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joris_geertman_significant_nl/Documents/Documenten/0. Opdrachten/Zevenaar/Wmo HM/Aanbestedingsdocumenten/"/>
    </mc:Choice>
  </mc:AlternateContent>
  <xr:revisionPtr revIDLastSave="931" documentId="8_{99834214-6D58-4B00-A6A8-6E2A4C117C41}" xr6:coauthVersionLast="47" xr6:coauthVersionMax="47" xr10:uidLastSave="{CECBE358-105C-4B6E-AB89-600DBAD90151}"/>
  <bookViews>
    <workbookView xWindow="28680" yWindow="-120" windowWidth="29040" windowHeight="15720" tabRatio="799" firstSheet="2" activeTab="4" xr2:uid="{5A5033E7-8856-4268-91ED-458A3265002C}"/>
  </bookViews>
  <sheets>
    <sheet name="Sort" sheetId="8" state="hidden" r:id="rId1"/>
    <sheet name="Conversielijst categorieën" sheetId="7" r:id="rId2"/>
    <sheet name="Totalen cat huidig" sheetId="15" r:id="rId3"/>
    <sheet name="Uitstaand 1-7-2026" sheetId="1" r:id="rId4"/>
    <sheet name="Totalen uitstaand cat nieuw" sheetId="12" r:id="rId5"/>
    <sheet name="Leveringen" sheetId="9" r:id="rId6"/>
    <sheet name="Totaal leveringen cat nieuw" sheetId="13" r:id="rId7"/>
    <sheet name="Innamen" sheetId="10" r:id="rId8"/>
    <sheet name="Totaal innamen cat nieuw" sheetId="14" r:id="rId9"/>
    <sheet name="Poolvoorzieningen" sheetId="11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7" hidden="1">Innamen!$A$2:$H$388</definedName>
    <definedName name="_xlnm._FilterDatabase" localSheetId="5" hidden="1">Leveringen!$A$2:$I$374</definedName>
    <definedName name="_xlnm._FilterDatabase" localSheetId="3" hidden="1">'Uitstaand 1-7-2026'!$A$1:$I$1649</definedName>
    <definedName name="Contract">[1]parameters!$R$4:$R$8</definedName>
    <definedName name="filteredList">'[2]type ahead combo'!$E$6:$E$52</definedName>
    <definedName name="filterList" localSheetId="0">getList('[2]type ahead combo'!$C$6:$C$52,'[2]type ahead combo'!$F$7)</definedName>
    <definedName name="filterList" localSheetId="2">getList('[2]type ahead combo'!$C$6:$C$52,'[2]type ahead combo'!$F$7)</definedName>
    <definedName name="filterList" localSheetId="4">getList('[2]type ahead combo'!$C$6:$C$52,'[2]type ahead combo'!$F$7)</definedName>
    <definedName name="filterList">getList('[2]type ahead combo'!$C$6:$C$52,'[2]type ahead combo'!$F$7)</definedName>
    <definedName name="gemeenten">[3]Opdrachtgevers!$R$22:$R$31</definedName>
    <definedName name="Opdrachtgever">[3]Opties!$C$2</definedName>
    <definedName name="rijles">[3]Parameters!$H$5:$H$6</definedName>
    <definedName name="S3H">[3]!Hulpmiddelencentrum_BV_Dimension_Value[Kolom1]</definedName>
    <definedName name="verwijtbaar">[4]parameters!$C$119:$C$123</definedName>
    <definedName name="vestiging">[5]parameters!$B$48:$B$51</definedName>
  </definedNames>
  <calcPr calcId="191028"/>
  <pivotCaches>
    <pivotCache cacheId="403" r:id="rId16"/>
    <pivotCache cacheId="404" r:id="rId17"/>
    <pivotCache cacheId="405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7" i="15" l="1" a="1"/>
  <c r="C37" i="15" s="1"/>
  <c r="C38" i="15" a="1"/>
  <c r="C38" i="15" s="1"/>
  <c r="C39" i="15" a="1"/>
  <c r="C39" i="15" s="1"/>
  <c r="C4" i="15" a="1"/>
  <c r="C4" i="15" s="1"/>
  <c r="C5" i="15" a="1"/>
  <c r="C5" i="15" s="1"/>
  <c r="C6" i="15" a="1"/>
  <c r="C6" i="15" s="1"/>
  <c r="C7" i="15" a="1"/>
  <c r="C7" i="15" s="1"/>
  <c r="C8" i="15" a="1"/>
  <c r="C8" i="15" s="1"/>
  <c r="C9" i="15" a="1"/>
  <c r="C9" i="15" s="1"/>
  <c r="C10" i="15" a="1"/>
  <c r="C10" i="15" s="1"/>
  <c r="C11" i="15" a="1"/>
  <c r="C11" i="15" s="1"/>
  <c r="C12" i="15" a="1"/>
  <c r="C12" i="15" s="1"/>
  <c r="C13" i="15" a="1"/>
  <c r="C13" i="15" s="1"/>
  <c r="C14" i="15" a="1"/>
  <c r="C14" i="15" s="1"/>
  <c r="C15" i="15" a="1"/>
  <c r="C15" i="15" s="1"/>
  <c r="C16" i="15" a="1"/>
  <c r="C16" i="15" s="1"/>
  <c r="C17" i="15" a="1"/>
  <c r="C17" i="15" s="1"/>
  <c r="C18" i="15" a="1"/>
  <c r="C18" i="15" s="1"/>
  <c r="C19" i="15" a="1"/>
  <c r="C19" i="15" s="1"/>
  <c r="C20" i="15" a="1"/>
  <c r="C20" i="15" s="1"/>
  <c r="C21" i="15" a="1"/>
  <c r="C21" i="15" s="1"/>
  <c r="C22" i="15" a="1"/>
  <c r="C22" i="15" s="1"/>
  <c r="C23" i="15" a="1"/>
  <c r="C23" i="15" s="1"/>
  <c r="C24" i="15" a="1"/>
  <c r="C24" i="15" s="1"/>
  <c r="C25" i="15" a="1"/>
  <c r="C25" i="15" s="1"/>
  <c r="C26" i="15" a="1"/>
  <c r="C26" i="15" s="1"/>
  <c r="C27" i="15" a="1"/>
  <c r="C27" i="15" s="1"/>
  <c r="C28" i="15" a="1"/>
  <c r="C28" i="15" s="1"/>
  <c r="C29" i="15" a="1"/>
  <c r="C29" i="15" s="1"/>
  <c r="C30" i="15" a="1"/>
  <c r="C30" i="15" s="1"/>
  <c r="C31" i="15" a="1"/>
  <c r="C31" i="15" s="1"/>
  <c r="C32" i="15" a="1"/>
  <c r="C32" i="15" s="1"/>
  <c r="C33" i="15" a="1"/>
  <c r="C33" i="15" s="1"/>
  <c r="C34" i="15" a="1"/>
  <c r="C34" i="15" s="1"/>
  <c r="C35" i="15" a="1"/>
  <c r="C35" i="15" s="1"/>
  <c r="C36" i="15" a="1"/>
  <c r="C36" i="15" s="1"/>
  <c r="C3" i="15" a="1"/>
  <c r="C3" i="15" s="1"/>
  <c r="E38" i="15" a="1"/>
  <c r="E38" i="15" s="1"/>
  <c r="D38" i="15" a="1"/>
  <c r="D38" i="15" s="1"/>
  <c r="E39" i="15" a="1"/>
  <c r="E39" i="15" s="1"/>
  <c r="D39" i="15" a="1"/>
  <c r="D39" i="15" s="1"/>
  <c r="E37" i="15" a="1"/>
  <c r="E37" i="15" s="1"/>
  <c r="D37" i="15" a="1"/>
  <c r="D37" i="15" s="1"/>
  <c r="D4" i="15" a="1"/>
  <c r="D4" i="15" s="1"/>
  <c r="D5" i="15" a="1"/>
  <c r="D5" i="15" s="1"/>
  <c r="D6" i="15" a="1"/>
  <c r="D6" i="15" s="1"/>
  <c r="D7" i="15" a="1"/>
  <c r="D7" i="15" s="1"/>
  <c r="D8" i="15" a="1"/>
  <c r="D8" i="15" s="1"/>
  <c r="D9" i="15" a="1"/>
  <c r="D9" i="15" s="1"/>
  <c r="D10" i="15" a="1"/>
  <c r="D10" i="15" s="1"/>
  <c r="D11" i="15" a="1"/>
  <c r="D11" i="15" s="1"/>
  <c r="D12" i="15" a="1"/>
  <c r="D12" i="15" s="1"/>
  <c r="D13" i="15" a="1"/>
  <c r="D13" i="15" s="1"/>
  <c r="D14" i="15" a="1"/>
  <c r="D14" i="15" s="1"/>
  <c r="D15" i="15" a="1"/>
  <c r="D15" i="15" s="1"/>
  <c r="D16" i="15" a="1"/>
  <c r="D16" i="15" s="1"/>
  <c r="D17" i="15" a="1"/>
  <c r="D17" i="15" s="1"/>
  <c r="D18" i="15" a="1"/>
  <c r="D18" i="15" s="1"/>
  <c r="D19" i="15" a="1"/>
  <c r="D19" i="15" s="1"/>
  <c r="D20" i="15" a="1"/>
  <c r="D20" i="15" s="1"/>
  <c r="D21" i="15" a="1"/>
  <c r="D21" i="15" s="1"/>
  <c r="D22" i="15" a="1"/>
  <c r="D22" i="15" s="1"/>
  <c r="D23" i="15" a="1"/>
  <c r="D23" i="15" s="1"/>
  <c r="D24" i="15" a="1"/>
  <c r="D24" i="15" s="1"/>
  <c r="D25" i="15" a="1"/>
  <c r="D25" i="15" s="1"/>
  <c r="D26" i="15" a="1"/>
  <c r="D26" i="15" s="1"/>
  <c r="D27" i="15" a="1"/>
  <c r="D27" i="15" s="1"/>
  <c r="D28" i="15" a="1"/>
  <c r="D28" i="15" s="1"/>
  <c r="D29" i="15" a="1"/>
  <c r="D29" i="15" s="1"/>
  <c r="D30" i="15" a="1"/>
  <c r="D30" i="15" s="1"/>
  <c r="D31" i="15" a="1"/>
  <c r="D31" i="15" s="1"/>
  <c r="D32" i="15" a="1"/>
  <c r="D32" i="15" s="1"/>
  <c r="D33" i="15" a="1"/>
  <c r="D33" i="15" s="1"/>
  <c r="D34" i="15" a="1"/>
  <c r="D34" i="15" s="1"/>
  <c r="D35" i="15" a="1"/>
  <c r="D35" i="15" s="1"/>
  <c r="D36" i="15" a="1"/>
  <c r="D36" i="15" s="1"/>
  <c r="D3" i="15" a="1"/>
  <c r="D3" i="15" s="1"/>
  <c r="E3" i="15" a="1"/>
  <c r="E3" i="15" s="1"/>
  <c r="E4" i="15" a="1"/>
  <c r="E4" i="15" s="1"/>
  <c r="E5" i="15" a="1"/>
  <c r="E5" i="15" s="1"/>
  <c r="E6" i="15" a="1"/>
  <c r="E6" i="15" s="1"/>
  <c r="E7" i="15" a="1"/>
  <c r="E7" i="15" s="1"/>
  <c r="E8" i="15" a="1"/>
  <c r="E8" i="15" s="1"/>
  <c r="E9" i="15" a="1"/>
  <c r="E9" i="15" s="1"/>
  <c r="E10" i="15" a="1"/>
  <c r="E10" i="15" s="1"/>
  <c r="E11" i="15" a="1"/>
  <c r="E11" i="15" s="1"/>
  <c r="E12" i="15" a="1"/>
  <c r="E12" i="15" s="1"/>
  <c r="E13" i="15" a="1"/>
  <c r="E13" i="15" s="1"/>
  <c r="E14" i="15" a="1"/>
  <c r="E14" i="15" s="1"/>
  <c r="E15" i="15" a="1"/>
  <c r="E15" i="15" s="1"/>
  <c r="E16" i="15" a="1"/>
  <c r="E16" i="15" s="1"/>
  <c r="E17" i="15" a="1"/>
  <c r="E17" i="15" s="1"/>
  <c r="E18" i="15" a="1"/>
  <c r="E18" i="15" s="1"/>
  <c r="E19" i="15" a="1"/>
  <c r="E19" i="15" s="1"/>
  <c r="E20" i="15" a="1"/>
  <c r="E20" i="15" s="1"/>
  <c r="E21" i="15" a="1"/>
  <c r="E21" i="15" s="1"/>
  <c r="E22" i="15" a="1"/>
  <c r="E22" i="15" s="1"/>
  <c r="E23" i="15" a="1"/>
  <c r="E23" i="15" s="1"/>
  <c r="E24" i="15" a="1"/>
  <c r="E24" i="15" s="1"/>
  <c r="E25" i="15" a="1"/>
  <c r="E25" i="15" s="1"/>
  <c r="E26" i="15" a="1"/>
  <c r="E26" i="15" s="1"/>
  <c r="E27" i="15" a="1"/>
  <c r="E27" i="15" s="1"/>
  <c r="E28" i="15" a="1"/>
  <c r="E28" i="15" s="1"/>
  <c r="E29" i="15" a="1"/>
  <c r="E29" i="15" s="1"/>
  <c r="E30" i="15" a="1"/>
  <c r="E30" i="15" s="1"/>
  <c r="E31" i="15" a="1"/>
  <c r="E31" i="15" s="1"/>
  <c r="E32" i="15" a="1"/>
  <c r="E32" i="15" s="1"/>
  <c r="E33" i="15" a="1"/>
  <c r="E33" i="15" s="1"/>
  <c r="E34" i="15" a="1"/>
  <c r="E34" i="15" s="1"/>
  <c r="E35" i="15" a="1"/>
  <c r="E35" i="15" s="1"/>
  <c r="E36" i="15" a="1"/>
  <c r="E36" i="15" s="1"/>
  <c r="E40" i="15" l="1"/>
  <c r="C40" i="15"/>
  <c r="D40" i="15"/>
  <c r="G3" i="10"/>
  <c r="H3" i="10" s="1"/>
  <c r="G4" i="10"/>
  <c r="H4" i="10" s="1"/>
  <c r="G5" i="10"/>
  <c r="H5" i="10" s="1"/>
  <c r="G6" i="10"/>
  <c r="H6" i="10" s="1"/>
  <c r="G7" i="10"/>
  <c r="H7" i="10" s="1"/>
  <c r="G8" i="10"/>
  <c r="H8" i="10" s="1"/>
  <c r="G9" i="10"/>
  <c r="H9" i="10" s="1"/>
  <c r="G10" i="10"/>
  <c r="H10" i="10" s="1"/>
  <c r="G11" i="10"/>
  <c r="H11" i="10" s="1"/>
  <c r="G12" i="10"/>
  <c r="H12" i="10" s="1"/>
  <c r="G13" i="10"/>
  <c r="H13" i="10" s="1"/>
  <c r="G14" i="10"/>
  <c r="H14" i="10" s="1"/>
  <c r="G15" i="10"/>
  <c r="H15" i="10" s="1"/>
  <c r="G16" i="10"/>
  <c r="H16" i="10" s="1"/>
  <c r="G17" i="10"/>
  <c r="H17" i="10" s="1"/>
  <c r="G18" i="10"/>
  <c r="H18" i="10" s="1"/>
  <c r="G19" i="10"/>
  <c r="H19" i="10" s="1"/>
  <c r="G20" i="10"/>
  <c r="H20" i="10" s="1"/>
  <c r="G21" i="10"/>
  <c r="H21" i="10" s="1"/>
  <c r="G22" i="10"/>
  <c r="H22" i="10" s="1"/>
  <c r="G23" i="10"/>
  <c r="H23" i="10" s="1"/>
  <c r="G24" i="10"/>
  <c r="H24" i="10" s="1"/>
  <c r="G25" i="10"/>
  <c r="H25" i="10" s="1"/>
  <c r="G26" i="10"/>
  <c r="H26" i="10" s="1"/>
  <c r="G27" i="10"/>
  <c r="H27" i="10" s="1"/>
  <c r="G28" i="10"/>
  <c r="H28" i="10" s="1"/>
  <c r="G29" i="10"/>
  <c r="H29" i="10" s="1"/>
  <c r="G30" i="10"/>
  <c r="H30" i="10" s="1"/>
  <c r="G31" i="10"/>
  <c r="H31" i="10" s="1"/>
  <c r="G32" i="10"/>
  <c r="H32" i="10" s="1"/>
  <c r="G33" i="10"/>
  <c r="H33" i="10" s="1"/>
  <c r="G34" i="10"/>
  <c r="H34" i="10" s="1"/>
  <c r="G35" i="10"/>
  <c r="H35" i="10" s="1"/>
  <c r="G36" i="10"/>
  <c r="H36" i="10" s="1"/>
  <c r="G37" i="10"/>
  <c r="H37" i="10" s="1"/>
  <c r="G38" i="10"/>
  <c r="H38" i="10" s="1"/>
  <c r="G39" i="10"/>
  <c r="H39" i="10" s="1"/>
  <c r="G40" i="10"/>
  <c r="H40" i="10" s="1"/>
  <c r="G41" i="10"/>
  <c r="H41" i="10" s="1"/>
  <c r="G42" i="10"/>
  <c r="H42" i="10" s="1"/>
  <c r="G43" i="10"/>
  <c r="H43" i="10" s="1"/>
  <c r="G44" i="10"/>
  <c r="H44" i="10" s="1"/>
  <c r="G45" i="10"/>
  <c r="H45" i="10" s="1"/>
  <c r="G46" i="10"/>
  <c r="H46" i="10" s="1"/>
  <c r="G47" i="10"/>
  <c r="H47" i="10" s="1"/>
  <c r="G48" i="10"/>
  <c r="H48" i="10" s="1"/>
  <c r="G49" i="10"/>
  <c r="H49" i="10" s="1"/>
  <c r="G50" i="10"/>
  <c r="H50" i="10" s="1"/>
  <c r="G51" i="10"/>
  <c r="H51" i="10" s="1"/>
  <c r="G52" i="10"/>
  <c r="H52" i="10" s="1"/>
  <c r="G53" i="10"/>
  <c r="H53" i="10" s="1"/>
  <c r="G54" i="10"/>
  <c r="H54" i="10" s="1"/>
  <c r="G55" i="10"/>
  <c r="H55" i="10" s="1"/>
  <c r="G56" i="10"/>
  <c r="H56" i="10" s="1"/>
  <c r="G57" i="10"/>
  <c r="H57" i="10" s="1"/>
  <c r="G58" i="10"/>
  <c r="H58" i="10" s="1"/>
  <c r="G59" i="10"/>
  <c r="H59" i="10" s="1"/>
  <c r="G60" i="10"/>
  <c r="H60" i="10" s="1"/>
  <c r="G61" i="10"/>
  <c r="H61" i="10" s="1"/>
  <c r="G62" i="10"/>
  <c r="H62" i="10" s="1"/>
  <c r="G63" i="10"/>
  <c r="H63" i="10" s="1"/>
  <c r="G64" i="10"/>
  <c r="H64" i="10" s="1"/>
  <c r="G65" i="10"/>
  <c r="H65" i="10" s="1"/>
  <c r="G66" i="10"/>
  <c r="H66" i="10" s="1"/>
  <c r="G67" i="10"/>
  <c r="H67" i="10" s="1"/>
  <c r="G68" i="10"/>
  <c r="H68" i="10" s="1"/>
  <c r="G69" i="10"/>
  <c r="H69" i="10" s="1"/>
  <c r="G70" i="10"/>
  <c r="H70" i="10" s="1"/>
  <c r="G71" i="10"/>
  <c r="H71" i="10" s="1"/>
  <c r="G72" i="10"/>
  <c r="H72" i="10" s="1"/>
  <c r="G73" i="10"/>
  <c r="H73" i="10" s="1"/>
  <c r="G74" i="10"/>
  <c r="H74" i="10" s="1"/>
  <c r="G75" i="10"/>
  <c r="H75" i="10" s="1"/>
  <c r="G76" i="10"/>
  <c r="H76" i="10" s="1"/>
  <c r="G77" i="10"/>
  <c r="H77" i="10" s="1"/>
  <c r="G78" i="10"/>
  <c r="H78" i="10" s="1"/>
  <c r="G79" i="10"/>
  <c r="H79" i="10" s="1"/>
  <c r="G80" i="10"/>
  <c r="H80" i="10" s="1"/>
  <c r="G81" i="10"/>
  <c r="H81" i="10" s="1"/>
  <c r="G82" i="10"/>
  <c r="H82" i="10" s="1"/>
  <c r="G83" i="10"/>
  <c r="H83" i="10" s="1"/>
  <c r="G84" i="10"/>
  <c r="H84" i="10" s="1"/>
  <c r="G85" i="10"/>
  <c r="H85" i="10" s="1"/>
  <c r="G86" i="10"/>
  <c r="H86" i="10" s="1"/>
  <c r="G87" i="10"/>
  <c r="H87" i="10" s="1"/>
  <c r="G88" i="10"/>
  <c r="H88" i="10" s="1"/>
  <c r="G89" i="10"/>
  <c r="H89" i="10" s="1"/>
  <c r="G90" i="10"/>
  <c r="H90" i="10" s="1"/>
  <c r="G91" i="10"/>
  <c r="H91" i="10" s="1"/>
  <c r="G92" i="10"/>
  <c r="H92" i="10" s="1"/>
  <c r="G93" i="10"/>
  <c r="H93" i="10" s="1"/>
  <c r="G94" i="10"/>
  <c r="H94" i="10" s="1"/>
  <c r="G95" i="10"/>
  <c r="H95" i="10" s="1"/>
  <c r="G96" i="10"/>
  <c r="H96" i="10" s="1"/>
  <c r="G97" i="10"/>
  <c r="H97" i="10" s="1"/>
  <c r="G98" i="10"/>
  <c r="H98" i="10" s="1"/>
  <c r="G99" i="10"/>
  <c r="H99" i="10" s="1"/>
  <c r="G100" i="10"/>
  <c r="H100" i="10" s="1"/>
  <c r="G101" i="10"/>
  <c r="H101" i="10" s="1"/>
  <c r="G102" i="10"/>
  <c r="H102" i="10" s="1"/>
  <c r="G103" i="10"/>
  <c r="H103" i="10" s="1"/>
  <c r="G104" i="10"/>
  <c r="H104" i="10" s="1"/>
  <c r="G105" i="10"/>
  <c r="H105" i="10" s="1"/>
  <c r="G106" i="10"/>
  <c r="H106" i="10" s="1"/>
  <c r="G107" i="10"/>
  <c r="H107" i="10" s="1"/>
  <c r="G108" i="10"/>
  <c r="H108" i="10" s="1"/>
  <c r="G109" i="10"/>
  <c r="H109" i="10" s="1"/>
  <c r="G110" i="10"/>
  <c r="H110" i="10" s="1"/>
  <c r="G111" i="10"/>
  <c r="H111" i="10" s="1"/>
  <c r="G112" i="10"/>
  <c r="H112" i="10" s="1"/>
  <c r="G113" i="10"/>
  <c r="H113" i="10" s="1"/>
  <c r="G114" i="10"/>
  <c r="H114" i="10" s="1"/>
  <c r="G115" i="10"/>
  <c r="H115" i="10" s="1"/>
  <c r="G116" i="10"/>
  <c r="H116" i="10" s="1"/>
  <c r="G117" i="10"/>
  <c r="H117" i="10" s="1"/>
  <c r="G118" i="10"/>
  <c r="H118" i="10" s="1"/>
  <c r="G119" i="10"/>
  <c r="H119" i="10" s="1"/>
  <c r="G120" i="10"/>
  <c r="H120" i="10" s="1"/>
  <c r="G121" i="10"/>
  <c r="H121" i="10" s="1"/>
  <c r="G122" i="10"/>
  <c r="H122" i="10" s="1"/>
  <c r="G123" i="10"/>
  <c r="H123" i="10" s="1"/>
  <c r="G124" i="10"/>
  <c r="H124" i="10" s="1"/>
  <c r="G125" i="10"/>
  <c r="H125" i="10" s="1"/>
  <c r="G126" i="10"/>
  <c r="H126" i="10" s="1"/>
  <c r="G127" i="10"/>
  <c r="H127" i="10" s="1"/>
  <c r="G128" i="10"/>
  <c r="H128" i="10" s="1"/>
  <c r="G129" i="10"/>
  <c r="H129" i="10" s="1"/>
  <c r="G130" i="10"/>
  <c r="H130" i="10" s="1"/>
  <c r="G131" i="10"/>
  <c r="H131" i="10" s="1"/>
  <c r="G132" i="10"/>
  <c r="H132" i="10" s="1"/>
  <c r="G133" i="10"/>
  <c r="H133" i="10" s="1"/>
  <c r="G134" i="10"/>
  <c r="H134" i="10" s="1"/>
  <c r="G135" i="10"/>
  <c r="H135" i="10" s="1"/>
  <c r="G136" i="10"/>
  <c r="H136" i="10" s="1"/>
  <c r="G137" i="10"/>
  <c r="H137" i="10" s="1"/>
  <c r="G138" i="10"/>
  <c r="H138" i="10" s="1"/>
  <c r="G139" i="10"/>
  <c r="H139" i="10" s="1"/>
  <c r="G140" i="10"/>
  <c r="H140" i="10" s="1"/>
  <c r="G141" i="10"/>
  <c r="H141" i="10" s="1"/>
  <c r="G142" i="10"/>
  <c r="H142" i="10" s="1"/>
  <c r="G143" i="10"/>
  <c r="H143" i="10" s="1"/>
  <c r="G144" i="10"/>
  <c r="H144" i="10" s="1"/>
  <c r="G145" i="10"/>
  <c r="H145" i="10" s="1"/>
  <c r="G146" i="10"/>
  <c r="H146" i="10" s="1"/>
  <c r="G147" i="10"/>
  <c r="H147" i="10" s="1"/>
  <c r="G148" i="10"/>
  <c r="H148" i="10" s="1"/>
  <c r="G149" i="10"/>
  <c r="H149" i="10" s="1"/>
  <c r="G150" i="10"/>
  <c r="H150" i="10" s="1"/>
  <c r="G151" i="10"/>
  <c r="H151" i="10" s="1"/>
  <c r="G152" i="10"/>
  <c r="H152" i="10" s="1"/>
  <c r="G153" i="10"/>
  <c r="H153" i="10" s="1"/>
  <c r="G154" i="10"/>
  <c r="H154" i="10" s="1"/>
  <c r="G155" i="10"/>
  <c r="H155" i="10" s="1"/>
  <c r="G156" i="10"/>
  <c r="H156" i="10" s="1"/>
  <c r="G157" i="10"/>
  <c r="H157" i="10" s="1"/>
  <c r="G158" i="10"/>
  <c r="H158" i="10" s="1"/>
  <c r="G159" i="10"/>
  <c r="H159" i="10" s="1"/>
  <c r="G160" i="10"/>
  <c r="H160" i="10" s="1"/>
  <c r="G161" i="10"/>
  <c r="H161" i="10" s="1"/>
  <c r="G162" i="10"/>
  <c r="H162" i="10" s="1"/>
  <c r="G163" i="10"/>
  <c r="H163" i="10" s="1"/>
  <c r="G164" i="10"/>
  <c r="H164" i="10" s="1"/>
  <c r="G165" i="10"/>
  <c r="H165" i="10" s="1"/>
  <c r="G166" i="10"/>
  <c r="H166" i="10" s="1"/>
  <c r="G167" i="10"/>
  <c r="H167" i="10" s="1"/>
  <c r="G168" i="10"/>
  <c r="H168" i="10" s="1"/>
  <c r="G169" i="10"/>
  <c r="H169" i="10" s="1"/>
  <c r="G170" i="10"/>
  <c r="H170" i="10" s="1"/>
  <c r="G171" i="10"/>
  <c r="H171" i="10" s="1"/>
  <c r="G172" i="10"/>
  <c r="H172" i="10" s="1"/>
  <c r="G173" i="10"/>
  <c r="H173" i="10" s="1"/>
  <c r="G174" i="10"/>
  <c r="H174" i="10" s="1"/>
  <c r="G175" i="10"/>
  <c r="H175" i="10" s="1"/>
  <c r="G176" i="10"/>
  <c r="H176" i="10" s="1"/>
  <c r="G177" i="10"/>
  <c r="H177" i="10" s="1"/>
  <c r="G178" i="10"/>
  <c r="H178" i="10" s="1"/>
  <c r="G179" i="10"/>
  <c r="H179" i="10" s="1"/>
  <c r="G180" i="10"/>
  <c r="H180" i="10" s="1"/>
  <c r="G181" i="10"/>
  <c r="H181" i="10" s="1"/>
  <c r="G182" i="10"/>
  <c r="H182" i="10" s="1"/>
  <c r="G183" i="10"/>
  <c r="H183" i="10" s="1"/>
  <c r="G184" i="10"/>
  <c r="H184" i="10" s="1"/>
  <c r="G185" i="10"/>
  <c r="H185" i="10" s="1"/>
  <c r="G186" i="10"/>
  <c r="H186" i="10" s="1"/>
  <c r="G187" i="10"/>
  <c r="H187" i="10" s="1"/>
  <c r="G188" i="10"/>
  <c r="H188" i="10" s="1"/>
  <c r="G189" i="10"/>
  <c r="H189" i="10" s="1"/>
  <c r="G190" i="10"/>
  <c r="H190" i="10" s="1"/>
  <c r="G191" i="10"/>
  <c r="H191" i="10" s="1"/>
  <c r="G192" i="10"/>
  <c r="H192" i="10" s="1"/>
  <c r="G193" i="10"/>
  <c r="H193" i="10" s="1"/>
  <c r="G194" i="10"/>
  <c r="H194" i="10" s="1"/>
  <c r="G195" i="10"/>
  <c r="H195" i="10" s="1"/>
  <c r="G196" i="10"/>
  <c r="H196" i="10" s="1"/>
  <c r="G197" i="10"/>
  <c r="H197" i="10" s="1"/>
  <c r="G198" i="10"/>
  <c r="H198" i="10" s="1"/>
  <c r="G199" i="10"/>
  <c r="H199" i="10" s="1"/>
  <c r="G200" i="10"/>
  <c r="H200" i="10" s="1"/>
  <c r="G201" i="10"/>
  <c r="H201" i="10" s="1"/>
  <c r="G202" i="10"/>
  <c r="H202" i="10" s="1"/>
  <c r="G203" i="10"/>
  <c r="H203" i="10" s="1"/>
  <c r="G204" i="10"/>
  <c r="H204" i="10" s="1"/>
  <c r="G205" i="10"/>
  <c r="H205" i="10" s="1"/>
  <c r="G206" i="10"/>
  <c r="H206" i="10" s="1"/>
  <c r="G207" i="10"/>
  <c r="H207" i="10" s="1"/>
  <c r="G208" i="10"/>
  <c r="H208" i="10" s="1"/>
  <c r="G209" i="10"/>
  <c r="H209" i="10" s="1"/>
  <c r="G210" i="10"/>
  <c r="H210" i="10" s="1"/>
  <c r="G211" i="10"/>
  <c r="H211" i="10" s="1"/>
  <c r="G212" i="10"/>
  <c r="H212" i="10" s="1"/>
  <c r="G213" i="10"/>
  <c r="H213" i="10" s="1"/>
  <c r="G214" i="10"/>
  <c r="H214" i="10" s="1"/>
  <c r="G215" i="10"/>
  <c r="H215" i="10" s="1"/>
  <c r="G216" i="10"/>
  <c r="H216" i="10" s="1"/>
  <c r="G217" i="10"/>
  <c r="H217" i="10" s="1"/>
  <c r="G218" i="10"/>
  <c r="H218" i="10" s="1"/>
  <c r="G219" i="10"/>
  <c r="H219" i="10" s="1"/>
  <c r="G220" i="10"/>
  <c r="H220" i="10" s="1"/>
  <c r="G221" i="10"/>
  <c r="H221" i="10" s="1"/>
  <c r="G222" i="10"/>
  <c r="H222" i="10" s="1"/>
  <c r="G223" i="10"/>
  <c r="H223" i="10" s="1"/>
  <c r="G224" i="10"/>
  <c r="H224" i="10" s="1"/>
  <c r="G225" i="10"/>
  <c r="H225" i="10" s="1"/>
  <c r="G226" i="10"/>
  <c r="H226" i="10" s="1"/>
  <c r="G227" i="10"/>
  <c r="H227" i="10" s="1"/>
  <c r="G228" i="10"/>
  <c r="H228" i="10" s="1"/>
  <c r="G229" i="10"/>
  <c r="H229" i="10" s="1"/>
  <c r="G230" i="10"/>
  <c r="H230" i="10" s="1"/>
  <c r="G231" i="10"/>
  <c r="H231" i="10" s="1"/>
  <c r="G232" i="10"/>
  <c r="H232" i="10" s="1"/>
  <c r="G233" i="10"/>
  <c r="H233" i="10" s="1"/>
  <c r="G234" i="10"/>
  <c r="H234" i="10" s="1"/>
  <c r="G235" i="10"/>
  <c r="H235" i="10" s="1"/>
  <c r="G236" i="10"/>
  <c r="H236" i="10" s="1"/>
  <c r="G237" i="10"/>
  <c r="H237" i="10" s="1"/>
  <c r="G238" i="10"/>
  <c r="H238" i="10" s="1"/>
  <c r="G239" i="10"/>
  <c r="H239" i="10" s="1"/>
  <c r="G240" i="10"/>
  <c r="H240" i="10" s="1"/>
  <c r="G241" i="10"/>
  <c r="H241" i="10" s="1"/>
  <c r="G242" i="10"/>
  <c r="H242" i="10" s="1"/>
  <c r="G243" i="10"/>
  <c r="H243" i="10" s="1"/>
  <c r="G244" i="10"/>
  <c r="H244" i="10" s="1"/>
  <c r="G245" i="10"/>
  <c r="H245" i="10" s="1"/>
  <c r="G246" i="10"/>
  <c r="H246" i="10" s="1"/>
  <c r="G247" i="10"/>
  <c r="H247" i="10" s="1"/>
  <c r="G248" i="10"/>
  <c r="H248" i="10" s="1"/>
  <c r="G249" i="10"/>
  <c r="H249" i="10" s="1"/>
  <c r="G250" i="10"/>
  <c r="H250" i="10" s="1"/>
  <c r="G251" i="10"/>
  <c r="H251" i="10" s="1"/>
  <c r="G252" i="10"/>
  <c r="H252" i="10" s="1"/>
  <c r="G253" i="10"/>
  <c r="H253" i="10" s="1"/>
  <c r="G254" i="10"/>
  <c r="H254" i="10" s="1"/>
  <c r="G255" i="10"/>
  <c r="H255" i="10" s="1"/>
  <c r="G256" i="10"/>
  <c r="H256" i="10" s="1"/>
  <c r="G257" i="10"/>
  <c r="H257" i="10" s="1"/>
  <c r="G258" i="10"/>
  <c r="H258" i="10" s="1"/>
  <c r="G259" i="10"/>
  <c r="H259" i="10" s="1"/>
  <c r="G260" i="10"/>
  <c r="H260" i="10" s="1"/>
  <c r="G261" i="10"/>
  <c r="H261" i="10" s="1"/>
  <c r="G262" i="10"/>
  <c r="H262" i="10" s="1"/>
  <c r="G263" i="10"/>
  <c r="H263" i="10" s="1"/>
  <c r="G264" i="10"/>
  <c r="H264" i="10" s="1"/>
  <c r="G265" i="10"/>
  <c r="H265" i="10" s="1"/>
  <c r="G266" i="10"/>
  <c r="H266" i="10" s="1"/>
  <c r="G267" i="10"/>
  <c r="H267" i="10" s="1"/>
  <c r="G268" i="10"/>
  <c r="H268" i="10" s="1"/>
  <c r="G269" i="10"/>
  <c r="H269" i="10" s="1"/>
  <c r="G270" i="10"/>
  <c r="H270" i="10" s="1"/>
  <c r="G271" i="10"/>
  <c r="H271" i="10" s="1"/>
  <c r="G272" i="10"/>
  <c r="H272" i="10" s="1"/>
  <c r="G273" i="10"/>
  <c r="H273" i="10" s="1"/>
  <c r="G274" i="10"/>
  <c r="H274" i="10" s="1"/>
  <c r="G275" i="10"/>
  <c r="H275" i="10" s="1"/>
  <c r="G276" i="10"/>
  <c r="H276" i="10" s="1"/>
  <c r="G277" i="10"/>
  <c r="H277" i="10" s="1"/>
  <c r="G278" i="10"/>
  <c r="H278" i="10" s="1"/>
  <c r="G279" i="10"/>
  <c r="H279" i="10" s="1"/>
  <c r="G280" i="10"/>
  <c r="H280" i="10" s="1"/>
  <c r="G281" i="10"/>
  <c r="H281" i="10" s="1"/>
  <c r="G282" i="10"/>
  <c r="H282" i="10" s="1"/>
  <c r="G283" i="10"/>
  <c r="H283" i="10" s="1"/>
  <c r="G284" i="10"/>
  <c r="H284" i="10" s="1"/>
  <c r="G285" i="10"/>
  <c r="H285" i="10" s="1"/>
  <c r="G286" i="10"/>
  <c r="H286" i="10" s="1"/>
  <c r="G287" i="10"/>
  <c r="H287" i="10" s="1"/>
  <c r="G288" i="10"/>
  <c r="H288" i="10" s="1"/>
  <c r="G289" i="10"/>
  <c r="H289" i="10" s="1"/>
  <c r="G290" i="10"/>
  <c r="H290" i="10" s="1"/>
  <c r="G291" i="10"/>
  <c r="H291" i="10" s="1"/>
  <c r="G292" i="10"/>
  <c r="H292" i="10" s="1"/>
  <c r="G293" i="10"/>
  <c r="H293" i="10" s="1"/>
  <c r="G294" i="10"/>
  <c r="H294" i="10" s="1"/>
  <c r="G295" i="10"/>
  <c r="H295" i="10" s="1"/>
  <c r="G296" i="10"/>
  <c r="H296" i="10" s="1"/>
  <c r="G297" i="10"/>
  <c r="H297" i="10" s="1"/>
  <c r="G298" i="10"/>
  <c r="H298" i="10" s="1"/>
  <c r="G299" i="10"/>
  <c r="H299" i="10" s="1"/>
  <c r="G300" i="10"/>
  <c r="H300" i="10" s="1"/>
  <c r="G301" i="10"/>
  <c r="H301" i="10" s="1"/>
  <c r="G302" i="10"/>
  <c r="H302" i="10" s="1"/>
  <c r="G303" i="10"/>
  <c r="H303" i="10" s="1"/>
  <c r="G304" i="10"/>
  <c r="H304" i="10" s="1"/>
  <c r="G305" i="10"/>
  <c r="H305" i="10" s="1"/>
  <c r="G306" i="10"/>
  <c r="H306" i="10" s="1"/>
  <c r="G307" i="10"/>
  <c r="H307" i="10" s="1"/>
  <c r="G308" i="10"/>
  <c r="H308" i="10" s="1"/>
  <c r="G309" i="10"/>
  <c r="H309" i="10" s="1"/>
  <c r="G310" i="10"/>
  <c r="H310" i="10" s="1"/>
  <c r="G311" i="10"/>
  <c r="H311" i="10" s="1"/>
  <c r="G312" i="10"/>
  <c r="H312" i="10" s="1"/>
  <c r="G313" i="10"/>
  <c r="H313" i="10" s="1"/>
  <c r="G314" i="10"/>
  <c r="H314" i="10" s="1"/>
  <c r="G315" i="10"/>
  <c r="H315" i="10" s="1"/>
  <c r="G316" i="10"/>
  <c r="H316" i="10" s="1"/>
  <c r="G317" i="10"/>
  <c r="H317" i="10" s="1"/>
  <c r="G318" i="10"/>
  <c r="H318" i="10" s="1"/>
  <c r="G319" i="10"/>
  <c r="H319" i="10" s="1"/>
  <c r="G320" i="10"/>
  <c r="H320" i="10" s="1"/>
  <c r="G321" i="10"/>
  <c r="H321" i="10" s="1"/>
  <c r="G322" i="10"/>
  <c r="H322" i="10" s="1"/>
  <c r="G323" i="10"/>
  <c r="H323" i="10" s="1"/>
  <c r="G324" i="10"/>
  <c r="H324" i="10" s="1"/>
  <c r="G325" i="10"/>
  <c r="H325" i="10" s="1"/>
  <c r="G326" i="10"/>
  <c r="H326" i="10" s="1"/>
  <c r="G327" i="10"/>
  <c r="H327" i="10" s="1"/>
  <c r="G328" i="10"/>
  <c r="H328" i="10" s="1"/>
  <c r="G329" i="10"/>
  <c r="H329" i="10" s="1"/>
  <c r="G330" i="10"/>
  <c r="H330" i="10" s="1"/>
  <c r="G331" i="10"/>
  <c r="H331" i="10" s="1"/>
  <c r="G332" i="10"/>
  <c r="H332" i="10" s="1"/>
  <c r="G333" i="10"/>
  <c r="H333" i="10" s="1"/>
  <c r="G334" i="10"/>
  <c r="H334" i="10" s="1"/>
  <c r="G335" i="10"/>
  <c r="H335" i="10" s="1"/>
  <c r="G336" i="10"/>
  <c r="H336" i="10" s="1"/>
  <c r="G337" i="10"/>
  <c r="H337" i="10" s="1"/>
  <c r="G338" i="10"/>
  <c r="H338" i="10" s="1"/>
  <c r="G339" i="10"/>
  <c r="H339" i="10" s="1"/>
  <c r="G340" i="10"/>
  <c r="H340" i="10" s="1"/>
  <c r="G341" i="10"/>
  <c r="H341" i="10" s="1"/>
  <c r="G342" i="10"/>
  <c r="H342" i="10" s="1"/>
  <c r="G343" i="10"/>
  <c r="H343" i="10" s="1"/>
  <c r="G344" i="10"/>
  <c r="H344" i="10" s="1"/>
  <c r="G345" i="10"/>
  <c r="H345" i="10" s="1"/>
  <c r="G346" i="10"/>
  <c r="H346" i="10" s="1"/>
  <c r="G347" i="10"/>
  <c r="H347" i="10" s="1"/>
  <c r="G348" i="10"/>
  <c r="H348" i="10" s="1"/>
  <c r="G349" i="10"/>
  <c r="H349" i="10" s="1"/>
  <c r="G350" i="10"/>
  <c r="H350" i="10" s="1"/>
  <c r="G351" i="10"/>
  <c r="H351" i="10" s="1"/>
  <c r="G352" i="10"/>
  <c r="H352" i="10" s="1"/>
  <c r="G353" i="10"/>
  <c r="H353" i="10" s="1"/>
  <c r="G354" i="10"/>
  <c r="H354" i="10" s="1"/>
  <c r="G355" i="10"/>
  <c r="H355" i="10" s="1"/>
  <c r="G356" i="10"/>
  <c r="H356" i="10" s="1"/>
  <c r="G357" i="10"/>
  <c r="H357" i="10" s="1"/>
  <c r="G358" i="10"/>
  <c r="H358" i="10" s="1"/>
  <c r="G359" i="10"/>
  <c r="H359" i="10" s="1"/>
  <c r="G360" i="10"/>
  <c r="H360" i="10" s="1"/>
  <c r="G361" i="10"/>
  <c r="H361" i="10" s="1"/>
  <c r="G362" i="10"/>
  <c r="H362" i="10" s="1"/>
  <c r="G363" i="10"/>
  <c r="H363" i="10" s="1"/>
  <c r="G364" i="10"/>
  <c r="H364" i="10" s="1"/>
  <c r="G365" i="10"/>
  <c r="H365" i="10" s="1"/>
  <c r="G366" i="10"/>
  <c r="H366" i="10" s="1"/>
  <c r="G367" i="10"/>
  <c r="H367" i="10" s="1"/>
  <c r="G368" i="10"/>
  <c r="H368" i="10" s="1"/>
  <c r="G369" i="10"/>
  <c r="H369" i="10" s="1"/>
  <c r="G370" i="10"/>
  <c r="H370" i="10" s="1"/>
  <c r="G371" i="10"/>
  <c r="H371" i="10" s="1"/>
  <c r="G372" i="10"/>
  <c r="H372" i="10" s="1"/>
  <c r="G373" i="10"/>
  <c r="H373" i="10" s="1"/>
  <c r="G374" i="10"/>
  <c r="H374" i="10" s="1"/>
  <c r="G375" i="10"/>
  <c r="H375" i="10" s="1"/>
  <c r="G376" i="10"/>
  <c r="H376" i="10" s="1"/>
  <c r="G377" i="10"/>
  <c r="H377" i="10" s="1"/>
  <c r="G378" i="10"/>
  <c r="H378" i="10" s="1"/>
  <c r="G379" i="10"/>
  <c r="H379" i="10" s="1"/>
  <c r="G380" i="10"/>
  <c r="H380" i="10" s="1"/>
  <c r="G381" i="10"/>
  <c r="H381" i="10" s="1"/>
  <c r="G382" i="10"/>
  <c r="H382" i="10" s="1"/>
  <c r="G383" i="10"/>
  <c r="H383" i="10" s="1"/>
  <c r="G384" i="10"/>
  <c r="H384" i="10" s="1"/>
  <c r="G385" i="10"/>
  <c r="H385" i="10" s="1"/>
  <c r="G386" i="10"/>
  <c r="H386" i="10" s="1"/>
  <c r="G387" i="10"/>
  <c r="H387" i="10" s="1"/>
  <c r="G388" i="10"/>
  <c r="H388" i="10" s="1"/>
  <c r="H374" i="9"/>
  <c r="I374" i="9" s="1"/>
  <c r="H373" i="9"/>
  <c r="I373" i="9" s="1"/>
  <c r="H372" i="9"/>
  <c r="I372" i="9" s="1"/>
  <c r="H371" i="9"/>
  <c r="I371" i="9" s="1"/>
  <c r="H370" i="9"/>
  <c r="I370" i="9" s="1"/>
  <c r="H369" i="9"/>
  <c r="I369" i="9" s="1"/>
  <c r="H368" i="9"/>
  <c r="I368" i="9" s="1"/>
  <c r="H367" i="9"/>
  <c r="I367" i="9" s="1"/>
  <c r="H366" i="9"/>
  <c r="I366" i="9" s="1"/>
  <c r="H365" i="9"/>
  <c r="I365" i="9" s="1"/>
  <c r="H364" i="9"/>
  <c r="I364" i="9" s="1"/>
  <c r="H363" i="9"/>
  <c r="I363" i="9" s="1"/>
  <c r="H362" i="9"/>
  <c r="I362" i="9" s="1"/>
  <c r="H361" i="9"/>
  <c r="I361" i="9" s="1"/>
  <c r="H360" i="9"/>
  <c r="I360" i="9" s="1"/>
  <c r="H359" i="9"/>
  <c r="I359" i="9" s="1"/>
  <c r="H358" i="9"/>
  <c r="I358" i="9" s="1"/>
  <c r="H357" i="9"/>
  <c r="I357" i="9" s="1"/>
  <c r="H356" i="9"/>
  <c r="I356" i="9" s="1"/>
  <c r="H355" i="9"/>
  <c r="I355" i="9" s="1"/>
  <c r="H354" i="9"/>
  <c r="I354" i="9" s="1"/>
  <c r="H353" i="9"/>
  <c r="I353" i="9" s="1"/>
  <c r="H352" i="9"/>
  <c r="I352" i="9" s="1"/>
  <c r="H351" i="9"/>
  <c r="I351" i="9" s="1"/>
  <c r="H350" i="9"/>
  <c r="I350" i="9" s="1"/>
  <c r="H349" i="9"/>
  <c r="I349" i="9" s="1"/>
  <c r="H348" i="9"/>
  <c r="I348" i="9" s="1"/>
  <c r="H347" i="9"/>
  <c r="I347" i="9" s="1"/>
  <c r="H346" i="9"/>
  <c r="I346" i="9" s="1"/>
  <c r="H345" i="9"/>
  <c r="I345" i="9" s="1"/>
  <c r="H344" i="9"/>
  <c r="I344" i="9" s="1"/>
  <c r="H343" i="9"/>
  <c r="I343" i="9" s="1"/>
  <c r="H342" i="9"/>
  <c r="I342" i="9" s="1"/>
  <c r="H341" i="9"/>
  <c r="I341" i="9" s="1"/>
  <c r="H340" i="9"/>
  <c r="I340" i="9" s="1"/>
  <c r="H339" i="9"/>
  <c r="I339" i="9" s="1"/>
  <c r="H338" i="9"/>
  <c r="I338" i="9" s="1"/>
  <c r="H337" i="9"/>
  <c r="I337" i="9" s="1"/>
  <c r="H336" i="9"/>
  <c r="I336" i="9" s="1"/>
  <c r="H335" i="9"/>
  <c r="I335" i="9" s="1"/>
  <c r="H334" i="9"/>
  <c r="I334" i="9" s="1"/>
  <c r="H333" i="9"/>
  <c r="I333" i="9" s="1"/>
  <c r="H332" i="9"/>
  <c r="I332" i="9" s="1"/>
  <c r="H331" i="9"/>
  <c r="I331" i="9" s="1"/>
  <c r="H330" i="9"/>
  <c r="I330" i="9" s="1"/>
  <c r="H329" i="9"/>
  <c r="I329" i="9" s="1"/>
  <c r="H328" i="9"/>
  <c r="I328" i="9" s="1"/>
  <c r="H327" i="9"/>
  <c r="I327" i="9" s="1"/>
  <c r="H326" i="9"/>
  <c r="I326" i="9" s="1"/>
  <c r="H325" i="9"/>
  <c r="I325" i="9" s="1"/>
  <c r="H324" i="9"/>
  <c r="I324" i="9" s="1"/>
  <c r="H323" i="9"/>
  <c r="I323" i="9" s="1"/>
  <c r="H322" i="9"/>
  <c r="I322" i="9" s="1"/>
  <c r="H321" i="9"/>
  <c r="I321" i="9" s="1"/>
  <c r="H320" i="9"/>
  <c r="I320" i="9" s="1"/>
  <c r="H319" i="9"/>
  <c r="I319" i="9" s="1"/>
  <c r="H318" i="9"/>
  <c r="I318" i="9" s="1"/>
  <c r="H317" i="9"/>
  <c r="I317" i="9" s="1"/>
  <c r="H316" i="9"/>
  <c r="I316" i="9" s="1"/>
  <c r="H315" i="9"/>
  <c r="I315" i="9" s="1"/>
  <c r="H314" i="9"/>
  <c r="I314" i="9" s="1"/>
  <c r="H313" i="9"/>
  <c r="I313" i="9" s="1"/>
  <c r="H312" i="9"/>
  <c r="I312" i="9" s="1"/>
  <c r="H311" i="9"/>
  <c r="I311" i="9" s="1"/>
  <c r="H310" i="9"/>
  <c r="I310" i="9" s="1"/>
  <c r="H309" i="9"/>
  <c r="I309" i="9" s="1"/>
  <c r="H308" i="9"/>
  <c r="I308" i="9" s="1"/>
  <c r="H307" i="9"/>
  <c r="I307" i="9" s="1"/>
  <c r="H306" i="9"/>
  <c r="I306" i="9" s="1"/>
  <c r="H305" i="9"/>
  <c r="I305" i="9" s="1"/>
  <c r="H304" i="9"/>
  <c r="I304" i="9" s="1"/>
  <c r="H303" i="9"/>
  <c r="I303" i="9" s="1"/>
  <c r="H302" i="9"/>
  <c r="I302" i="9" s="1"/>
  <c r="H301" i="9"/>
  <c r="I301" i="9" s="1"/>
  <c r="H300" i="9"/>
  <c r="I300" i="9" s="1"/>
  <c r="H299" i="9"/>
  <c r="I299" i="9" s="1"/>
  <c r="H298" i="9"/>
  <c r="I298" i="9" s="1"/>
  <c r="H297" i="9"/>
  <c r="I297" i="9" s="1"/>
  <c r="H296" i="9"/>
  <c r="I296" i="9" s="1"/>
  <c r="H295" i="9"/>
  <c r="I295" i="9" s="1"/>
  <c r="H294" i="9"/>
  <c r="I294" i="9" s="1"/>
  <c r="H293" i="9"/>
  <c r="I293" i="9" s="1"/>
  <c r="H292" i="9"/>
  <c r="I292" i="9" s="1"/>
  <c r="H291" i="9"/>
  <c r="I291" i="9" s="1"/>
  <c r="H290" i="9"/>
  <c r="I290" i="9" s="1"/>
  <c r="H289" i="9"/>
  <c r="I289" i="9" s="1"/>
  <c r="H288" i="9"/>
  <c r="I288" i="9" s="1"/>
  <c r="H287" i="9"/>
  <c r="I287" i="9" s="1"/>
  <c r="H286" i="9"/>
  <c r="I286" i="9" s="1"/>
  <c r="H285" i="9"/>
  <c r="I285" i="9" s="1"/>
  <c r="H284" i="9"/>
  <c r="I284" i="9" s="1"/>
  <c r="H283" i="9"/>
  <c r="I283" i="9" s="1"/>
  <c r="H282" i="9"/>
  <c r="I282" i="9" s="1"/>
  <c r="H281" i="9"/>
  <c r="I281" i="9" s="1"/>
  <c r="H280" i="9"/>
  <c r="I280" i="9" s="1"/>
  <c r="H279" i="9"/>
  <c r="I279" i="9" s="1"/>
  <c r="H278" i="9"/>
  <c r="I278" i="9" s="1"/>
  <c r="H277" i="9"/>
  <c r="I277" i="9" s="1"/>
  <c r="H276" i="9"/>
  <c r="I276" i="9" s="1"/>
  <c r="H275" i="9"/>
  <c r="I275" i="9" s="1"/>
  <c r="H274" i="9"/>
  <c r="I274" i="9" s="1"/>
  <c r="H273" i="9"/>
  <c r="I273" i="9" s="1"/>
  <c r="H272" i="9"/>
  <c r="I272" i="9" s="1"/>
  <c r="H271" i="9"/>
  <c r="I271" i="9" s="1"/>
  <c r="H270" i="9"/>
  <c r="I270" i="9" s="1"/>
  <c r="H269" i="9"/>
  <c r="I269" i="9" s="1"/>
  <c r="H268" i="9"/>
  <c r="I268" i="9" s="1"/>
  <c r="H267" i="9"/>
  <c r="I267" i="9" s="1"/>
  <c r="H266" i="9"/>
  <c r="I266" i="9" s="1"/>
  <c r="H265" i="9"/>
  <c r="I265" i="9" s="1"/>
  <c r="H264" i="9"/>
  <c r="I264" i="9" s="1"/>
  <c r="H263" i="9"/>
  <c r="I263" i="9" s="1"/>
  <c r="H262" i="9"/>
  <c r="I262" i="9" s="1"/>
  <c r="H261" i="9"/>
  <c r="I261" i="9" s="1"/>
  <c r="H260" i="9"/>
  <c r="I260" i="9" s="1"/>
  <c r="H259" i="9"/>
  <c r="I259" i="9" s="1"/>
  <c r="H258" i="9"/>
  <c r="I258" i="9" s="1"/>
  <c r="H257" i="9"/>
  <c r="I257" i="9" s="1"/>
  <c r="H256" i="9"/>
  <c r="I256" i="9" s="1"/>
  <c r="H255" i="9"/>
  <c r="I255" i="9" s="1"/>
  <c r="H254" i="9"/>
  <c r="I254" i="9" s="1"/>
  <c r="H253" i="9"/>
  <c r="I253" i="9" s="1"/>
  <c r="H252" i="9"/>
  <c r="I252" i="9" s="1"/>
  <c r="H251" i="9"/>
  <c r="I251" i="9" s="1"/>
  <c r="H250" i="9"/>
  <c r="I250" i="9" s="1"/>
  <c r="H249" i="9"/>
  <c r="I249" i="9" s="1"/>
  <c r="H248" i="9"/>
  <c r="I248" i="9" s="1"/>
  <c r="H247" i="9"/>
  <c r="I247" i="9" s="1"/>
  <c r="H246" i="9"/>
  <c r="I246" i="9" s="1"/>
  <c r="H245" i="9"/>
  <c r="I245" i="9" s="1"/>
  <c r="H244" i="9"/>
  <c r="I244" i="9" s="1"/>
  <c r="H243" i="9"/>
  <c r="I243" i="9" s="1"/>
  <c r="H242" i="9"/>
  <c r="I242" i="9" s="1"/>
  <c r="H241" i="9"/>
  <c r="I241" i="9" s="1"/>
  <c r="H240" i="9"/>
  <c r="I240" i="9" s="1"/>
  <c r="H239" i="9"/>
  <c r="I239" i="9" s="1"/>
  <c r="H238" i="9"/>
  <c r="I238" i="9" s="1"/>
  <c r="H237" i="9"/>
  <c r="I237" i="9" s="1"/>
  <c r="H236" i="9"/>
  <c r="I236" i="9" s="1"/>
  <c r="H235" i="9"/>
  <c r="I235" i="9" s="1"/>
  <c r="H234" i="9"/>
  <c r="I234" i="9" s="1"/>
  <c r="H233" i="9"/>
  <c r="I233" i="9" s="1"/>
  <c r="H232" i="9"/>
  <c r="I232" i="9" s="1"/>
  <c r="H231" i="9"/>
  <c r="I231" i="9" s="1"/>
  <c r="H230" i="9"/>
  <c r="I230" i="9" s="1"/>
  <c r="H229" i="9"/>
  <c r="I229" i="9" s="1"/>
  <c r="H228" i="9"/>
  <c r="I228" i="9" s="1"/>
  <c r="H227" i="9"/>
  <c r="I227" i="9" s="1"/>
  <c r="H226" i="9"/>
  <c r="I226" i="9" s="1"/>
  <c r="H225" i="9"/>
  <c r="I225" i="9" s="1"/>
  <c r="H224" i="9"/>
  <c r="I224" i="9" s="1"/>
  <c r="H223" i="9"/>
  <c r="I223" i="9" s="1"/>
  <c r="H222" i="9"/>
  <c r="I222" i="9" s="1"/>
  <c r="H221" i="9"/>
  <c r="I221" i="9" s="1"/>
  <c r="H220" i="9"/>
  <c r="I220" i="9" s="1"/>
  <c r="H219" i="9"/>
  <c r="I219" i="9" s="1"/>
  <c r="H218" i="9"/>
  <c r="I218" i="9" s="1"/>
  <c r="H217" i="9"/>
  <c r="I217" i="9" s="1"/>
  <c r="H216" i="9"/>
  <c r="I216" i="9" s="1"/>
  <c r="H215" i="9"/>
  <c r="I215" i="9" s="1"/>
  <c r="H214" i="9"/>
  <c r="I214" i="9" s="1"/>
  <c r="H213" i="9"/>
  <c r="I213" i="9" s="1"/>
  <c r="H212" i="9"/>
  <c r="I212" i="9" s="1"/>
  <c r="H211" i="9"/>
  <c r="I211" i="9" s="1"/>
  <c r="H210" i="9"/>
  <c r="I210" i="9" s="1"/>
  <c r="H209" i="9"/>
  <c r="I209" i="9" s="1"/>
  <c r="H208" i="9"/>
  <c r="I208" i="9" s="1"/>
  <c r="H207" i="9"/>
  <c r="I207" i="9" s="1"/>
  <c r="H206" i="9"/>
  <c r="I206" i="9" s="1"/>
  <c r="H205" i="9"/>
  <c r="I205" i="9" s="1"/>
  <c r="H204" i="9"/>
  <c r="I204" i="9" s="1"/>
  <c r="H203" i="9"/>
  <c r="I203" i="9" s="1"/>
  <c r="H202" i="9"/>
  <c r="I202" i="9" s="1"/>
  <c r="H201" i="9"/>
  <c r="I201" i="9" s="1"/>
  <c r="H200" i="9"/>
  <c r="I200" i="9" s="1"/>
  <c r="H199" i="9"/>
  <c r="I199" i="9" s="1"/>
  <c r="H198" i="9"/>
  <c r="I198" i="9" s="1"/>
  <c r="H197" i="9"/>
  <c r="I197" i="9" s="1"/>
  <c r="H196" i="9"/>
  <c r="I196" i="9" s="1"/>
  <c r="H195" i="9"/>
  <c r="I195" i="9" s="1"/>
  <c r="H194" i="9"/>
  <c r="I194" i="9" s="1"/>
  <c r="H193" i="9"/>
  <c r="I193" i="9" s="1"/>
  <c r="H192" i="9"/>
  <c r="I192" i="9" s="1"/>
  <c r="H191" i="9"/>
  <c r="I191" i="9" s="1"/>
  <c r="H190" i="9"/>
  <c r="I190" i="9" s="1"/>
  <c r="H189" i="9"/>
  <c r="I189" i="9" s="1"/>
  <c r="H188" i="9"/>
  <c r="I188" i="9" s="1"/>
  <c r="H187" i="9"/>
  <c r="I187" i="9" s="1"/>
  <c r="H186" i="9"/>
  <c r="I186" i="9" s="1"/>
  <c r="H185" i="9"/>
  <c r="I185" i="9" s="1"/>
  <c r="H184" i="9"/>
  <c r="I184" i="9" s="1"/>
  <c r="H183" i="9"/>
  <c r="I183" i="9" s="1"/>
  <c r="H182" i="9"/>
  <c r="I182" i="9" s="1"/>
  <c r="H181" i="9"/>
  <c r="I181" i="9" s="1"/>
  <c r="H180" i="9"/>
  <c r="I180" i="9" s="1"/>
  <c r="H179" i="9"/>
  <c r="I179" i="9" s="1"/>
  <c r="H178" i="9"/>
  <c r="I178" i="9" s="1"/>
  <c r="H177" i="9"/>
  <c r="I177" i="9" s="1"/>
  <c r="H176" i="9"/>
  <c r="I176" i="9" s="1"/>
  <c r="H175" i="9"/>
  <c r="I175" i="9" s="1"/>
  <c r="H174" i="9"/>
  <c r="I174" i="9" s="1"/>
  <c r="H173" i="9"/>
  <c r="I173" i="9" s="1"/>
  <c r="H172" i="9"/>
  <c r="I172" i="9" s="1"/>
  <c r="H171" i="9"/>
  <c r="I171" i="9" s="1"/>
  <c r="H170" i="9"/>
  <c r="I170" i="9" s="1"/>
  <c r="H169" i="9"/>
  <c r="I169" i="9" s="1"/>
  <c r="H168" i="9"/>
  <c r="I168" i="9" s="1"/>
  <c r="H167" i="9"/>
  <c r="I167" i="9" s="1"/>
  <c r="H166" i="9"/>
  <c r="I166" i="9" s="1"/>
  <c r="H165" i="9"/>
  <c r="I165" i="9" s="1"/>
  <c r="H164" i="9"/>
  <c r="I164" i="9" s="1"/>
  <c r="H163" i="9"/>
  <c r="I163" i="9" s="1"/>
  <c r="H162" i="9"/>
  <c r="I162" i="9" s="1"/>
  <c r="H161" i="9"/>
  <c r="I161" i="9" s="1"/>
  <c r="H160" i="9"/>
  <c r="I160" i="9" s="1"/>
  <c r="H159" i="9"/>
  <c r="I159" i="9" s="1"/>
  <c r="H158" i="9"/>
  <c r="I158" i="9" s="1"/>
  <c r="H157" i="9"/>
  <c r="I157" i="9" s="1"/>
  <c r="H156" i="9"/>
  <c r="I156" i="9" s="1"/>
  <c r="H155" i="9"/>
  <c r="I155" i="9" s="1"/>
  <c r="H154" i="9"/>
  <c r="I154" i="9" s="1"/>
  <c r="H153" i="9"/>
  <c r="I153" i="9" s="1"/>
  <c r="H152" i="9"/>
  <c r="I152" i="9" s="1"/>
  <c r="H151" i="9"/>
  <c r="I151" i="9" s="1"/>
  <c r="H150" i="9"/>
  <c r="I150" i="9" s="1"/>
  <c r="H149" i="9"/>
  <c r="I149" i="9" s="1"/>
  <c r="H148" i="9"/>
  <c r="I148" i="9" s="1"/>
  <c r="H147" i="9"/>
  <c r="I147" i="9" s="1"/>
  <c r="H146" i="9"/>
  <c r="I146" i="9" s="1"/>
  <c r="H145" i="9"/>
  <c r="I145" i="9" s="1"/>
  <c r="H144" i="9"/>
  <c r="I144" i="9" s="1"/>
  <c r="H143" i="9"/>
  <c r="I143" i="9" s="1"/>
  <c r="H142" i="9"/>
  <c r="I142" i="9" s="1"/>
  <c r="H141" i="9"/>
  <c r="I141" i="9" s="1"/>
  <c r="H140" i="9"/>
  <c r="I140" i="9" s="1"/>
  <c r="H139" i="9"/>
  <c r="I139" i="9" s="1"/>
  <c r="H138" i="9"/>
  <c r="I138" i="9" s="1"/>
  <c r="H137" i="9"/>
  <c r="I137" i="9" s="1"/>
  <c r="H136" i="9"/>
  <c r="I136" i="9" s="1"/>
  <c r="H135" i="9"/>
  <c r="I135" i="9" s="1"/>
  <c r="H134" i="9"/>
  <c r="I134" i="9" s="1"/>
  <c r="H133" i="9"/>
  <c r="I133" i="9" s="1"/>
  <c r="H132" i="9"/>
  <c r="I132" i="9" s="1"/>
  <c r="H131" i="9"/>
  <c r="I131" i="9" s="1"/>
  <c r="H130" i="9"/>
  <c r="I130" i="9" s="1"/>
  <c r="H129" i="9"/>
  <c r="I129" i="9" s="1"/>
  <c r="H128" i="9"/>
  <c r="I128" i="9" s="1"/>
  <c r="H127" i="9"/>
  <c r="I127" i="9" s="1"/>
  <c r="H126" i="9"/>
  <c r="I126" i="9" s="1"/>
  <c r="H125" i="9"/>
  <c r="I125" i="9" s="1"/>
  <c r="H124" i="9"/>
  <c r="I124" i="9" s="1"/>
  <c r="H123" i="9"/>
  <c r="I123" i="9" s="1"/>
  <c r="H122" i="9"/>
  <c r="I122" i="9" s="1"/>
  <c r="H121" i="9"/>
  <c r="I121" i="9" s="1"/>
  <c r="H120" i="9"/>
  <c r="I120" i="9" s="1"/>
  <c r="H119" i="9"/>
  <c r="I119" i="9" s="1"/>
  <c r="H118" i="9"/>
  <c r="I118" i="9" s="1"/>
  <c r="H117" i="9"/>
  <c r="I117" i="9" s="1"/>
  <c r="H116" i="9"/>
  <c r="I116" i="9" s="1"/>
  <c r="H115" i="9"/>
  <c r="I115" i="9" s="1"/>
  <c r="H114" i="9"/>
  <c r="I114" i="9" s="1"/>
  <c r="H113" i="9"/>
  <c r="I113" i="9" s="1"/>
  <c r="H112" i="9"/>
  <c r="I112" i="9" s="1"/>
  <c r="H111" i="9"/>
  <c r="I111" i="9" s="1"/>
  <c r="H110" i="9"/>
  <c r="I110" i="9" s="1"/>
  <c r="H109" i="9"/>
  <c r="I109" i="9" s="1"/>
  <c r="H108" i="9"/>
  <c r="I108" i="9" s="1"/>
  <c r="H107" i="9"/>
  <c r="I107" i="9" s="1"/>
  <c r="H106" i="9"/>
  <c r="I106" i="9" s="1"/>
  <c r="H105" i="9"/>
  <c r="I105" i="9" s="1"/>
  <c r="H104" i="9"/>
  <c r="I104" i="9" s="1"/>
  <c r="H103" i="9"/>
  <c r="I103" i="9" s="1"/>
  <c r="H102" i="9"/>
  <c r="I102" i="9" s="1"/>
  <c r="H101" i="9"/>
  <c r="I101" i="9" s="1"/>
  <c r="H100" i="9"/>
  <c r="I100" i="9" s="1"/>
  <c r="H99" i="9"/>
  <c r="I99" i="9" s="1"/>
  <c r="H98" i="9"/>
  <c r="I98" i="9" s="1"/>
  <c r="H97" i="9"/>
  <c r="I97" i="9" s="1"/>
  <c r="H96" i="9"/>
  <c r="I96" i="9" s="1"/>
  <c r="H95" i="9"/>
  <c r="I95" i="9" s="1"/>
  <c r="H94" i="9"/>
  <c r="I94" i="9" s="1"/>
  <c r="H93" i="9"/>
  <c r="I93" i="9" s="1"/>
  <c r="H92" i="9"/>
  <c r="I92" i="9" s="1"/>
  <c r="H91" i="9"/>
  <c r="I91" i="9" s="1"/>
  <c r="H90" i="9"/>
  <c r="I90" i="9" s="1"/>
  <c r="H89" i="9"/>
  <c r="I89" i="9" s="1"/>
  <c r="H88" i="9"/>
  <c r="I88" i="9" s="1"/>
  <c r="H87" i="9"/>
  <c r="I87" i="9" s="1"/>
  <c r="H86" i="9"/>
  <c r="I86" i="9" s="1"/>
  <c r="H85" i="9"/>
  <c r="I85" i="9" s="1"/>
  <c r="H84" i="9"/>
  <c r="I84" i="9" s="1"/>
  <c r="H83" i="9"/>
  <c r="I83" i="9" s="1"/>
  <c r="H82" i="9"/>
  <c r="I82" i="9" s="1"/>
  <c r="H81" i="9"/>
  <c r="I81" i="9" s="1"/>
  <c r="H80" i="9"/>
  <c r="I80" i="9" s="1"/>
  <c r="H79" i="9"/>
  <c r="I79" i="9" s="1"/>
  <c r="H78" i="9"/>
  <c r="I78" i="9" s="1"/>
  <c r="H77" i="9"/>
  <c r="I77" i="9" s="1"/>
  <c r="H76" i="9"/>
  <c r="I76" i="9" s="1"/>
  <c r="H75" i="9"/>
  <c r="I75" i="9" s="1"/>
  <c r="H74" i="9"/>
  <c r="I74" i="9" s="1"/>
  <c r="H73" i="9"/>
  <c r="I73" i="9" s="1"/>
  <c r="H72" i="9"/>
  <c r="I72" i="9" s="1"/>
  <c r="H71" i="9"/>
  <c r="I71" i="9" s="1"/>
  <c r="H70" i="9"/>
  <c r="I70" i="9" s="1"/>
  <c r="H69" i="9"/>
  <c r="I69" i="9" s="1"/>
  <c r="H68" i="9"/>
  <c r="I68" i="9" s="1"/>
  <c r="H67" i="9"/>
  <c r="I67" i="9" s="1"/>
  <c r="H66" i="9"/>
  <c r="I66" i="9" s="1"/>
  <c r="H65" i="9"/>
  <c r="I65" i="9" s="1"/>
  <c r="H64" i="9"/>
  <c r="I64" i="9" s="1"/>
  <c r="H63" i="9"/>
  <c r="I63" i="9" s="1"/>
  <c r="H62" i="9"/>
  <c r="I62" i="9" s="1"/>
  <c r="H61" i="9"/>
  <c r="I61" i="9" s="1"/>
  <c r="H60" i="9"/>
  <c r="I60" i="9" s="1"/>
  <c r="H59" i="9"/>
  <c r="I59" i="9" s="1"/>
  <c r="H58" i="9"/>
  <c r="I58" i="9" s="1"/>
  <c r="H57" i="9"/>
  <c r="I57" i="9" s="1"/>
  <c r="H56" i="9"/>
  <c r="I56" i="9" s="1"/>
  <c r="H55" i="9"/>
  <c r="I55" i="9" s="1"/>
  <c r="H54" i="9"/>
  <c r="I54" i="9" s="1"/>
  <c r="H53" i="9"/>
  <c r="I53" i="9" s="1"/>
  <c r="H52" i="9"/>
  <c r="I52" i="9" s="1"/>
  <c r="H51" i="9"/>
  <c r="I51" i="9" s="1"/>
  <c r="H50" i="9"/>
  <c r="I50" i="9" s="1"/>
  <c r="H49" i="9"/>
  <c r="I49" i="9" s="1"/>
  <c r="H48" i="9"/>
  <c r="I48" i="9" s="1"/>
  <c r="H47" i="9"/>
  <c r="I47" i="9" s="1"/>
  <c r="H46" i="9"/>
  <c r="I46" i="9" s="1"/>
  <c r="H45" i="9"/>
  <c r="I45" i="9" s="1"/>
  <c r="H44" i="9"/>
  <c r="I44" i="9" s="1"/>
  <c r="H43" i="9"/>
  <c r="I43" i="9" s="1"/>
  <c r="H42" i="9"/>
  <c r="I42" i="9" s="1"/>
  <c r="H41" i="9"/>
  <c r="I41" i="9" s="1"/>
  <c r="H40" i="9"/>
  <c r="I40" i="9" s="1"/>
  <c r="H39" i="9"/>
  <c r="I39" i="9" s="1"/>
  <c r="H38" i="9"/>
  <c r="I38" i="9" s="1"/>
  <c r="H37" i="9"/>
  <c r="I37" i="9" s="1"/>
  <c r="H36" i="9"/>
  <c r="I36" i="9" s="1"/>
  <c r="H35" i="9"/>
  <c r="I35" i="9" s="1"/>
  <c r="H34" i="9"/>
  <c r="I34" i="9" s="1"/>
  <c r="H33" i="9"/>
  <c r="I33" i="9" s="1"/>
  <c r="H32" i="9"/>
  <c r="I32" i="9" s="1"/>
  <c r="H31" i="9"/>
  <c r="I31" i="9" s="1"/>
  <c r="H30" i="9"/>
  <c r="I30" i="9" s="1"/>
  <c r="H29" i="9"/>
  <c r="I29" i="9" s="1"/>
  <c r="H28" i="9"/>
  <c r="I28" i="9" s="1"/>
  <c r="H27" i="9"/>
  <c r="I27" i="9" s="1"/>
  <c r="H26" i="9"/>
  <c r="I26" i="9" s="1"/>
  <c r="H25" i="9"/>
  <c r="I25" i="9" s="1"/>
  <c r="H24" i="9"/>
  <c r="I24" i="9" s="1"/>
  <c r="H23" i="9"/>
  <c r="I23" i="9" s="1"/>
  <c r="H22" i="9"/>
  <c r="I22" i="9" s="1"/>
  <c r="H21" i="9"/>
  <c r="I21" i="9" s="1"/>
  <c r="H20" i="9"/>
  <c r="I20" i="9" s="1"/>
  <c r="H19" i="9"/>
  <c r="I19" i="9" s="1"/>
  <c r="H18" i="9"/>
  <c r="I18" i="9" s="1"/>
  <c r="H17" i="9"/>
  <c r="I17" i="9" s="1"/>
  <c r="H16" i="9"/>
  <c r="I16" i="9" s="1"/>
  <c r="H15" i="9"/>
  <c r="I15" i="9" s="1"/>
  <c r="H14" i="9"/>
  <c r="I14" i="9" s="1"/>
  <c r="H13" i="9"/>
  <c r="I13" i="9" s="1"/>
  <c r="H12" i="9"/>
  <c r="I12" i="9" s="1"/>
  <c r="H11" i="9"/>
  <c r="I11" i="9" s="1"/>
  <c r="H10" i="9"/>
  <c r="I10" i="9" s="1"/>
  <c r="H9" i="9"/>
  <c r="I9" i="9" s="1"/>
  <c r="H8" i="9"/>
  <c r="I8" i="9" s="1"/>
  <c r="H7" i="9"/>
  <c r="I7" i="9" s="1"/>
  <c r="H6" i="9"/>
  <c r="I6" i="9" s="1"/>
  <c r="H5" i="9"/>
  <c r="I5" i="9" s="1"/>
  <c r="H4" i="9"/>
  <c r="I4" i="9" s="1"/>
  <c r="H3" i="9"/>
  <c r="I3" i="9" s="1"/>
  <c r="H3" i="1"/>
  <c r="I3" i="1" s="1"/>
  <c r="H4" i="1"/>
  <c r="I4" i="1" s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I126" i="1" s="1"/>
  <c r="H127" i="1"/>
  <c r="I127" i="1" s="1"/>
  <c r="H128" i="1"/>
  <c r="I128" i="1" s="1"/>
  <c r="H129" i="1"/>
  <c r="I129" i="1" s="1"/>
  <c r="H130" i="1"/>
  <c r="I130" i="1" s="1"/>
  <c r="H131" i="1"/>
  <c r="I131" i="1" s="1"/>
  <c r="H132" i="1"/>
  <c r="I132" i="1" s="1"/>
  <c r="H133" i="1"/>
  <c r="I133" i="1" s="1"/>
  <c r="H134" i="1"/>
  <c r="I134" i="1" s="1"/>
  <c r="H135" i="1"/>
  <c r="I135" i="1" s="1"/>
  <c r="H136" i="1"/>
  <c r="I136" i="1" s="1"/>
  <c r="H137" i="1"/>
  <c r="I137" i="1" s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I146" i="1" s="1"/>
  <c r="H147" i="1"/>
  <c r="I147" i="1" s="1"/>
  <c r="H148" i="1"/>
  <c r="I148" i="1" s="1"/>
  <c r="H149" i="1"/>
  <c r="I149" i="1" s="1"/>
  <c r="H150" i="1"/>
  <c r="I150" i="1" s="1"/>
  <c r="H151" i="1"/>
  <c r="I151" i="1" s="1"/>
  <c r="H152" i="1"/>
  <c r="I152" i="1" s="1"/>
  <c r="H153" i="1"/>
  <c r="I153" i="1" s="1"/>
  <c r="H154" i="1"/>
  <c r="I154" i="1" s="1"/>
  <c r="H155" i="1"/>
  <c r="I155" i="1" s="1"/>
  <c r="H156" i="1"/>
  <c r="I156" i="1" s="1"/>
  <c r="H157" i="1"/>
  <c r="I157" i="1" s="1"/>
  <c r="H158" i="1"/>
  <c r="I158" i="1" s="1"/>
  <c r="H159" i="1"/>
  <c r="I159" i="1" s="1"/>
  <c r="H160" i="1"/>
  <c r="I160" i="1" s="1"/>
  <c r="H161" i="1"/>
  <c r="I161" i="1" s="1"/>
  <c r="H162" i="1"/>
  <c r="I162" i="1" s="1"/>
  <c r="H163" i="1"/>
  <c r="I163" i="1" s="1"/>
  <c r="H164" i="1"/>
  <c r="I164" i="1" s="1"/>
  <c r="H165" i="1"/>
  <c r="I165" i="1" s="1"/>
  <c r="H166" i="1"/>
  <c r="I166" i="1" s="1"/>
  <c r="H167" i="1"/>
  <c r="I167" i="1" s="1"/>
  <c r="H168" i="1"/>
  <c r="I168" i="1" s="1"/>
  <c r="H169" i="1"/>
  <c r="I169" i="1" s="1"/>
  <c r="H170" i="1"/>
  <c r="I170" i="1" s="1"/>
  <c r="H171" i="1"/>
  <c r="I171" i="1" s="1"/>
  <c r="H172" i="1"/>
  <c r="I172" i="1" s="1"/>
  <c r="H173" i="1"/>
  <c r="I173" i="1" s="1"/>
  <c r="H174" i="1"/>
  <c r="I174" i="1" s="1"/>
  <c r="H175" i="1"/>
  <c r="I175" i="1" s="1"/>
  <c r="H176" i="1"/>
  <c r="I176" i="1" s="1"/>
  <c r="H177" i="1"/>
  <c r="I177" i="1" s="1"/>
  <c r="H178" i="1"/>
  <c r="I178" i="1" s="1"/>
  <c r="H179" i="1"/>
  <c r="I179" i="1" s="1"/>
  <c r="H180" i="1"/>
  <c r="I180" i="1" s="1"/>
  <c r="H181" i="1"/>
  <c r="I181" i="1" s="1"/>
  <c r="H182" i="1"/>
  <c r="I182" i="1" s="1"/>
  <c r="H183" i="1"/>
  <c r="I183" i="1" s="1"/>
  <c r="H184" i="1"/>
  <c r="I184" i="1" s="1"/>
  <c r="H185" i="1"/>
  <c r="I185" i="1" s="1"/>
  <c r="H186" i="1"/>
  <c r="I186" i="1" s="1"/>
  <c r="H187" i="1"/>
  <c r="I187" i="1" s="1"/>
  <c r="H188" i="1"/>
  <c r="I188" i="1" s="1"/>
  <c r="H189" i="1"/>
  <c r="I189" i="1" s="1"/>
  <c r="H190" i="1"/>
  <c r="I190" i="1" s="1"/>
  <c r="H191" i="1"/>
  <c r="I191" i="1" s="1"/>
  <c r="H192" i="1"/>
  <c r="I192" i="1" s="1"/>
  <c r="H193" i="1"/>
  <c r="I193" i="1" s="1"/>
  <c r="H194" i="1"/>
  <c r="I194" i="1" s="1"/>
  <c r="H195" i="1"/>
  <c r="I195" i="1" s="1"/>
  <c r="H196" i="1"/>
  <c r="I196" i="1" s="1"/>
  <c r="H197" i="1"/>
  <c r="I197" i="1" s="1"/>
  <c r="H198" i="1"/>
  <c r="I198" i="1" s="1"/>
  <c r="H199" i="1"/>
  <c r="I199" i="1" s="1"/>
  <c r="H200" i="1"/>
  <c r="I200" i="1" s="1"/>
  <c r="H201" i="1"/>
  <c r="I201" i="1" s="1"/>
  <c r="H202" i="1"/>
  <c r="I202" i="1" s="1"/>
  <c r="H203" i="1"/>
  <c r="I203" i="1" s="1"/>
  <c r="H204" i="1"/>
  <c r="I204" i="1" s="1"/>
  <c r="H205" i="1"/>
  <c r="I205" i="1" s="1"/>
  <c r="H206" i="1"/>
  <c r="I206" i="1" s="1"/>
  <c r="H207" i="1"/>
  <c r="I207" i="1" s="1"/>
  <c r="H208" i="1"/>
  <c r="I208" i="1" s="1"/>
  <c r="H209" i="1"/>
  <c r="I209" i="1" s="1"/>
  <c r="H210" i="1"/>
  <c r="I210" i="1" s="1"/>
  <c r="H211" i="1"/>
  <c r="I211" i="1" s="1"/>
  <c r="H212" i="1"/>
  <c r="I212" i="1" s="1"/>
  <c r="H213" i="1"/>
  <c r="I213" i="1" s="1"/>
  <c r="H214" i="1"/>
  <c r="I214" i="1" s="1"/>
  <c r="H215" i="1"/>
  <c r="I215" i="1" s="1"/>
  <c r="H216" i="1"/>
  <c r="I216" i="1" s="1"/>
  <c r="H217" i="1"/>
  <c r="I217" i="1" s="1"/>
  <c r="H218" i="1"/>
  <c r="I218" i="1" s="1"/>
  <c r="H219" i="1"/>
  <c r="I219" i="1" s="1"/>
  <c r="H220" i="1"/>
  <c r="I220" i="1" s="1"/>
  <c r="H221" i="1"/>
  <c r="I221" i="1" s="1"/>
  <c r="H222" i="1"/>
  <c r="I222" i="1" s="1"/>
  <c r="H223" i="1"/>
  <c r="I223" i="1" s="1"/>
  <c r="H224" i="1"/>
  <c r="I224" i="1" s="1"/>
  <c r="H225" i="1"/>
  <c r="I225" i="1" s="1"/>
  <c r="H226" i="1"/>
  <c r="I226" i="1" s="1"/>
  <c r="H227" i="1"/>
  <c r="I227" i="1" s="1"/>
  <c r="H228" i="1"/>
  <c r="I228" i="1" s="1"/>
  <c r="H229" i="1"/>
  <c r="I229" i="1" s="1"/>
  <c r="H230" i="1"/>
  <c r="I230" i="1" s="1"/>
  <c r="H231" i="1"/>
  <c r="I231" i="1" s="1"/>
  <c r="H232" i="1"/>
  <c r="I232" i="1" s="1"/>
  <c r="H233" i="1"/>
  <c r="I233" i="1" s="1"/>
  <c r="H234" i="1"/>
  <c r="I234" i="1" s="1"/>
  <c r="H235" i="1"/>
  <c r="I235" i="1" s="1"/>
  <c r="H236" i="1"/>
  <c r="I236" i="1" s="1"/>
  <c r="H237" i="1"/>
  <c r="I237" i="1" s="1"/>
  <c r="H238" i="1"/>
  <c r="I238" i="1" s="1"/>
  <c r="H239" i="1"/>
  <c r="I239" i="1" s="1"/>
  <c r="H240" i="1"/>
  <c r="I240" i="1" s="1"/>
  <c r="H241" i="1"/>
  <c r="I241" i="1" s="1"/>
  <c r="H242" i="1"/>
  <c r="I242" i="1" s="1"/>
  <c r="H243" i="1"/>
  <c r="I243" i="1" s="1"/>
  <c r="H244" i="1"/>
  <c r="I244" i="1" s="1"/>
  <c r="H245" i="1"/>
  <c r="I245" i="1" s="1"/>
  <c r="H246" i="1"/>
  <c r="I246" i="1" s="1"/>
  <c r="H247" i="1"/>
  <c r="I247" i="1" s="1"/>
  <c r="H248" i="1"/>
  <c r="I248" i="1" s="1"/>
  <c r="H249" i="1"/>
  <c r="I249" i="1" s="1"/>
  <c r="H250" i="1"/>
  <c r="I250" i="1" s="1"/>
  <c r="H251" i="1"/>
  <c r="I251" i="1" s="1"/>
  <c r="H252" i="1"/>
  <c r="I252" i="1" s="1"/>
  <c r="H253" i="1"/>
  <c r="I253" i="1" s="1"/>
  <c r="H254" i="1"/>
  <c r="I254" i="1" s="1"/>
  <c r="H255" i="1"/>
  <c r="I255" i="1" s="1"/>
  <c r="H256" i="1"/>
  <c r="I256" i="1" s="1"/>
  <c r="H257" i="1"/>
  <c r="I257" i="1" s="1"/>
  <c r="H258" i="1"/>
  <c r="I258" i="1" s="1"/>
  <c r="H259" i="1"/>
  <c r="I259" i="1" s="1"/>
  <c r="H260" i="1"/>
  <c r="I260" i="1" s="1"/>
  <c r="H261" i="1"/>
  <c r="I261" i="1" s="1"/>
  <c r="H262" i="1"/>
  <c r="I262" i="1" s="1"/>
  <c r="H263" i="1"/>
  <c r="I263" i="1" s="1"/>
  <c r="H264" i="1"/>
  <c r="I264" i="1" s="1"/>
  <c r="H265" i="1"/>
  <c r="I265" i="1" s="1"/>
  <c r="H266" i="1"/>
  <c r="I266" i="1" s="1"/>
  <c r="H267" i="1"/>
  <c r="I267" i="1" s="1"/>
  <c r="H268" i="1"/>
  <c r="I268" i="1" s="1"/>
  <c r="H269" i="1"/>
  <c r="I269" i="1" s="1"/>
  <c r="H270" i="1"/>
  <c r="I270" i="1" s="1"/>
  <c r="H271" i="1"/>
  <c r="I271" i="1" s="1"/>
  <c r="H272" i="1"/>
  <c r="I272" i="1" s="1"/>
  <c r="H273" i="1"/>
  <c r="I273" i="1" s="1"/>
  <c r="H274" i="1"/>
  <c r="I274" i="1" s="1"/>
  <c r="H275" i="1"/>
  <c r="I275" i="1" s="1"/>
  <c r="H276" i="1"/>
  <c r="I276" i="1" s="1"/>
  <c r="H277" i="1"/>
  <c r="I277" i="1" s="1"/>
  <c r="H278" i="1"/>
  <c r="I278" i="1" s="1"/>
  <c r="H279" i="1"/>
  <c r="I279" i="1" s="1"/>
  <c r="H280" i="1"/>
  <c r="I280" i="1" s="1"/>
  <c r="H281" i="1"/>
  <c r="I281" i="1" s="1"/>
  <c r="H282" i="1"/>
  <c r="I282" i="1" s="1"/>
  <c r="H283" i="1"/>
  <c r="I283" i="1" s="1"/>
  <c r="H284" i="1"/>
  <c r="I284" i="1" s="1"/>
  <c r="H285" i="1"/>
  <c r="I285" i="1" s="1"/>
  <c r="H286" i="1"/>
  <c r="I286" i="1" s="1"/>
  <c r="H287" i="1"/>
  <c r="I287" i="1" s="1"/>
  <c r="H288" i="1"/>
  <c r="I288" i="1" s="1"/>
  <c r="H289" i="1"/>
  <c r="I289" i="1" s="1"/>
  <c r="H290" i="1"/>
  <c r="I290" i="1" s="1"/>
  <c r="H291" i="1"/>
  <c r="I291" i="1" s="1"/>
  <c r="H292" i="1"/>
  <c r="I292" i="1" s="1"/>
  <c r="H293" i="1"/>
  <c r="I293" i="1" s="1"/>
  <c r="H294" i="1"/>
  <c r="I294" i="1" s="1"/>
  <c r="H295" i="1"/>
  <c r="I295" i="1" s="1"/>
  <c r="H296" i="1"/>
  <c r="I296" i="1" s="1"/>
  <c r="H297" i="1"/>
  <c r="I297" i="1" s="1"/>
  <c r="H298" i="1"/>
  <c r="I298" i="1" s="1"/>
  <c r="H299" i="1"/>
  <c r="I299" i="1" s="1"/>
  <c r="H300" i="1"/>
  <c r="I300" i="1" s="1"/>
  <c r="H301" i="1"/>
  <c r="I301" i="1" s="1"/>
  <c r="H302" i="1"/>
  <c r="I302" i="1" s="1"/>
  <c r="H303" i="1"/>
  <c r="I303" i="1" s="1"/>
  <c r="H304" i="1"/>
  <c r="I304" i="1" s="1"/>
  <c r="H305" i="1"/>
  <c r="I305" i="1" s="1"/>
  <c r="H306" i="1"/>
  <c r="I306" i="1" s="1"/>
  <c r="H307" i="1"/>
  <c r="I307" i="1" s="1"/>
  <c r="H308" i="1"/>
  <c r="I308" i="1" s="1"/>
  <c r="H309" i="1"/>
  <c r="I309" i="1" s="1"/>
  <c r="H310" i="1"/>
  <c r="I310" i="1" s="1"/>
  <c r="H311" i="1"/>
  <c r="I311" i="1" s="1"/>
  <c r="H312" i="1"/>
  <c r="I312" i="1" s="1"/>
  <c r="H313" i="1"/>
  <c r="I313" i="1" s="1"/>
  <c r="H314" i="1"/>
  <c r="I314" i="1" s="1"/>
  <c r="H315" i="1"/>
  <c r="I315" i="1" s="1"/>
  <c r="H316" i="1"/>
  <c r="I316" i="1" s="1"/>
  <c r="H317" i="1"/>
  <c r="I317" i="1" s="1"/>
  <c r="H318" i="1"/>
  <c r="I318" i="1" s="1"/>
  <c r="H319" i="1"/>
  <c r="I319" i="1" s="1"/>
  <c r="H320" i="1"/>
  <c r="I320" i="1" s="1"/>
  <c r="H321" i="1"/>
  <c r="I321" i="1" s="1"/>
  <c r="H322" i="1"/>
  <c r="I322" i="1" s="1"/>
  <c r="H323" i="1"/>
  <c r="I323" i="1" s="1"/>
  <c r="H324" i="1"/>
  <c r="I324" i="1" s="1"/>
  <c r="H325" i="1"/>
  <c r="I325" i="1" s="1"/>
  <c r="H326" i="1"/>
  <c r="I326" i="1" s="1"/>
  <c r="H327" i="1"/>
  <c r="I327" i="1" s="1"/>
  <c r="H328" i="1"/>
  <c r="I328" i="1" s="1"/>
  <c r="H329" i="1"/>
  <c r="I329" i="1" s="1"/>
  <c r="H330" i="1"/>
  <c r="I330" i="1" s="1"/>
  <c r="H331" i="1"/>
  <c r="I331" i="1" s="1"/>
  <c r="H332" i="1"/>
  <c r="I332" i="1" s="1"/>
  <c r="H333" i="1"/>
  <c r="I333" i="1" s="1"/>
  <c r="H334" i="1"/>
  <c r="I334" i="1" s="1"/>
  <c r="H335" i="1"/>
  <c r="I335" i="1" s="1"/>
  <c r="H336" i="1"/>
  <c r="I336" i="1" s="1"/>
  <c r="H337" i="1"/>
  <c r="I337" i="1" s="1"/>
  <c r="H338" i="1"/>
  <c r="I338" i="1" s="1"/>
  <c r="H339" i="1"/>
  <c r="I339" i="1" s="1"/>
  <c r="H340" i="1"/>
  <c r="I340" i="1" s="1"/>
  <c r="H341" i="1"/>
  <c r="I341" i="1" s="1"/>
  <c r="H342" i="1"/>
  <c r="I342" i="1" s="1"/>
  <c r="H343" i="1"/>
  <c r="I343" i="1" s="1"/>
  <c r="H344" i="1"/>
  <c r="I344" i="1" s="1"/>
  <c r="H345" i="1"/>
  <c r="I345" i="1" s="1"/>
  <c r="H346" i="1"/>
  <c r="I346" i="1" s="1"/>
  <c r="H347" i="1"/>
  <c r="I347" i="1" s="1"/>
  <c r="H348" i="1"/>
  <c r="I348" i="1" s="1"/>
  <c r="H349" i="1"/>
  <c r="I349" i="1" s="1"/>
  <c r="H350" i="1"/>
  <c r="I350" i="1" s="1"/>
  <c r="H351" i="1"/>
  <c r="I351" i="1" s="1"/>
  <c r="H352" i="1"/>
  <c r="I352" i="1" s="1"/>
  <c r="H353" i="1"/>
  <c r="I353" i="1" s="1"/>
  <c r="H354" i="1"/>
  <c r="I354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I361" i="1" s="1"/>
  <c r="H362" i="1"/>
  <c r="I362" i="1" s="1"/>
  <c r="H363" i="1"/>
  <c r="I363" i="1" s="1"/>
  <c r="H364" i="1"/>
  <c r="I364" i="1" s="1"/>
  <c r="H365" i="1"/>
  <c r="I365" i="1" s="1"/>
  <c r="H366" i="1"/>
  <c r="I366" i="1" s="1"/>
  <c r="H367" i="1"/>
  <c r="I367" i="1" s="1"/>
  <c r="H368" i="1"/>
  <c r="I368" i="1" s="1"/>
  <c r="H369" i="1"/>
  <c r="I369" i="1" s="1"/>
  <c r="H370" i="1"/>
  <c r="I370" i="1" s="1"/>
  <c r="H371" i="1"/>
  <c r="I371" i="1" s="1"/>
  <c r="H372" i="1"/>
  <c r="I372" i="1" s="1"/>
  <c r="H373" i="1"/>
  <c r="I373" i="1" s="1"/>
  <c r="H374" i="1"/>
  <c r="I374" i="1" s="1"/>
  <c r="H375" i="1"/>
  <c r="I375" i="1" s="1"/>
  <c r="H376" i="1"/>
  <c r="I376" i="1" s="1"/>
  <c r="H377" i="1"/>
  <c r="I377" i="1" s="1"/>
  <c r="H378" i="1"/>
  <c r="I378" i="1" s="1"/>
  <c r="H379" i="1"/>
  <c r="I379" i="1" s="1"/>
  <c r="H380" i="1"/>
  <c r="I380" i="1" s="1"/>
  <c r="H381" i="1"/>
  <c r="I381" i="1" s="1"/>
  <c r="H382" i="1"/>
  <c r="I382" i="1" s="1"/>
  <c r="H383" i="1"/>
  <c r="I383" i="1" s="1"/>
  <c r="H384" i="1"/>
  <c r="I384" i="1" s="1"/>
  <c r="H385" i="1"/>
  <c r="I385" i="1" s="1"/>
  <c r="H386" i="1"/>
  <c r="I386" i="1" s="1"/>
  <c r="H387" i="1"/>
  <c r="I387" i="1" s="1"/>
  <c r="H388" i="1"/>
  <c r="I388" i="1" s="1"/>
  <c r="H389" i="1"/>
  <c r="I389" i="1" s="1"/>
  <c r="H390" i="1"/>
  <c r="I390" i="1" s="1"/>
  <c r="H391" i="1"/>
  <c r="I391" i="1" s="1"/>
  <c r="H392" i="1"/>
  <c r="I392" i="1" s="1"/>
  <c r="H393" i="1"/>
  <c r="I393" i="1" s="1"/>
  <c r="H394" i="1"/>
  <c r="I394" i="1" s="1"/>
  <c r="H395" i="1"/>
  <c r="I395" i="1" s="1"/>
  <c r="H396" i="1"/>
  <c r="I396" i="1" s="1"/>
  <c r="H397" i="1"/>
  <c r="I397" i="1" s="1"/>
  <c r="H398" i="1"/>
  <c r="I398" i="1" s="1"/>
  <c r="H399" i="1"/>
  <c r="I399" i="1" s="1"/>
  <c r="H400" i="1"/>
  <c r="I400" i="1" s="1"/>
  <c r="H401" i="1"/>
  <c r="I401" i="1" s="1"/>
  <c r="H402" i="1"/>
  <c r="I402" i="1" s="1"/>
  <c r="H403" i="1"/>
  <c r="I403" i="1" s="1"/>
  <c r="H404" i="1"/>
  <c r="I404" i="1" s="1"/>
  <c r="H405" i="1"/>
  <c r="I405" i="1" s="1"/>
  <c r="H406" i="1"/>
  <c r="I406" i="1" s="1"/>
  <c r="H407" i="1"/>
  <c r="I407" i="1" s="1"/>
  <c r="H408" i="1"/>
  <c r="I408" i="1" s="1"/>
  <c r="H409" i="1"/>
  <c r="I409" i="1" s="1"/>
  <c r="H410" i="1"/>
  <c r="I410" i="1" s="1"/>
  <c r="H411" i="1"/>
  <c r="I411" i="1" s="1"/>
  <c r="H412" i="1"/>
  <c r="I412" i="1" s="1"/>
  <c r="H413" i="1"/>
  <c r="I413" i="1" s="1"/>
  <c r="H414" i="1"/>
  <c r="I414" i="1" s="1"/>
  <c r="H415" i="1"/>
  <c r="I415" i="1" s="1"/>
  <c r="H416" i="1"/>
  <c r="I416" i="1" s="1"/>
  <c r="H417" i="1"/>
  <c r="I417" i="1" s="1"/>
  <c r="H418" i="1"/>
  <c r="I418" i="1" s="1"/>
  <c r="H419" i="1"/>
  <c r="I419" i="1" s="1"/>
  <c r="H420" i="1"/>
  <c r="I420" i="1" s="1"/>
  <c r="H421" i="1"/>
  <c r="I421" i="1" s="1"/>
  <c r="H422" i="1"/>
  <c r="I422" i="1" s="1"/>
  <c r="H423" i="1"/>
  <c r="I423" i="1" s="1"/>
  <c r="H424" i="1"/>
  <c r="I424" i="1" s="1"/>
  <c r="H425" i="1"/>
  <c r="I425" i="1" s="1"/>
  <c r="H426" i="1"/>
  <c r="I426" i="1" s="1"/>
  <c r="H427" i="1"/>
  <c r="I427" i="1" s="1"/>
  <c r="H428" i="1"/>
  <c r="I428" i="1" s="1"/>
  <c r="H429" i="1"/>
  <c r="I429" i="1" s="1"/>
  <c r="H430" i="1"/>
  <c r="I430" i="1" s="1"/>
  <c r="H431" i="1"/>
  <c r="I431" i="1" s="1"/>
  <c r="H432" i="1"/>
  <c r="I432" i="1" s="1"/>
  <c r="H433" i="1"/>
  <c r="I433" i="1" s="1"/>
  <c r="H434" i="1"/>
  <c r="I434" i="1" s="1"/>
  <c r="H435" i="1"/>
  <c r="I435" i="1" s="1"/>
  <c r="H436" i="1"/>
  <c r="I436" i="1" s="1"/>
  <c r="H437" i="1"/>
  <c r="I437" i="1" s="1"/>
  <c r="H438" i="1"/>
  <c r="I438" i="1" s="1"/>
  <c r="H439" i="1"/>
  <c r="I439" i="1" s="1"/>
  <c r="H440" i="1"/>
  <c r="I440" i="1" s="1"/>
  <c r="H441" i="1"/>
  <c r="I441" i="1" s="1"/>
  <c r="H442" i="1"/>
  <c r="I442" i="1" s="1"/>
  <c r="H443" i="1"/>
  <c r="I443" i="1" s="1"/>
  <c r="H444" i="1"/>
  <c r="I444" i="1" s="1"/>
  <c r="H445" i="1"/>
  <c r="I445" i="1" s="1"/>
  <c r="H446" i="1"/>
  <c r="I446" i="1" s="1"/>
  <c r="H447" i="1"/>
  <c r="I447" i="1" s="1"/>
  <c r="H448" i="1"/>
  <c r="I448" i="1" s="1"/>
  <c r="H449" i="1"/>
  <c r="I449" i="1" s="1"/>
  <c r="H450" i="1"/>
  <c r="I450" i="1" s="1"/>
  <c r="H451" i="1"/>
  <c r="I451" i="1" s="1"/>
  <c r="H452" i="1"/>
  <c r="I452" i="1" s="1"/>
  <c r="H453" i="1"/>
  <c r="I453" i="1" s="1"/>
  <c r="H454" i="1"/>
  <c r="I454" i="1" s="1"/>
  <c r="H455" i="1"/>
  <c r="I455" i="1" s="1"/>
  <c r="H456" i="1"/>
  <c r="I456" i="1" s="1"/>
  <c r="H457" i="1"/>
  <c r="I457" i="1" s="1"/>
  <c r="H458" i="1"/>
  <c r="I458" i="1" s="1"/>
  <c r="H459" i="1"/>
  <c r="I459" i="1" s="1"/>
  <c r="H460" i="1"/>
  <c r="I460" i="1" s="1"/>
  <c r="H461" i="1"/>
  <c r="I461" i="1" s="1"/>
  <c r="H462" i="1"/>
  <c r="I462" i="1" s="1"/>
  <c r="H463" i="1"/>
  <c r="I463" i="1" s="1"/>
  <c r="H464" i="1"/>
  <c r="I464" i="1" s="1"/>
  <c r="H465" i="1"/>
  <c r="I465" i="1" s="1"/>
  <c r="H466" i="1"/>
  <c r="I466" i="1" s="1"/>
  <c r="H467" i="1"/>
  <c r="I467" i="1" s="1"/>
  <c r="H468" i="1"/>
  <c r="I468" i="1" s="1"/>
  <c r="H469" i="1"/>
  <c r="I469" i="1" s="1"/>
  <c r="H470" i="1"/>
  <c r="I470" i="1" s="1"/>
  <c r="H471" i="1"/>
  <c r="I471" i="1" s="1"/>
  <c r="H472" i="1"/>
  <c r="I472" i="1" s="1"/>
  <c r="H473" i="1"/>
  <c r="I473" i="1" s="1"/>
  <c r="H474" i="1"/>
  <c r="I474" i="1" s="1"/>
  <c r="H475" i="1"/>
  <c r="I475" i="1" s="1"/>
  <c r="H476" i="1"/>
  <c r="I476" i="1" s="1"/>
  <c r="H477" i="1"/>
  <c r="I477" i="1" s="1"/>
  <c r="H478" i="1"/>
  <c r="I478" i="1" s="1"/>
  <c r="H479" i="1"/>
  <c r="I479" i="1" s="1"/>
  <c r="H480" i="1"/>
  <c r="I480" i="1" s="1"/>
  <c r="H481" i="1"/>
  <c r="I481" i="1" s="1"/>
  <c r="H482" i="1"/>
  <c r="I482" i="1" s="1"/>
  <c r="H483" i="1"/>
  <c r="I483" i="1" s="1"/>
  <c r="H484" i="1"/>
  <c r="I484" i="1" s="1"/>
  <c r="H485" i="1"/>
  <c r="I485" i="1" s="1"/>
  <c r="H486" i="1"/>
  <c r="I486" i="1" s="1"/>
  <c r="H487" i="1"/>
  <c r="I487" i="1" s="1"/>
  <c r="H488" i="1"/>
  <c r="I488" i="1" s="1"/>
  <c r="H489" i="1"/>
  <c r="I489" i="1" s="1"/>
  <c r="H490" i="1"/>
  <c r="I490" i="1" s="1"/>
  <c r="H491" i="1"/>
  <c r="I491" i="1" s="1"/>
  <c r="H492" i="1"/>
  <c r="I492" i="1" s="1"/>
  <c r="H493" i="1"/>
  <c r="I493" i="1" s="1"/>
  <c r="H494" i="1"/>
  <c r="I494" i="1" s="1"/>
  <c r="H495" i="1"/>
  <c r="I495" i="1" s="1"/>
  <c r="H496" i="1"/>
  <c r="I496" i="1" s="1"/>
  <c r="H497" i="1"/>
  <c r="I497" i="1" s="1"/>
  <c r="H498" i="1"/>
  <c r="I498" i="1" s="1"/>
  <c r="H499" i="1"/>
  <c r="I499" i="1" s="1"/>
  <c r="H500" i="1"/>
  <c r="I500" i="1" s="1"/>
  <c r="H501" i="1"/>
  <c r="I501" i="1" s="1"/>
  <c r="H502" i="1"/>
  <c r="I502" i="1" s="1"/>
  <c r="H503" i="1"/>
  <c r="I503" i="1" s="1"/>
  <c r="H504" i="1"/>
  <c r="I504" i="1" s="1"/>
  <c r="H505" i="1"/>
  <c r="I505" i="1" s="1"/>
  <c r="H506" i="1"/>
  <c r="I506" i="1" s="1"/>
  <c r="H507" i="1"/>
  <c r="I507" i="1" s="1"/>
  <c r="H508" i="1"/>
  <c r="I508" i="1" s="1"/>
  <c r="H509" i="1"/>
  <c r="I509" i="1" s="1"/>
  <c r="H510" i="1"/>
  <c r="I510" i="1" s="1"/>
  <c r="H511" i="1"/>
  <c r="I511" i="1" s="1"/>
  <c r="H512" i="1"/>
  <c r="I512" i="1" s="1"/>
  <c r="H513" i="1"/>
  <c r="I513" i="1" s="1"/>
  <c r="H514" i="1"/>
  <c r="I514" i="1" s="1"/>
  <c r="H515" i="1"/>
  <c r="I515" i="1" s="1"/>
  <c r="H516" i="1"/>
  <c r="I516" i="1" s="1"/>
  <c r="H517" i="1"/>
  <c r="I517" i="1" s="1"/>
  <c r="H518" i="1"/>
  <c r="I518" i="1" s="1"/>
  <c r="H519" i="1"/>
  <c r="I519" i="1" s="1"/>
  <c r="H520" i="1"/>
  <c r="I520" i="1" s="1"/>
  <c r="H521" i="1"/>
  <c r="I521" i="1" s="1"/>
  <c r="H522" i="1"/>
  <c r="I522" i="1" s="1"/>
  <c r="H523" i="1"/>
  <c r="I523" i="1" s="1"/>
  <c r="H524" i="1"/>
  <c r="I524" i="1" s="1"/>
  <c r="H525" i="1"/>
  <c r="I525" i="1" s="1"/>
  <c r="H526" i="1"/>
  <c r="I526" i="1" s="1"/>
  <c r="H527" i="1"/>
  <c r="I527" i="1" s="1"/>
  <c r="H528" i="1"/>
  <c r="I528" i="1" s="1"/>
  <c r="H529" i="1"/>
  <c r="I529" i="1" s="1"/>
  <c r="H530" i="1"/>
  <c r="I530" i="1" s="1"/>
  <c r="H531" i="1"/>
  <c r="I531" i="1" s="1"/>
  <c r="H532" i="1"/>
  <c r="I532" i="1" s="1"/>
  <c r="H533" i="1"/>
  <c r="I533" i="1" s="1"/>
  <c r="H534" i="1"/>
  <c r="I534" i="1" s="1"/>
  <c r="H535" i="1"/>
  <c r="I535" i="1" s="1"/>
  <c r="H536" i="1"/>
  <c r="I536" i="1" s="1"/>
  <c r="H537" i="1"/>
  <c r="I537" i="1" s="1"/>
  <c r="H538" i="1"/>
  <c r="I538" i="1" s="1"/>
  <c r="H539" i="1"/>
  <c r="I539" i="1" s="1"/>
  <c r="H540" i="1"/>
  <c r="I540" i="1" s="1"/>
  <c r="H541" i="1"/>
  <c r="I541" i="1" s="1"/>
  <c r="H542" i="1"/>
  <c r="I542" i="1" s="1"/>
  <c r="H543" i="1"/>
  <c r="I543" i="1" s="1"/>
  <c r="H544" i="1"/>
  <c r="I544" i="1" s="1"/>
  <c r="H545" i="1"/>
  <c r="I545" i="1" s="1"/>
  <c r="H546" i="1"/>
  <c r="I546" i="1" s="1"/>
  <c r="H547" i="1"/>
  <c r="I547" i="1" s="1"/>
  <c r="H548" i="1"/>
  <c r="I548" i="1" s="1"/>
  <c r="H549" i="1"/>
  <c r="I549" i="1" s="1"/>
  <c r="H550" i="1"/>
  <c r="I550" i="1" s="1"/>
  <c r="H551" i="1"/>
  <c r="I551" i="1" s="1"/>
  <c r="H552" i="1"/>
  <c r="I552" i="1" s="1"/>
  <c r="H553" i="1"/>
  <c r="I553" i="1" s="1"/>
  <c r="H554" i="1"/>
  <c r="I554" i="1" s="1"/>
  <c r="H555" i="1"/>
  <c r="I555" i="1" s="1"/>
  <c r="H556" i="1"/>
  <c r="I556" i="1" s="1"/>
  <c r="H557" i="1"/>
  <c r="I557" i="1" s="1"/>
  <c r="H558" i="1"/>
  <c r="I558" i="1" s="1"/>
  <c r="H559" i="1"/>
  <c r="I559" i="1" s="1"/>
  <c r="H560" i="1"/>
  <c r="I560" i="1" s="1"/>
  <c r="H561" i="1"/>
  <c r="I561" i="1" s="1"/>
  <c r="H562" i="1"/>
  <c r="I562" i="1" s="1"/>
  <c r="H563" i="1"/>
  <c r="I563" i="1" s="1"/>
  <c r="H564" i="1"/>
  <c r="I564" i="1" s="1"/>
  <c r="H565" i="1"/>
  <c r="I565" i="1" s="1"/>
  <c r="H566" i="1"/>
  <c r="I566" i="1" s="1"/>
  <c r="H567" i="1"/>
  <c r="I567" i="1" s="1"/>
  <c r="H568" i="1"/>
  <c r="I568" i="1" s="1"/>
  <c r="H569" i="1"/>
  <c r="I569" i="1" s="1"/>
  <c r="H570" i="1"/>
  <c r="I570" i="1" s="1"/>
  <c r="H571" i="1"/>
  <c r="I571" i="1" s="1"/>
  <c r="H572" i="1"/>
  <c r="I572" i="1" s="1"/>
  <c r="H573" i="1"/>
  <c r="I573" i="1" s="1"/>
  <c r="H574" i="1"/>
  <c r="I574" i="1" s="1"/>
  <c r="H575" i="1"/>
  <c r="I575" i="1" s="1"/>
  <c r="H576" i="1"/>
  <c r="I576" i="1" s="1"/>
  <c r="H577" i="1"/>
  <c r="I577" i="1" s="1"/>
  <c r="H578" i="1"/>
  <c r="I578" i="1" s="1"/>
  <c r="H579" i="1"/>
  <c r="I579" i="1" s="1"/>
  <c r="H580" i="1"/>
  <c r="I580" i="1" s="1"/>
  <c r="H581" i="1"/>
  <c r="I581" i="1" s="1"/>
  <c r="H582" i="1"/>
  <c r="I582" i="1" s="1"/>
  <c r="H583" i="1"/>
  <c r="I583" i="1" s="1"/>
  <c r="H584" i="1"/>
  <c r="I584" i="1" s="1"/>
  <c r="H585" i="1"/>
  <c r="I585" i="1" s="1"/>
  <c r="H586" i="1"/>
  <c r="I586" i="1" s="1"/>
  <c r="H587" i="1"/>
  <c r="I587" i="1" s="1"/>
  <c r="H588" i="1"/>
  <c r="I588" i="1" s="1"/>
  <c r="H589" i="1"/>
  <c r="I589" i="1" s="1"/>
  <c r="H590" i="1"/>
  <c r="I590" i="1" s="1"/>
  <c r="H591" i="1"/>
  <c r="I591" i="1" s="1"/>
  <c r="H592" i="1"/>
  <c r="I592" i="1" s="1"/>
  <c r="H593" i="1"/>
  <c r="I593" i="1" s="1"/>
  <c r="H594" i="1"/>
  <c r="I594" i="1" s="1"/>
  <c r="H595" i="1"/>
  <c r="I595" i="1" s="1"/>
  <c r="H596" i="1"/>
  <c r="I596" i="1" s="1"/>
  <c r="H597" i="1"/>
  <c r="I597" i="1" s="1"/>
  <c r="H598" i="1"/>
  <c r="I598" i="1" s="1"/>
  <c r="H599" i="1"/>
  <c r="I599" i="1" s="1"/>
  <c r="H600" i="1"/>
  <c r="I600" i="1" s="1"/>
  <c r="H601" i="1"/>
  <c r="I601" i="1" s="1"/>
  <c r="H602" i="1"/>
  <c r="I602" i="1" s="1"/>
  <c r="H603" i="1"/>
  <c r="I603" i="1" s="1"/>
  <c r="H604" i="1"/>
  <c r="I604" i="1" s="1"/>
  <c r="H605" i="1"/>
  <c r="I605" i="1" s="1"/>
  <c r="H606" i="1"/>
  <c r="I606" i="1" s="1"/>
  <c r="H607" i="1"/>
  <c r="I607" i="1" s="1"/>
  <c r="H608" i="1"/>
  <c r="I608" i="1" s="1"/>
  <c r="H609" i="1"/>
  <c r="I609" i="1" s="1"/>
  <c r="H610" i="1"/>
  <c r="I610" i="1" s="1"/>
  <c r="H611" i="1"/>
  <c r="I611" i="1" s="1"/>
  <c r="H612" i="1"/>
  <c r="I612" i="1" s="1"/>
  <c r="H613" i="1"/>
  <c r="I613" i="1" s="1"/>
  <c r="H614" i="1"/>
  <c r="I614" i="1" s="1"/>
  <c r="H615" i="1"/>
  <c r="I615" i="1" s="1"/>
  <c r="H616" i="1"/>
  <c r="I616" i="1" s="1"/>
  <c r="H617" i="1"/>
  <c r="I617" i="1" s="1"/>
  <c r="H618" i="1"/>
  <c r="I618" i="1" s="1"/>
  <c r="H619" i="1"/>
  <c r="I619" i="1" s="1"/>
  <c r="H620" i="1"/>
  <c r="I620" i="1" s="1"/>
  <c r="H621" i="1"/>
  <c r="I621" i="1" s="1"/>
  <c r="H622" i="1"/>
  <c r="I622" i="1" s="1"/>
  <c r="H623" i="1"/>
  <c r="I623" i="1" s="1"/>
  <c r="H624" i="1"/>
  <c r="I624" i="1" s="1"/>
  <c r="H625" i="1"/>
  <c r="I625" i="1" s="1"/>
  <c r="H626" i="1"/>
  <c r="I626" i="1" s="1"/>
  <c r="H627" i="1"/>
  <c r="I627" i="1" s="1"/>
  <c r="H628" i="1"/>
  <c r="I628" i="1" s="1"/>
  <c r="H629" i="1"/>
  <c r="I629" i="1" s="1"/>
  <c r="H630" i="1"/>
  <c r="I630" i="1" s="1"/>
  <c r="H631" i="1"/>
  <c r="I631" i="1" s="1"/>
  <c r="H632" i="1"/>
  <c r="I632" i="1" s="1"/>
  <c r="H633" i="1"/>
  <c r="I633" i="1" s="1"/>
  <c r="H634" i="1"/>
  <c r="I634" i="1" s="1"/>
  <c r="H635" i="1"/>
  <c r="I635" i="1" s="1"/>
  <c r="H636" i="1"/>
  <c r="I636" i="1" s="1"/>
  <c r="H637" i="1"/>
  <c r="I637" i="1" s="1"/>
  <c r="H638" i="1"/>
  <c r="I638" i="1" s="1"/>
  <c r="H639" i="1"/>
  <c r="I639" i="1" s="1"/>
  <c r="H640" i="1"/>
  <c r="I640" i="1" s="1"/>
  <c r="H641" i="1"/>
  <c r="I641" i="1" s="1"/>
  <c r="H642" i="1"/>
  <c r="I642" i="1" s="1"/>
  <c r="H643" i="1"/>
  <c r="I643" i="1" s="1"/>
  <c r="H644" i="1"/>
  <c r="I644" i="1" s="1"/>
  <c r="H645" i="1"/>
  <c r="I645" i="1" s="1"/>
  <c r="H646" i="1"/>
  <c r="I646" i="1" s="1"/>
  <c r="H647" i="1"/>
  <c r="I647" i="1" s="1"/>
  <c r="H648" i="1"/>
  <c r="I648" i="1" s="1"/>
  <c r="H649" i="1"/>
  <c r="I649" i="1" s="1"/>
  <c r="H650" i="1"/>
  <c r="I650" i="1" s="1"/>
  <c r="H651" i="1"/>
  <c r="I651" i="1" s="1"/>
  <c r="H652" i="1"/>
  <c r="I652" i="1" s="1"/>
  <c r="H653" i="1"/>
  <c r="I653" i="1" s="1"/>
  <c r="H654" i="1"/>
  <c r="I654" i="1" s="1"/>
  <c r="H655" i="1"/>
  <c r="I655" i="1" s="1"/>
  <c r="H656" i="1"/>
  <c r="I656" i="1" s="1"/>
  <c r="H657" i="1"/>
  <c r="I657" i="1" s="1"/>
  <c r="H658" i="1"/>
  <c r="I658" i="1" s="1"/>
  <c r="H659" i="1"/>
  <c r="I659" i="1" s="1"/>
  <c r="H660" i="1"/>
  <c r="I660" i="1" s="1"/>
  <c r="H661" i="1"/>
  <c r="I661" i="1" s="1"/>
  <c r="H662" i="1"/>
  <c r="I662" i="1" s="1"/>
  <c r="H663" i="1"/>
  <c r="I663" i="1" s="1"/>
  <c r="H664" i="1"/>
  <c r="I664" i="1" s="1"/>
  <c r="H665" i="1"/>
  <c r="I665" i="1" s="1"/>
  <c r="H666" i="1"/>
  <c r="I666" i="1" s="1"/>
  <c r="H667" i="1"/>
  <c r="I667" i="1" s="1"/>
  <c r="H668" i="1"/>
  <c r="I668" i="1" s="1"/>
  <c r="H669" i="1"/>
  <c r="I669" i="1" s="1"/>
  <c r="H670" i="1"/>
  <c r="I670" i="1" s="1"/>
  <c r="H671" i="1"/>
  <c r="I671" i="1" s="1"/>
  <c r="H672" i="1"/>
  <c r="I672" i="1" s="1"/>
  <c r="H673" i="1"/>
  <c r="I673" i="1" s="1"/>
  <c r="H674" i="1"/>
  <c r="I674" i="1" s="1"/>
  <c r="H675" i="1"/>
  <c r="I675" i="1" s="1"/>
  <c r="H676" i="1"/>
  <c r="I676" i="1" s="1"/>
  <c r="H677" i="1"/>
  <c r="I677" i="1" s="1"/>
  <c r="H678" i="1"/>
  <c r="I678" i="1" s="1"/>
  <c r="H679" i="1"/>
  <c r="I679" i="1" s="1"/>
  <c r="H680" i="1"/>
  <c r="I680" i="1" s="1"/>
  <c r="H681" i="1"/>
  <c r="I681" i="1" s="1"/>
  <c r="H682" i="1"/>
  <c r="I682" i="1" s="1"/>
  <c r="H683" i="1"/>
  <c r="I683" i="1" s="1"/>
  <c r="H684" i="1"/>
  <c r="I684" i="1" s="1"/>
  <c r="H685" i="1"/>
  <c r="I685" i="1" s="1"/>
  <c r="H686" i="1"/>
  <c r="I686" i="1" s="1"/>
  <c r="H687" i="1"/>
  <c r="I687" i="1" s="1"/>
  <c r="H688" i="1"/>
  <c r="I688" i="1" s="1"/>
  <c r="H689" i="1"/>
  <c r="I689" i="1" s="1"/>
  <c r="H690" i="1"/>
  <c r="I690" i="1" s="1"/>
  <c r="H691" i="1"/>
  <c r="I691" i="1" s="1"/>
  <c r="H692" i="1"/>
  <c r="I692" i="1" s="1"/>
  <c r="H693" i="1"/>
  <c r="I693" i="1" s="1"/>
  <c r="H694" i="1"/>
  <c r="I694" i="1" s="1"/>
  <c r="H695" i="1"/>
  <c r="I695" i="1" s="1"/>
  <c r="H696" i="1"/>
  <c r="I696" i="1" s="1"/>
  <c r="H697" i="1"/>
  <c r="I697" i="1" s="1"/>
  <c r="H698" i="1"/>
  <c r="I698" i="1" s="1"/>
  <c r="H699" i="1"/>
  <c r="I699" i="1" s="1"/>
  <c r="H700" i="1"/>
  <c r="I700" i="1" s="1"/>
  <c r="H701" i="1"/>
  <c r="I701" i="1" s="1"/>
  <c r="H702" i="1"/>
  <c r="I702" i="1" s="1"/>
  <c r="H703" i="1"/>
  <c r="I703" i="1" s="1"/>
  <c r="H704" i="1"/>
  <c r="I704" i="1" s="1"/>
  <c r="H705" i="1"/>
  <c r="I705" i="1" s="1"/>
  <c r="H706" i="1"/>
  <c r="I706" i="1" s="1"/>
  <c r="H707" i="1"/>
  <c r="I707" i="1" s="1"/>
  <c r="H708" i="1"/>
  <c r="I708" i="1" s="1"/>
  <c r="H709" i="1"/>
  <c r="I709" i="1" s="1"/>
  <c r="H710" i="1"/>
  <c r="I710" i="1" s="1"/>
  <c r="H711" i="1"/>
  <c r="I711" i="1" s="1"/>
  <c r="H712" i="1"/>
  <c r="I712" i="1" s="1"/>
  <c r="H713" i="1"/>
  <c r="I713" i="1" s="1"/>
  <c r="H714" i="1"/>
  <c r="I714" i="1" s="1"/>
  <c r="H715" i="1"/>
  <c r="I715" i="1" s="1"/>
  <c r="H716" i="1"/>
  <c r="I716" i="1" s="1"/>
  <c r="H717" i="1"/>
  <c r="I717" i="1" s="1"/>
  <c r="H718" i="1"/>
  <c r="I718" i="1" s="1"/>
  <c r="H719" i="1"/>
  <c r="I719" i="1" s="1"/>
  <c r="H720" i="1"/>
  <c r="I720" i="1" s="1"/>
  <c r="H721" i="1"/>
  <c r="I721" i="1" s="1"/>
  <c r="H722" i="1"/>
  <c r="I722" i="1" s="1"/>
  <c r="H723" i="1"/>
  <c r="I723" i="1" s="1"/>
  <c r="H724" i="1"/>
  <c r="I724" i="1" s="1"/>
  <c r="H725" i="1"/>
  <c r="I725" i="1" s="1"/>
  <c r="H726" i="1"/>
  <c r="I726" i="1" s="1"/>
  <c r="H727" i="1"/>
  <c r="I727" i="1" s="1"/>
  <c r="H728" i="1"/>
  <c r="I728" i="1" s="1"/>
  <c r="H729" i="1"/>
  <c r="I729" i="1" s="1"/>
  <c r="H730" i="1"/>
  <c r="I730" i="1" s="1"/>
  <c r="H731" i="1"/>
  <c r="I731" i="1" s="1"/>
  <c r="H732" i="1"/>
  <c r="I732" i="1" s="1"/>
  <c r="H733" i="1"/>
  <c r="I733" i="1" s="1"/>
  <c r="H734" i="1"/>
  <c r="I734" i="1" s="1"/>
  <c r="H735" i="1"/>
  <c r="I735" i="1" s="1"/>
  <c r="H736" i="1"/>
  <c r="I736" i="1" s="1"/>
  <c r="H737" i="1"/>
  <c r="I737" i="1" s="1"/>
  <c r="H738" i="1"/>
  <c r="I738" i="1" s="1"/>
  <c r="H739" i="1"/>
  <c r="I739" i="1" s="1"/>
  <c r="H740" i="1"/>
  <c r="I740" i="1" s="1"/>
  <c r="H741" i="1"/>
  <c r="I741" i="1" s="1"/>
  <c r="H742" i="1"/>
  <c r="I742" i="1" s="1"/>
  <c r="H743" i="1"/>
  <c r="I743" i="1" s="1"/>
  <c r="H744" i="1"/>
  <c r="I744" i="1" s="1"/>
  <c r="H745" i="1"/>
  <c r="I745" i="1" s="1"/>
  <c r="H746" i="1"/>
  <c r="I746" i="1" s="1"/>
  <c r="H747" i="1"/>
  <c r="I747" i="1" s="1"/>
  <c r="H748" i="1"/>
  <c r="I748" i="1" s="1"/>
  <c r="H749" i="1"/>
  <c r="I749" i="1" s="1"/>
  <c r="H750" i="1"/>
  <c r="I750" i="1" s="1"/>
  <c r="H751" i="1"/>
  <c r="I751" i="1" s="1"/>
  <c r="H752" i="1"/>
  <c r="I752" i="1" s="1"/>
  <c r="H753" i="1"/>
  <c r="I753" i="1" s="1"/>
  <c r="H754" i="1"/>
  <c r="I754" i="1" s="1"/>
  <c r="H755" i="1"/>
  <c r="I755" i="1" s="1"/>
  <c r="H756" i="1"/>
  <c r="I756" i="1" s="1"/>
  <c r="H757" i="1"/>
  <c r="I757" i="1" s="1"/>
  <c r="H758" i="1"/>
  <c r="I758" i="1" s="1"/>
  <c r="H759" i="1"/>
  <c r="I759" i="1" s="1"/>
  <c r="H760" i="1"/>
  <c r="I760" i="1" s="1"/>
  <c r="H761" i="1"/>
  <c r="I761" i="1" s="1"/>
  <c r="H762" i="1"/>
  <c r="I762" i="1" s="1"/>
  <c r="H763" i="1"/>
  <c r="I763" i="1" s="1"/>
  <c r="H764" i="1"/>
  <c r="I764" i="1" s="1"/>
  <c r="H765" i="1"/>
  <c r="I765" i="1" s="1"/>
  <c r="H766" i="1"/>
  <c r="I766" i="1" s="1"/>
  <c r="H767" i="1"/>
  <c r="I767" i="1" s="1"/>
  <c r="H768" i="1"/>
  <c r="I768" i="1" s="1"/>
  <c r="H769" i="1"/>
  <c r="I769" i="1" s="1"/>
  <c r="H770" i="1"/>
  <c r="I770" i="1" s="1"/>
  <c r="H771" i="1"/>
  <c r="I771" i="1" s="1"/>
  <c r="H772" i="1"/>
  <c r="I772" i="1" s="1"/>
  <c r="H773" i="1"/>
  <c r="I773" i="1" s="1"/>
  <c r="H774" i="1"/>
  <c r="I774" i="1" s="1"/>
  <c r="H775" i="1"/>
  <c r="I775" i="1" s="1"/>
  <c r="H776" i="1"/>
  <c r="I776" i="1" s="1"/>
  <c r="H777" i="1"/>
  <c r="I777" i="1" s="1"/>
  <c r="H778" i="1"/>
  <c r="I778" i="1" s="1"/>
  <c r="H779" i="1"/>
  <c r="I779" i="1" s="1"/>
  <c r="H780" i="1"/>
  <c r="I780" i="1" s="1"/>
  <c r="H781" i="1"/>
  <c r="I781" i="1" s="1"/>
  <c r="H782" i="1"/>
  <c r="I782" i="1" s="1"/>
  <c r="H783" i="1"/>
  <c r="I783" i="1" s="1"/>
  <c r="H784" i="1"/>
  <c r="I784" i="1" s="1"/>
  <c r="H785" i="1"/>
  <c r="I785" i="1" s="1"/>
  <c r="H786" i="1"/>
  <c r="I786" i="1" s="1"/>
  <c r="H787" i="1"/>
  <c r="I787" i="1" s="1"/>
  <c r="H788" i="1"/>
  <c r="I788" i="1" s="1"/>
  <c r="H789" i="1"/>
  <c r="I789" i="1" s="1"/>
  <c r="H790" i="1"/>
  <c r="I790" i="1" s="1"/>
  <c r="H791" i="1"/>
  <c r="I791" i="1" s="1"/>
  <c r="H792" i="1"/>
  <c r="I792" i="1" s="1"/>
  <c r="H793" i="1"/>
  <c r="I793" i="1" s="1"/>
  <c r="H794" i="1"/>
  <c r="I794" i="1" s="1"/>
  <c r="H795" i="1"/>
  <c r="I795" i="1" s="1"/>
  <c r="H796" i="1"/>
  <c r="I796" i="1" s="1"/>
  <c r="H797" i="1"/>
  <c r="I797" i="1" s="1"/>
  <c r="H798" i="1"/>
  <c r="I798" i="1" s="1"/>
  <c r="H799" i="1"/>
  <c r="I799" i="1" s="1"/>
  <c r="H800" i="1"/>
  <c r="I800" i="1" s="1"/>
  <c r="H801" i="1"/>
  <c r="I801" i="1" s="1"/>
  <c r="H802" i="1"/>
  <c r="I802" i="1" s="1"/>
  <c r="H803" i="1"/>
  <c r="I803" i="1" s="1"/>
  <c r="H804" i="1"/>
  <c r="I804" i="1" s="1"/>
  <c r="H805" i="1"/>
  <c r="I805" i="1" s="1"/>
  <c r="H806" i="1"/>
  <c r="I806" i="1" s="1"/>
  <c r="H807" i="1"/>
  <c r="I807" i="1" s="1"/>
  <c r="H808" i="1"/>
  <c r="I808" i="1" s="1"/>
  <c r="H809" i="1"/>
  <c r="I809" i="1" s="1"/>
  <c r="H810" i="1"/>
  <c r="I810" i="1" s="1"/>
  <c r="H811" i="1"/>
  <c r="I811" i="1" s="1"/>
  <c r="H812" i="1"/>
  <c r="I812" i="1" s="1"/>
  <c r="H813" i="1"/>
  <c r="I813" i="1" s="1"/>
  <c r="H814" i="1"/>
  <c r="I814" i="1" s="1"/>
  <c r="H815" i="1"/>
  <c r="I815" i="1" s="1"/>
  <c r="H816" i="1"/>
  <c r="I816" i="1" s="1"/>
  <c r="H817" i="1"/>
  <c r="I817" i="1" s="1"/>
  <c r="H818" i="1"/>
  <c r="I818" i="1" s="1"/>
  <c r="H819" i="1"/>
  <c r="I819" i="1" s="1"/>
  <c r="H820" i="1"/>
  <c r="I820" i="1" s="1"/>
  <c r="H821" i="1"/>
  <c r="I821" i="1" s="1"/>
  <c r="H822" i="1"/>
  <c r="I822" i="1" s="1"/>
  <c r="H823" i="1"/>
  <c r="I823" i="1" s="1"/>
  <c r="H824" i="1"/>
  <c r="I824" i="1" s="1"/>
  <c r="H825" i="1"/>
  <c r="I825" i="1" s="1"/>
  <c r="H826" i="1"/>
  <c r="I826" i="1" s="1"/>
  <c r="H827" i="1"/>
  <c r="I827" i="1" s="1"/>
  <c r="H828" i="1"/>
  <c r="I828" i="1" s="1"/>
  <c r="H829" i="1"/>
  <c r="I829" i="1" s="1"/>
  <c r="H830" i="1"/>
  <c r="I830" i="1" s="1"/>
  <c r="H831" i="1"/>
  <c r="I831" i="1" s="1"/>
  <c r="H832" i="1"/>
  <c r="I832" i="1" s="1"/>
  <c r="H833" i="1"/>
  <c r="I833" i="1" s="1"/>
  <c r="H834" i="1"/>
  <c r="I834" i="1" s="1"/>
  <c r="H835" i="1"/>
  <c r="I835" i="1" s="1"/>
  <c r="H836" i="1"/>
  <c r="I836" i="1" s="1"/>
  <c r="H837" i="1"/>
  <c r="I837" i="1" s="1"/>
  <c r="H838" i="1"/>
  <c r="I838" i="1" s="1"/>
  <c r="H839" i="1"/>
  <c r="I839" i="1" s="1"/>
  <c r="H840" i="1"/>
  <c r="I840" i="1" s="1"/>
  <c r="H841" i="1"/>
  <c r="I841" i="1" s="1"/>
  <c r="H842" i="1"/>
  <c r="I842" i="1" s="1"/>
  <c r="H843" i="1"/>
  <c r="I843" i="1" s="1"/>
  <c r="H844" i="1"/>
  <c r="I844" i="1" s="1"/>
  <c r="H845" i="1"/>
  <c r="I845" i="1" s="1"/>
  <c r="H846" i="1"/>
  <c r="I846" i="1" s="1"/>
  <c r="H847" i="1"/>
  <c r="I847" i="1" s="1"/>
  <c r="H848" i="1"/>
  <c r="I848" i="1" s="1"/>
  <c r="H849" i="1"/>
  <c r="I849" i="1" s="1"/>
  <c r="H850" i="1"/>
  <c r="I850" i="1" s="1"/>
  <c r="H851" i="1"/>
  <c r="I851" i="1" s="1"/>
  <c r="H852" i="1"/>
  <c r="I852" i="1" s="1"/>
  <c r="H853" i="1"/>
  <c r="I853" i="1" s="1"/>
  <c r="H854" i="1"/>
  <c r="I854" i="1" s="1"/>
  <c r="H855" i="1"/>
  <c r="I855" i="1" s="1"/>
  <c r="H856" i="1"/>
  <c r="I856" i="1" s="1"/>
  <c r="H857" i="1"/>
  <c r="I857" i="1" s="1"/>
  <c r="H858" i="1"/>
  <c r="I858" i="1" s="1"/>
  <c r="H859" i="1"/>
  <c r="I859" i="1" s="1"/>
  <c r="H860" i="1"/>
  <c r="I860" i="1" s="1"/>
  <c r="H861" i="1"/>
  <c r="I861" i="1" s="1"/>
  <c r="H862" i="1"/>
  <c r="I862" i="1" s="1"/>
  <c r="H863" i="1"/>
  <c r="I863" i="1" s="1"/>
  <c r="H864" i="1"/>
  <c r="I864" i="1" s="1"/>
  <c r="H865" i="1"/>
  <c r="I865" i="1" s="1"/>
  <c r="H866" i="1"/>
  <c r="I866" i="1" s="1"/>
  <c r="H867" i="1"/>
  <c r="I867" i="1" s="1"/>
  <c r="H868" i="1"/>
  <c r="I868" i="1" s="1"/>
  <c r="H869" i="1"/>
  <c r="I869" i="1" s="1"/>
  <c r="H870" i="1"/>
  <c r="I870" i="1" s="1"/>
  <c r="H871" i="1"/>
  <c r="I871" i="1" s="1"/>
  <c r="H872" i="1"/>
  <c r="I872" i="1" s="1"/>
  <c r="H873" i="1"/>
  <c r="I873" i="1" s="1"/>
  <c r="H874" i="1"/>
  <c r="I874" i="1" s="1"/>
  <c r="H875" i="1"/>
  <c r="I875" i="1" s="1"/>
  <c r="H876" i="1"/>
  <c r="I876" i="1" s="1"/>
  <c r="H877" i="1"/>
  <c r="I877" i="1" s="1"/>
  <c r="H878" i="1"/>
  <c r="I878" i="1" s="1"/>
  <c r="H879" i="1"/>
  <c r="I879" i="1" s="1"/>
  <c r="H880" i="1"/>
  <c r="I880" i="1" s="1"/>
  <c r="H881" i="1"/>
  <c r="I881" i="1" s="1"/>
  <c r="H882" i="1"/>
  <c r="I882" i="1" s="1"/>
  <c r="H883" i="1"/>
  <c r="I883" i="1" s="1"/>
  <c r="H884" i="1"/>
  <c r="I884" i="1" s="1"/>
  <c r="H885" i="1"/>
  <c r="I885" i="1" s="1"/>
  <c r="H886" i="1"/>
  <c r="I886" i="1" s="1"/>
  <c r="H887" i="1"/>
  <c r="I887" i="1" s="1"/>
  <c r="H888" i="1"/>
  <c r="I888" i="1" s="1"/>
  <c r="H889" i="1"/>
  <c r="I889" i="1" s="1"/>
  <c r="H890" i="1"/>
  <c r="I890" i="1" s="1"/>
  <c r="H891" i="1"/>
  <c r="I891" i="1" s="1"/>
  <c r="H892" i="1"/>
  <c r="I892" i="1" s="1"/>
  <c r="H893" i="1"/>
  <c r="I893" i="1" s="1"/>
  <c r="H894" i="1"/>
  <c r="I894" i="1" s="1"/>
  <c r="H895" i="1"/>
  <c r="I895" i="1" s="1"/>
  <c r="H896" i="1"/>
  <c r="I896" i="1" s="1"/>
  <c r="H897" i="1"/>
  <c r="I897" i="1" s="1"/>
  <c r="H898" i="1"/>
  <c r="I898" i="1" s="1"/>
  <c r="H899" i="1"/>
  <c r="I899" i="1" s="1"/>
  <c r="H900" i="1"/>
  <c r="I900" i="1" s="1"/>
  <c r="H901" i="1"/>
  <c r="I901" i="1" s="1"/>
  <c r="H902" i="1"/>
  <c r="I902" i="1" s="1"/>
  <c r="H903" i="1"/>
  <c r="I903" i="1" s="1"/>
  <c r="H904" i="1"/>
  <c r="I904" i="1" s="1"/>
  <c r="H905" i="1"/>
  <c r="I905" i="1" s="1"/>
  <c r="H906" i="1"/>
  <c r="I906" i="1" s="1"/>
  <c r="H907" i="1"/>
  <c r="I907" i="1" s="1"/>
  <c r="H908" i="1"/>
  <c r="I908" i="1" s="1"/>
  <c r="H909" i="1"/>
  <c r="I909" i="1" s="1"/>
  <c r="H910" i="1"/>
  <c r="I910" i="1" s="1"/>
  <c r="H911" i="1"/>
  <c r="I911" i="1" s="1"/>
  <c r="H912" i="1"/>
  <c r="I912" i="1" s="1"/>
  <c r="H913" i="1"/>
  <c r="I913" i="1" s="1"/>
  <c r="H914" i="1"/>
  <c r="I914" i="1" s="1"/>
  <c r="H915" i="1"/>
  <c r="I915" i="1" s="1"/>
  <c r="H916" i="1"/>
  <c r="I916" i="1" s="1"/>
  <c r="H917" i="1"/>
  <c r="I917" i="1" s="1"/>
  <c r="H918" i="1"/>
  <c r="I918" i="1" s="1"/>
  <c r="H919" i="1"/>
  <c r="I919" i="1" s="1"/>
  <c r="H920" i="1"/>
  <c r="I920" i="1" s="1"/>
  <c r="H921" i="1"/>
  <c r="I921" i="1" s="1"/>
  <c r="H922" i="1"/>
  <c r="I922" i="1" s="1"/>
  <c r="H923" i="1"/>
  <c r="I923" i="1" s="1"/>
  <c r="H924" i="1"/>
  <c r="I924" i="1" s="1"/>
  <c r="H925" i="1"/>
  <c r="I925" i="1" s="1"/>
  <c r="H926" i="1"/>
  <c r="I926" i="1" s="1"/>
  <c r="H927" i="1"/>
  <c r="I927" i="1" s="1"/>
  <c r="H928" i="1"/>
  <c r="I928" i="1" s="1"/>
  <c r="H929" i="1"/>
  <c r="I929" i="1" s="1"/>
  <c r="H930" i="1"/>
  <c r="I930" i="1" s="1"/>
  <c r="H931" i="1"/>
  <c r="I931" i="1" s="1"/>
  <c r="H932" i="1"/>
  <c r="I932" i="1" s="1"/>
  <c r="H933" i="1"/>
  <c r="I933" i="1" s="1"/>
  <c r="H934" i="1"/>
  <c r="I934" i="1" s="1"/>
  <c r="H935" i="1"/>
  <c r="I935" i="1" s="1"/>
  <c r="H936" i="1"/>
  <c r="I936" i="1" s="1"/>
  <c r="H937" i="1"/>
  <c r="I937" i="1" s="1"/>
  <c r="H938" i="1"/>
  <c r="I938" i="1" s="1"/>
  <c r="H939" i="1"/>
  <c r="I939" i="1" s="1"/>
  <c r="H940" i="1"/>
  <c r="I940" i="1" s="1"/>
  <c r="H941" i="1"/>
  <c r="I941" i="1" s="1"/>
  <c r="H942" i="1"/>
  <c r="I942" i="1" s="1"/>
  <c r="H943" i="1"/>
  <c r="I943" i="1" s="1"/>
  <c r="H944" i="1"/>
  <c r="I944" i="1" s="1"/>
  <c r="H945" i="1"/>
  <c r="I945" i="1" s="1"/>
  <c r="H946" i="1"/>
  <c r="I946" i="1" s="1"/>
  <c r="H947" i="1"/>
  <c r="I947" i="1" s="1"/>
  <c r="H948" i="1"/>
  <c r="I948" i="1" s="1"/>
  <c r="H949" i="1"/>
  <c r="I949" i="1" s="1"/>
  <c r="H950" i="1"/>
  <c r="I950" i="1" s="1"/>
  <c r="H951" i="1"/>
  <c r="I951" i="1" s="1"/>
  <c r="H952" i="1"/>
  <c r="I952" i="1" s="1"/>
  <c r="H953" i="1"/>
  <c r="I953" i="1" s="1"/>
  <c r="H954" i="1"/>
  <c r="I954" i="1" s="1"/>
  <c r="H955" i="1"/>
  <c r="I955" i="1" s="1"/>
  <c r="H956" i="1"/>
  <c r="I956" i="1" s="1"/>
  <c r="H957" i="1"/>
  <c r="I957" i="1" s="1"/>
  <c r="H958" i="1"/>
  <c r="I958" i="1" s="1"/>
  <c r="H959" i="1"/>
  <c r="I959" i="1" s="1"/>
  <c r="H960" i="1"/>
  <c r="I960" i="1" s="1"/>
  <c r="H961" i="1"/>
  <c r="I961" i="1" s="1"/>
  <c r="H962" i="1"/>
  <c r="I962" i="1" s="1"/>
  <c r="H963" i="1"/>
  <c r="I963" i="1" s="1"/>
  <c r="H964" i="1"/>
  <c r="I964" i="1" s="1"/>
  <c r="H965" i="1"/>
  <c r="I965" i="1" s="1"/>
  <c r="H966" i="1"/>
  <c r="I966" i="1" s="1"/>
  <c r="H967" i="1"/>
  <c r="I967" i="1" s="1"/>
  <c r="H968" i="1"/>
  <c r="I968" i="1" s="1"/>
  <c r="H969" i="1"/>
  <c r="I969" i="1" s="1"/>
  <c r="H970" i="1"/>
  <c r="I970" i="1" s="1"/>
  <c r="H971" i="1"/>
  <c r="I971" i="1" s="1"/>
  <c r="H972" i="1"/>
  <c r="I972" i="1" s="1"/>
  <c r="H973" i="1"/>
  <c r="I973" i="1" s="1"/>
  <c r="H974" i="1"/>
  <c r="I974" i="1" s="1"/>
  <c r="H975" i="1"/>
  <c r="I975" i="1" s="1"/>
  <c r="H976" i="1"/>
  <c r="I976" i="1" s="1"/>
  <c r="H977" i="1"/>
  <c r="I977" i="1" s="1"/>
  <c r="H978" i="1"/>
  <c r="I978" i="1" s="1"/>
  <c r="H979" i="1"/>
  <c r="I979" i="1" s="1"/>
  <c r="H980" i="1"/>
  <c r="I980" i="1" s="1"/>
  <c r="H981" i="1"/>
  <c r="I981" i="1" s="1"/>
  <c r="H982" i="1"/>
  <c r="I982" i="1" s="1"/>
  <c r="H983" i="1"/>
  <c r="I983" i="1" s="1"/>
  <c r="H984" i="1"/>
  <c r="I984" i="1" s="1"/>
  <c r="H985" i="1"/>
  <c r="I985" i="1" s="1"/>
  <c r="H986" i="1"/>
  <c r="I986" i="1" s="1"/>
  <c r="H987" i="1"/>
  <c r="I987" i="1" s="1"/>
  <c r="H988" i="1"/>
  <c r="I988" i="1" s="1"/>
  <c r="H989" i="1"/>
  <c r="I989" i="1" s="1"/>
  <c r="H990" i="1"/>
  <c r="I990" i="1" s="1"/>
  <c r="H991" i="1"/>
  <c r="I991" i="1" s="1"/>
  <c r="H992" i="1"/>
  <c r="I992" i="1" s="1"/>
  <c r="H993" i="1"/>
  <c r="I993" i="1" s="1"/>
  <c r="H994" i="1"/>
  <c r="I994" i="1" s="1"/>
  <c r="H995" i="1"/>
  <c r="I995" i="1" s="1"/>
  <c r="H996" i="1"/>
  <c r="I996" i="1" s="1"/>
  <c r="H997" i="1"/>
  <c r="I997" i="1" s="1"/>
  <c r="H998" i="1"/>
  <c r="I998" i="1" s="1"/>
  <c r="H999" i="1"/>
  <c r="I999" i="1" s="1"/>
  <c r="H1000" i="1"/>
  <c r="I1000" i="1" s="1"/>
  <c r="H1001" i="1"/>
  <c r="I1001" i="1" s="1"/>
  <c r="H1002" i="1"/>
  <c r="I1002" i="1" s="1"/>
  <c r="H1003" i="1"/>
  <c r="I1003" i="1" s="1"/>
  <c r="H1004" i="1"/>
  <c r="I1004" i="1" s="1"/>
  <c r="H1005" i="1"/>
  <c r="I1005" i="1" s="1"/>
  <c r="H1006" i="1"/>
  <c r="I1006" i="1" s="1"/>
  <c r="H1007" i="1"/>
  <c r="I1007" i="1" s="1"/>
  <c r="H1008" i="1"/>
  <c r="I1008" i="1" s="1"/>
  <c r="H1009" i="1"/>
  <c r="I1009" i="1" s="1"/>
  <c r="H1010" i="1"/>
  <c r="I1010" i="1" s="1"/>
  <c r="H1011" i="1"/>
  <c r="I1011" i="1" s="1"/>
  <c r="H1012" i="1"/>
  <c r="I1012" i="1" s="1"/>
  <c r="H1013" i="1"/>
  <c r="I1013" i="1" s="1"/>
  <c r="H1014" i="1"/>
  <c r="I1014" i="1" s="1"/>
  <c r="H1015" i="1"/>
  <c r="I1015" i="1" s="1"/>
  <c r="H1016" i="1"/>
  <c r="I1016" i="1" s="1"/>
  <c r="H1017" i="1"/>
  <c r="I1017" i="1" s="1"/>
  <c r="H1018" i="1"/>
  <c r="I1018" i="1" s="1"/>
  <c r="H1019" i="1"/>
  <c r="I1019" i="1" s="1"/>
  <c r="H1020" i="1"/>
  <c r="I1020" i="1" s="1"/>
  <c r="H1021" i="1"/>
  <c r="I1021" i="1" s="1"/>
  <c r="H1022" i="1"/>
  <c r="I1022" i="1" s="1"/>
  <c r="H1023" i="1"/>
  <c r="I1023" i="1" s="1"/>
  <c r="H1024" i="1"/>
  <c r="I1024" i="1" s="1"/>
  <c r="H1025" i="1"/>
  <c r="I1025" i="1" s="1"/>
  <c r="H1026" i="1"/>
  <c r="I1026" i="1" s="1"/>
  <c r="H1027" i="1"/>
  <c r="I1027" i="1" s="1"/>
  <c r="H1028" i="1"/>
  <c r="I1028" i="1" s="1"/>
  <c r="H1029" i="1"/>
  <c r="I1029" i="1" s="1"/>
  <c r="H1030" i="1"/>
  <c r="I1030" i="1" s="1"/>
  <c r="H1031" i="1"/>
  <c r="I1031" i="1" s="1"/>
  <c r="H1032" i="1"/>
  <c r="I1032" i="1" s="1"/>
  <c r="H1033" i="1"/>
  <c r="I1033" i="1" s="1"/>
  <c r="H1034" i="1"/>
  <c r="I1034" i="1" s="1"/>
  <c r="H1035" i="1"/>
  <c r="I1035" i="1" s="1"/>
  <c r="H1036" i="1"/>
  <c r="I1036" i="1" s="1"/>
  <c r="H1037" i="1"/>
  <c r="I1037" i="1" s="1"/>
  <c r="H1038" i="1"/>
  <c r="I1038" i="1" s="1"/>
  <c r="H1039" i="1"/>
  <c r="I1039" i="1" s="1"/>
  <c r="H1040" i="1"/>
  <c r="I1040" i="1" s="1"/>
  <c r="H1041" i="1"/>
  <c r="I1041" i="1" s="1"/>
  <c r="H1042" i="1"/>
  <c r="I1042" i="1" s="1"/>
  <c r="H1043" i="1"/>
  <c r="I1043" i="1" s="1"/>
  <c r="H1044" i="1"/>
  <c r="I1044" i="1" s="1"/>
  <c r="H1045" i="1"/>
  <c r="I1045" i="1" s="1"/>
  <c r="H1046" i="1"/>
  <c r="I1046" i="1" s="1"/>
  <c r="H1047" i="1"/>
  <c r="I1047" i="1" s="1"/>
  <c r="H1048" i="1"/>
  <c r="I1048" i="1" s="1"/>
  <c r="H1049" i="1"/>
  <c r="I1049" i="1" s="1"/>
  <c r="H1050" i="1"/>
  <c r="I1050" i="1" s="1"/>
  <c r="H1051" i="1"/>
  <c r="I1051" i="1" s="1"/>
  <c r="H1052" i="1"/>
  <c r="I1052" i="1" s="1"/>
  <c r="H1053" i="1"/>
  <c r="I1053" i="1" s="1"/>
  <c r="H1054" i="1"/>
  <c r="I1054" i="1" s="1"/>
  <c r="H1055" i="1"/>
  <c r="I1055" i="1" s="1"/>
  <c r="H1056" i="1"/>
  <c r="I1056" i="1" s="1"/>
  <c r="H1057" i="1"/>
  <c r="I1057" i="1" s="1"/>
  <c r="H1058" i="1"/>
  <c r="I1058" i="1" s="1"/>
  <c r="H1059" i="1"/>
  <c r="I1059" i="1" s="1"/>
  <c r="H1060" i="1"/>
  <c r="I1060" i="1" s="1"/>
  <c r="H1061" i="1"/>
  <c r="I1061" i="1" s="1"/>
  <c r="H1062" i="1"/>
  <c r="I1062" i="1" s="1"/>
  <c r="H1063" i="1"/>
  <c r="I1063" i="1" s="1"/>
  <c r="H1064" i="1"/>
  <c r="I1064" i="1" s="1"/>
  <c r="H1065" i="1"/>
  <c r="I1065" i="1" s="1"/>
  <c r="H1066" i="1"/>
  <c r="I1066" i="1" s="1"/>
  <c r="H1067" i="1"/>
  <c r="I1067" i="1" s="1"/>
  <c r="H1068" i="1"/>
  <c r="I1068" i="1" s="1"/>
  <c r="H1069" i="1"/>
  <c r="I1069" i="1" s="1"/>
  <c r="H1070" i="1"/>
  <c r="I1070" i="1" s="1"/>
  <c r="H1071" i="1"/>
  <c r="I1071" i="1" s="1"/>
  <c r="H1072" i="1"/>
  <c r="I1072" i="1" s="1"/>
  <c r="H1073" i="1"/>
  <c r="I1073" i="1" s="1"/>
  <c r="H1074" i="1"/>
  <c r="I1074" i="1" s="1"/>
  <c r="H1075" i="1"/>
  <c r="I1075" i="1" s="1"/>
  <c r="H1076" i="1"/>
  <c r="I1076" i="1" s="1"/>
  <c r="H1077" i="1"/>
  <c r="I1077" i="1" s="1"/>
  <c r="H1078" i="1"/>
  <c r="I1078" i="1" s="1"/>
  <c r="H1079" i="1"/>
  <c r="I1079" i="1" s="1"/>
  <c r="H1080" i="1"/>
  <c r="I1080" i="1" s="1"/>
  <c r="H1081" i="1"/>
  <c r="I1081" i="1" s="1"/>
  <c r="H1082" i="1"/>
  <c r="I1082" i="1" s="1"/>
  <c r="H1083" i="1"/>
  <c r="I1083" i="1" s="1"/>
  <c r="H1084" i="1"/>
  <c r="I1084" i="1" s="1"/>
  <c r="H1085" i="1"/>
  <c r="I1085" i="1" s="1"/>
  <c r="H1086" i="1"/>
  <c r="I1086" i="1" s="1"/>
  <c r="H1087" i="1"/>
  <c r="I1087" i="1" s="1"/>
  <c r="H1088" i="1"/>
  <c r="I1088" i="1" s="1"/>
  <c r="H1089" i="1"/>
  <c r="I1089" i="1" s="1"/>
  <c r="H1090" i="1"/>
  <c r="I1090" i="1" s="1"/>
  <c r="H1091" i="1"/>
  <c r="I1091" i="1" s="1"/>
  <c r="H1092" i="1"/>
  <c r="I1092" i="1" s="1"/>
  <c r="H1093" i="1"/>
  <c r="I1093" i="1" s="1"/>
  <c r="H1094" i="1"/>
  <c r="I1094" i="1" s="1"/>
  <c r="H1095" i="1"/>
  <c r="I1095" i="1" s="1"/>
  <c r="H1096" i="1"/>
  <c r="I1096" i="1" s="1"/>
  <c r="H1097" i="1"/>
  <c r="I1097" i="1" s="1"/>
  <c r="H1098" i="1"/>
  <c r="I1098" i="1" s="1"/>
  <c r="H1099" i="1"/>
  <c r="I1099" i="1" s="1"/>
  <c r="H1100" i="1"/>
  <c r="I1100" i="1" s="1"/>
  <c r="H1101" i="1"/>
  <c r="I1101" i="1" s="1"/>
  <c r="H1102" i="1"/>
  <c r="I1102" i="1" s="1"/>
  <c r="H1103" i="1"/>
  <c r="I1103" i="1" s="1"/>
  <c r="H1104" i="1"/>
  <c r="I1104" i="1" s="1"/>
  <c r="H1105" i="1"/>
  <c r="I1105" i="1" s="1"/>
  <c r="H1106" i="1"/>
  <c r="I1106" i="1" s="1"/>
  <c r="H1107" i="1"/>
  <c r="I1107" i="1" s="1"/>
  <c r="H1108" i="1"/>
  <c r="I1108" i="1" s="1"/>
  <c r="H1109" i="1"/>
  <c r="I1109" i="1" s="1"/>
  <c r="H1110" i="1"/>
  <c r="I1110" i="1" s="1"/>
  <c r="H1111" i="1"/>
  <c r="I1111" i="1" s="1"/>
  <c r="H1112" i="1"/>
  <c r="I1112" i="1" s="1"/>
  <c r="H1113" i="1"/>
  <c r="I1113" i="1" s="1"/>
  <c r="H1114" i="1"/>
  <c r="I1114" i="1" s="1"/>
  <c r="H1115" i="1"/>
  <c r="I1115" i="1" s="1"/>
  <c r="H1116" i="1"/>
  <c r="I1116" i="1" s="1"/>
  <c r="H1117" i="1"/>
  <c r="I1117" i="1" s="1"/>
  <c r="H1118" i="1"/>
  <c r="I1118" i="1" s="1"/>
  <c r="H1119" i="1"/>
  <c r="I1119" i="1" s="1"/>
  <c r="H1120" i="1"/>
  <c r="I1120" i="1" s="1"/>
  <c r="H1121" i="1"/>
  <c r="I1121" i="1" s="1"/>
  <c r="H1122" i="1"/>
  <c r="I1122" i="1" s="1"/>
  <c r="H1123" i="1"/>
  <c r="I1123" i="1" s="1"/>
  <c r="H1124" i="1"/>
  <c r="I1124" i="1" s="1"/>
  <c r="H1125" i="1"/>
  <c r="I1125" i="1" s="1"/>
  <c r="H1126" i="1"/>
  <c r="I1126" i="1" s="1"/>
  <c r="H1127" i="1"/>
  <c r="I1127" i="1" s="1"/>
  <c r="H1128" i="1"/>
  <c r="I1128" i="1" s="1"/>
  <c r="H1129" i="1"/>
  <c r="I1129" i="1" s="1"/>
  <c r="H1130" i="1"/>
  <c r="I1130" i="1" s="1"/>
  <c r="H1131" i="1"/>
  <c r="I1131" i="1" s="1"/>
  <c r="H1132" i="1"/>
  <c r="I1132" i="1" s="1"/>
  <c r="H1133" i="1"/>
  <c r="I1133" i="1" s="1"/>
  <c r="H1134" i="1"/>
  <c r="I1134" i="1" s="1"/>
  <c r="H1135" i="1"/>
  <c r="I1135" i="1" s="1"/>
  <c r="H1136" i="1"/>
  <c r="I1136" i="1" s="1"/>
  <c r="H1137" i="1"/>
  <c r="I1137" i="1" s="1"/>
  <c r="H1138" i="1"/>
  <c r="I1138" i="1" s="1"/>
  <c r="H1139" i="1"/>
  <c r="I1139" i="1" s="1"/>
  <c r="H1140" i="1"/>
  <c r="I1140" i="1" s="1"/>
  <c r="H1141" i="1"/>
  <c r="I1141" i="1" s="1"/>
  <c r="H1142" i="1"/>
  <c r="I1142" i="1" s="1"/>
  <c r="H1143" i="1"/>
  <c r="I1143" i="1" s="1"/>
  <c r="H1144" i="1"/>
  <c r="I1144" i="1" s="1"/>
  <c r="H1145" i="1"/>
  <c r="I1145" i="1" s="1"/>
  <c r="H1146" i="1"/>
  <c r="I1146" i="1" s="1"/>
  <c r="H1147" i="1"/>
  <c r="I1147" i="1" s="1"/>
  <c r="H1148" i="1"/>
  <c r="I1148" i="1" s="1"/>
  <c r="H1149" i="1"/>
  <c r="I1149" i="1" s="1"/>
  <c r="H1150" i="1"/>
  <c r="I1150" i="1" s="1"/>
  <c r="H1151" i="1"/>
  <c r="I1151" i="1" s="1"/>
  <c r="H1152" i="1"/>
  <c r="I1152" i="1" s="1"/>
  <c r="H1153" i="1"/>
  <c r="I1153" i="1" s="1"/>
  <c r="H1154" i="1"/>
  <c r="I1154" i="1" s="1"/>
  <c r="H1155" i="1"/>
  <c r="I1155" i="1" s="1"/>
  <c r="H1156" i="1"/>
  <c r="I1156" i="1" s="1"/>
  <c r="H1157" i="1"/>
  <c r="I1157" i="1" s="1"/>
  <c r="H1158" i="1"/>
  <c r="I1158" i="1" s="1"/>
  <c r="H1159" i="1"/>
  <c r="I1159" i="1" s="1"/>
  <c r="H1160" i="1"/>
  <c r="I1160" i="1" s="1"/>
  <c r="H1161" i="1"/>
  <c r="I1161" i="1" s="1"/>
  <c r="H1162" i="1"/>
  <c r="I1162" i="1" s="1"/>
  <c r="H1163" i="1"/>
  <c r="I1163" i="1" s="1"/>
  <c r="H1164" i="1"/>
  <c r="I1164" i="1" s="1"/>
  <c r="H1165" i="1"/>
  <c r="I1165" i="1" s="1"/>
  <c r="H1166" i="1"/>
  <c r="I1166" i="1" s="1"/>
  <c r="H1167" i="1"/>
  <c r="I1167" i="1" s="1"/>
  <c r="H1168" i="1"/>
  <c r="I1168" i="1" s="1"/>
  <c r="H1169" i="1"/>
  <c r="I1169" i="1" s="1"/>
  <c r="H1170" i="1"/>
  <c r="I1170" i="1" s="1"/>
  <c r="H1171" i="1"/>
  <c r="I1171" i="1" s="1"/>
  <c r="H1172" i="1"/>
  <c r="I1172" i="1" s="1"/>
  <c r="H1173" i="1"/>
  <c r="I1173" i="1" s="1"/>
  <c r="H1174" i="1"/>
  <c r="I1174" i="1" s="1"/>
  <c r="H1175" i="1"/>
  <c r="I1175" i="1" s="1"/>
  <c r="H1176" i="1"/>
  <c r="I1176" i="1" s="1"/>
  <c r="H1177" i="1"/>
  <c r="I1177" i="1" s="1"/>
  <c r="H1178" i="1"/>
  <c r="I1178" i="1" s="1"/>
  <c r="H1179" i="1"/>
  <c r="I1179" i="1" s="1"/>
  <c r="H1180" i="1"/>
  <c r="I1180" i="1" s="1"/>
  <c r="H1181" i="1"/>
  <c r="I1181" i="1" s="1"/>
  <c r="H1182" i="1"/>
  <c r="I1182" i="1" s="1"/>
  <c r="H1183" i="1"/>
  <c r="I1183" i="1" s="1"/>
  <c r="H1184" i="1"/>
  <c r="I1184" i="1" s="1"/>
  <c r="H1185" i="1"/>
  <c r="I1185" i="1" s="1"/>
  <c r="H1186" i="1"/>
  <c r="I1186" i="1" s="1"/>
  <c r="H1187" i="1"/>
  <c r="I1187" i="1" s="1"/>
  <c r="H1188" i="1"/>
  <c r="I1188" i="1" s="1"/>
  <c r="H1189" i="1"/>
  <c r="I1189" i="1" s="1"/>
  <c r="H1190" i="1"/>
  <c r="I1190" i="1" s="1"/>
  <c r="H1191" i="1"/>
  <c r="I1191" i="1" s="1"/>
  <c r="H1192" i="1"/>
  <c r="I1192" i="1" s="1"/>
  <c r="H1193" i="1"/>
  <c r="I1193" i="1" s="1"/>
  <c r="H1194" i="1"/>
  <c r="I1194" i="1" s="1"/>
  <c r="H1195" i="1"/>
  <c r="I1195" i="1" s="1"/>
  <c r="H1196" i="1"/>
  <c r="I1196" i="1" s="1"/>
  <c r="H1197" i="1"/>
  <c r="I1197" i="1" s="1"/>
  <c r="H1198" i="1"/>
  <c r="I1198" i="1" s="1"/>
  <c r="H1199" i="1"/>
  <c r="I1199" i="1" s="1"/>
  <c r="H1200" i="1"/>
  <c r="I1200" i="1" s="1"/>
  <c r="H1201" i="1"/>
  <c r="I1201" i="1" s="1"/>
  <c r="H1202" i="1"/>
  <c r="I1202" i="1" s="1"/>
  <c r="H1203" i="1"/>
  <c r="I1203" i="1" s="1"/>
  <c r="H1204" i="1"/>
  <c r="I1204" i="1" s="1"/>
  <c r="H1205" i="1"/>
  <c r="I1205" i="1" s="1"/>
  <c r="H1206" i="1"/>
  <c r="I1206" i="1" s="1"/>
  <c r="H1207" i="1"/>
  <c r="I1207" i="1" s="1"/>
  <c r="H1208" i="1"/>
  <c r="I1208" i="1" s="1"/>
  <c r="H1209" i="1"/>
  <c r="I1209" i="1" s="1"/>
  <c r="H1210" i="1"/>
  <c r="I1210" i="1" s="1"/>
  <c r="H1211" i="1"/>
  <c r="I1211" i="1" s="1"/>
  <c r="H1212" i="1"/>
  <c r="I1212" i="1" s="1"/>
  <c r="H1213" i="1"/>
  <c r="I1213" i="1" s="1"/>
  <c r="H1214" i="1"/>
  <c r="I1214" i="1" s="1"/>
  <c r="H1215" i="1"/>
  <c r="I1215" i="1" s="1"/>
  <c r="H1216" i="1"/>
  <c r="I1216" i="1" s="1"/>
  <c r="H1217" i="1"/>
  <c r="I1217" i="1" s="1"/>
  <c r="H1218" i="1"/>
  <c r="I1218" i="1" s="1"/>
  <c r="H1219" i="1"/>
  <c r="I1219" i="1" s="1"/>
  <c r="H1220" i="1"/>
  <c r="I1220" i="1" s="1"/>
  <c r="H1221" i="1"/>
  <c r="I1221" i="1" s="1"/>
  <c r="H1222" i="1"/>
  <c r="I1222" i="1" s="1"/>
  <c r="H1223" i="1"/>
  <c r="I1223" i="1" s="1"/>
  <c r="H1224" i="1"/>
  <c r="I1224" i="1" s="1"/>
  <c r="H1225" i="1"/>
  <c r="I1225" i="1" s="1"/>
  <c r="H1226" i="1"/>
  <c r="I1226" i="1" s="1"/>
  <c r="H1227" i="1"/>
  <c r="I1227" i="1" s="1"/>
  <c r="H1228" i="1"/>
  <c r="I1228" i="1" s="1"/>
  <c r="H1229" i="1"/>
  <c r="I1229" i="1" s="1"/>
  <c r="H1230" i="1"/>
  <c r="I1230" i="1" s="1"/>
  <c r="H1231" i="1"/>
  <c r="I1231" i="1" s="1"/>
  <c r="H1232" i="1"/>
  <c r="I1232" i="1" s="1"/>
  <c r="H1233" i="1"/>
  <c r="I1233" i="1" s="1"/>
  <c r="H1234" i="1"/>
  <c r="I1234" i="1" s="1"/>
  <c r="H1235" i="1"/>
  <c r="I1235" i="1" s="1"/>
  <c r="H1236" i="1"/>
  <c r="I1236" i="1" s="1"/>
  <c r="H1237" i="1"/>
  <c r="I1237" i="1" s="1"/>
  <c r="H1238" i="1"/>
  <c r="I1238" i="1" s="1"/>
  <c r="H1239" i="1"/>
  <c r="I1239" i="1" s="1"/>
  <c r="H1240" i="1"/>
  <c r="I1240" i="1" s="1"/>
  <c r="H1241" i="1"/>
  <c r="I1241" i="1" s="1"/>
  <c r="H1242" i="1"/>
  <c r="I1242" i="1" s="1"/>
  <c r="H1243" i="1"/>
  <c r="I1243" i="1" s="1"/>
  <c r="H1244" i="1"/>
  <c r="I1244" i="1" s="1"/>
  <c r="H1245" i="1"/>
  <c r="I1245" i="1" s="1"/>
  <c r="H1246" i="1"/>
  <c r="I1246" i="1" s="1"/>
  <c r="H1247" i="1"/>
  <c r="I1247" i="1" s="1"/>
  <c r="H1248" i="1"/>
  <c r="I1248" i="1" s="1"/>
  <c r="H1249" i="1"/>
  <c r="I1249" i="1" s="1"/>
  <c r="H1250" i="1"/>
  <c r="I1250" i="1" s="1"/>
  <c r="H1251" i="1"/>
  <c r="I1251" i="1" s="1"/>
  <c r="H1252" i="1"/>
  <c r="I1252" i="1" s="1"/>
  <c r="H1253" i="1"/>
  <c r="I1253" i="1" s="1"/>
  <c r="H1254" i="1"/>
  <c r="I1254" i="1" s="1"/>
  <c r="H1255" i="1"/>
  <c r="I1255" i="1" s="1"/>
  <c r="H1256" i="1"/>
  <c r="I1256" i="1" s="1"/>
  <c r="H1257" i="1"/>
  <c r="I1257" i="1" s="1"/>
  <c r="H1258" i="1"/>
  <c r="I1258" i="1" s="1"/>
  <c r="H1259" i="1"/>
  <c r="I1259" i="1" s="1"/>
  <c r="H1260" i="1"/>
  <c r="I1260" i="1" s="1"/>
  <c r="H1261" i="1"/>
  <c r="I1261" i="1" s="1"/>
  <c r="H1262" i="1"/>
  <c r="I1262" i="1" s="1"/>
  <c r="H1263" i="1"/>
  <c r="I1263" i="1" s="1"/>
  <c r="H1264" i="1"/>
  <c r="I1264" i="1" s="1"/>
  <c r="H1265" i="1"/>
  <c r="I1265" i="1" s="1"/>
  <c r="H1266" i="1"/>
  <c r="I1266" i="1" s="1"/>
  <c r="H1267" i="1"/>
  <c r="I1267" i="1" s="1"/>
  <c r="H1268" i="1"/>
  <c r="I1268" i="1" s="1"/>
  <c r="H1269" i="1"/>
  <c r="I1269" i="1" s="1"/>
  <c r="H1270" i="1"/>
  <c r="I1270" i="1" s="1"/>
  <c r="H1271" i="1"/>
  <c r="I1271" i="1" s="1"/>
  <c r="H1272" i="1"/>
  <c r="I1272" i="1" s="1"/>
  <c r="H1273" i="1"/>
  <c r="I1273" i="1" s="1"/>
  <c r="H1274" i="1"/>
  <c r="I1274" i="1" s="1"/>
  <c r="H1275" i="1"/>
  <c r="I1275" i="1" s="1"/>
  <c r="H1276" i="1"/>
  <c r="I1276" i="1" s="1"/>
  <c r="H1277" i="1"/>
  <c r="I1277" i="1" s="1"/>
  <c r="H1278" i="1"/>
  <c r="I1278" i="1" s="1"/>
  <c r="H1279" i="1"/>
  <c r="I1279" i="1" s="1"/>
  <c r="H1280" i="1"/>
  <c r="I1280" i="1" s="1"/>
  <c r="H1281" i="1"/>
  <c r="I1281" i="1" s="1"/>
  <c r="H1282" i="1"/>
  <c r="I1282" i="1" s="1"/>
  <c r="H1283" i="1"/>
  <c r="I1283" i="1" s="1"/>
  <c r="H1284" i="1"/>
  <c r="I1284" i="1" s="1"/>
  <c r="H1285" i="1"/>
  <c r="I1285" i="1" s="1"/>
  <c r="H1286" i="1"/>
  <c r="I1286" i="1" s="1"/>
  <c r="H1287" i="1"/>
  <c r="I1287" i="1" s="1"/>
  <c r="H1288" i="1"/>
  <c r="I1288" i="1" s="1"/>
  <c r="H1289" i="1"/>
  <c r="I1289" i="1" s="1"/>
  <c r="H1290" i="1"/>
  <c r="I1290" i="1" s="1"/>
  <c r="H1291" i="1"/>
  <c r="I1291" i="1" s="1"/>
  <c r="H1292" i="1"/>
  <c r="I1292" i="1" s="1"/>
  <c r="H1293" i="1"/>
  <c r="I1293" i="1" s="1"/>
  <c r="H1294" i="1"/>
  <c r="I1294" i="1" s="1"/>
  <c r="H1295" i="1"/>
  <c r="I1295" i="1" s="1"/>
  <c r="H1296" i="1"/>
  <c r="I1296" i="1" s="1"/>
  <c r="H1297" i="1"/>
  <c r="I1297" i="1" s="1"/>
  <c r="H1298" i="1"/>
  <c r="I1298" i="1" s="1"/>
  <c r="H1299" i="1"/>
  <c r="I1299" i="1" s="1"/>
  <c r="H1300" i="1"/>
  <c r="I1300" i="1" s="1"/>
  <c r="H1301" i="1"/>
  <c r="I1301" i="1" s="1"/>
  <c r="H1302" i="1"/>
  <c r="I1302" i="1" s="1"/>
  <c r="H1303" i="1"/>
  <c r="I1303" i="1" s="1"/>
  <c r="H1304" i="1"/>
  <c r="I1304" i="1" s="1"/>
  <c r="H1305" i="1"/>
  <c r="I1305" i="1" s="1"/>
  <c r="H1306" i="1"/>
  <c r="I1306" i="1" s="1"/>
  <c r="H1307" i="1"/>
  <c r="I1307" i="1" s="1"/>
  <c r="H1308" i="1"/>
  <c r="I1308" i="1" s="1"/>
  <c r="H1309" i="1"/>
  <c r="I1309" i="1" s="1"/>
  <c r="H1310" i="1"/>
  <c r="I1310" i="1" s="1"/>
  <c r="H1311" i="1"/>
  <c r="I1311" i="1" s="1"/>
  <c r="H1312" i="1"/>
  <c r="I1312" i="1" s="1"/>
  <c r="H1313" i="1"/>
  <c r="I1313" i="1" s="1"/>
  <c r="H1314" i="1"/>
  <c r="I1314" i="1" s="1"/>
  <c r="H1315" i="1"/>
  <c r="I1315" i="1" s="1"/>
  <c r="H1316" i="1"/>
  <c r="I1316" i="1" s="1"/>
  <c r="H1317" i="1"/>
  <c r="I1317" i="1" s="1"/>
  <c r="H1318" i="1"/>
  <c r="I1318" i="1" s="1"/>
  <c r="H1319" i="1"/>
  <c r="I1319" i="1" s="1"/>
  <c r="H1320" i="1"/>
  <c r="I1320" i="1" s="1"/>
  <c r="H1321" i="1"/>
  <c r="I1321" i="1" s="1"/>
  <c r="H1322" i="1"/>
  <c r="I1322" i="1" s="1"/>
  <c r="H1323" i="1"/>
  <c r="I1323" i="1" s="1"/>
  <c r="H1324" i="1"/>
  <c r="I1324" i="1" s="1"/>
  <c r="H1325" i="1"/>
  <c r="I1325" i="1" s="1"/>
  <c r="H1326" i="1"/>
  <c r="I1326" i="1" s="1"/>
  <c r="H1327" i="1"/>
  <c r="I1327" i="1" s="1"/>
  <c r="H1328" i="1"/>
  <c r="I1328" i="1" s="1"/>
  <c r="H1329" i="1"/>
  <c r="I1329" i="1" s="1"/>
  <c r="H1330" i="1"/>
  <c r="I1330" i="1" s="1"/>
  <c r="H1331" i="1"/>
  <c r="I1331" i="1" s="1"/>
  <c r="H1332" i="1"/>
  <c r="I1332" i="1" s="1"/>
  <c r="H1333" i="1"/>
  <c r="I1333" i="1" s="1"/>
  <c r="H1334" i="1"/>
  <c r="I1334" i="1" s="1"/>
  <c r="H1335" i="1"/>
  <c r="I1335" i="1" s="1"/>
  <c r="H1336" i="1"/>
  <c r="I1336" i="1" s="1"/>
  <c r="H1337" i="1"/>
  <c r="I1337" i="1" s="1"/>
  <c r="H1338" i="1"/>
  <c r="I1338" i="1" s="1"/>
  <c r="H1339" i="1"/>
  <c r="I1339" i="1" s="1"/>
  <c r="H1340" i="1"/>
  <c r="I1340" i="1" s="1"/>
  <c r="H1341" i="1"/>
  <c r="I1341" i="1" s="1"/>
  <c r="H1342" i="1"/>
  <c r="I1342" i="1" s="1"/>
  <c r="H1343" i="1"/>
  <c r="I1343" i="1" s="1"/>
  <c r="H1344" i="1"/>
  <c r="I1344" i="1" s="1"/>
  <c r="H1345" i="1"/>
  <c r="I1345" i="1" s="1"/>
  <c r="H1346" i="1"/>
  <c r="I1346" i="1" s="1"/>
  <c r="H1347" i="1"/>
  <c r="I1347" i="1" s="1"/>
  <c r="H1348" i="1"/>
  <c r="I1348" i="1" s="1"/>
  <c r="H1349" i="1"/>
  <c r="I1349" i="1" s="1"/>
  <c r="H1350" i="1"/>
  <c r="I1350" i="1" s="1"/>
  <c r="H1351" i="1"/>
  <c r="I1351" i="1" s="1"/>
  <c r="H1352" i="1"/>
  <c r="I1352" i="1" s="1"/>
  <c r="H1353" i="1"/>
  <c r="I1353" i="1" s="1"/>
  <c r="H1354" i="1"/>
  <c r="I1354" i="1" s="1"/>
  <c r="H1355" i="1"/>
  <c r="I1355" i="1" s="1"/>
  <c r="H1356" i="1"/>
  <c r="I1356" i="1" s="1"/>
  <c r="H1357" i="1"/>
  <c r="I1357" i="1" s="1"/>
  <c r="H1358" i="1"/>
  <c r="I1358" i="1" s="1"/>
  <c r="H1359" i="1"/>
  <c r="I1359" i="1" s="1"/>
  <c r="H1360" i="1"/>
  <c r="I1360" i="1" s="1"/>
  <c r="H1361" i="1"/>
  <c r="I1361" i="1" s="1"/>
  <c r="H1362" i="1"/>
  <c r="I1362" i="1" s="1"/>
  <c r="H1363" i="1"/>
  <c r="I1363" i="1" s="1"/>
  <c r="H1364" i="1"/>
  <c r="I1364" i="1" s="1"/>
  <c r="H1365" i="1"/>
  <c r="I1365" i="1" s="1"/>
  <c r="H1366" i="1"/>
  <c r="I1366" i="1" s="1"/>
  <c r="H1367" i="1"/>
  <c r="I1367" i="1" s="1"/>
  <c r="H1368" i="1"/>
  <c r="I1368" i="1" s="1"/>
  <c r="H1369" i="1"/>
  <c r="I1369" i="1" s="1"/>
  <c r="H1370" i="1"/>
  <c r="I1370" i="1" s="1"/>
  <c r="H1371" i="1"/>
  <c r="I1371" i="1" s="1"/>
  <c r="H1372" i="1"/>
  <c r="I1372" i="1" s="1"/>
  <c r="H1373" i="1"/>
  <c r="I1373" i="1" s="1"/>
  <c r="H1374" i="1"/>
  <c r="I1374" i="1" s="1"/>
  <c r="H1375" i="1"/>
  <c r="I1375" i="1" s="1"/>
  <c r="H1376" i="1"/>
  <c r="I1376" i="1" s="1"/>
  <c r="H1377" i="1"/>
  <c r="I1377" i="1" s="1"/>
  <c r="H1378" i="1"/>
  <c r="I1378" i="1" s="1"/>
  <c r="H1379" i="1"/>
  <c r="I1379" i="1" s="1"/>
  <c r="H1380" i="1"/>
  <c r="I1380" i="1" s="1"/>
  <c r="H1381" i="1"/>
  <c r="I1381" i="1" s="1"/>
  <c r="H1382" i="1"/>
  <c r="I1382" i="1" s="1"/>
  <c r="H1383" i="1"/>
  <c r="I1383" i="1" s="1"/>
  <c r="H1384" i="1"/>
  <c r="I1384" i="1" s="1"/>
  <c r="H1385" i="1"/>
  <c r="I1385" i="1" s="1"/>
  <c r="H1386" i="1"/>
  <c r="I1386" i="1" s="1"/>
  <c r="H1387" i="1"/>
  <c r="I1387" i="1" s="1"/>
  <c r="H1388" i="1"/>
  <c r="I1388" i="1" s="1"/>
  <c r="H1389" i="1"/>
  <c r="I1389" i="1" s="1"/>
  <c r="H1390" i="1"/>
  <c r="I1390" i="1" s="1"/>
  <c r="H1391" i="1"/>
  <c r="I1391" i="1" s="1"/>
  <c r="H1392" i="1"/>
  <c r="I1392" i="1" s="1"/>
  <c r="H1393" i="1"/>
  <c r="I1393" i="1" s="1"/>
  <c r="H1394" i="1"/>
  <c r="I1394" i="1" s="1"/>
  <c r="H1395" i="1"/>
  <c r="I1395" i="1" s="1"/>
  <c r="H1396" i="1"/>
  <c r="I1396" i="1" s="1"/>
  <c r="H1397" i="1"/>
  <c r="I1397" i="1" s="1"/>
  <c r="H1398" i="1"/>
  <c r="I1398" i="1" s="1"/>
  <c r="H1399" i="1"/>
  <c r="I1399" i="1" s="1"/>
  <c r="H1400" i="1"/>
  <c r="I1400" i="1" s="1"/>
  <c r="H1401" i="1"/>
  <c r="I1401" i="1" s="1"/>
  <c r="H1402" i="1"/>
  <c r="I1402" i="1" s="1"/>
  <c r="H1403" i="1"/>
  <c r="I1403" i="1" s="1"/>
  <c r="H1404" i="1"/>
  <c r="I1404" i="1" s="1"/>
  <c r="H1405" i="1"/>
  <c r="I1405" i="1" s="1"/>
  <c r="H1406" i="1"/>
  <c r="I1406" i="1" s="1"/>
  <c r="H1407" i="1"/>
  <c r="I1407" i="1" s="1"/>
  <c r="H1408" i="1"/>
  <c r="I1408" i="1" s="1"/>
  <c r="H1409" i="1"/>
  <c r="I1409" i="1" s="1"/>
  <c r="H1410" i="1"/>
  <c r="I1410" i="1" s="1"/>
  <c r="H1411" i="1"/>
  <c r="I1411" i="1" s="1"/>
  <c r="H1412" i="1"/>
  <c r="I1412" i="1" s="1"/>
  <c r="H1413" i="1"/>
  <c r="I1413" i="1" s="1"/>
  <c r="H1414" i="1"/>
  <c r="I1414" i="1" s="1"/>
  <c r="H1415" i="1"/>
  <c r="I1415" i="1" s="1"/>
  <c r="H1416" i="1"/>
  <c r="I1416" i="1" s="1"/>
  <c r="H1417" i="1"/>
  <c r="I1417" i="1" s="1"/>
  <c r="H1418" i="1"/>
  <c r="I1418" i="1" s="1"/>
  <c r="H1419" i="1"/>
  <c r="I1419" i="1" s="1"/>
  <c r="H1420" i="1"/>
  <c r="I1420" i="1" s="1"/>
  <c r="H1421" i="1"/>
  <c r="I1421" i="1" s="1"/>
  <c r="H1422" i="1"/>
  <c r="I1422" i="1" s="1"/>
  <c r="H1423" i="1"/>
  <c r="I1423" i="1" s="1"/>
  <c r="H1424" i="1"/>
  <c r="I1424" i="1" s="1"/>
  <c r="H1425" i="1"/>
  <c r="I1425" i="1" s="1"/>
  <c r="H1426" i="1"/>
  <c r="I1426" i="1" s="1"/>
  <c r="H1427" i="1"/>
  <c r="I1427" i="1" s="1"/>
  <c r="H1428" i="1"/>
  <c r="I1428" i="1" s="1"/>
  <c r="H1429" i="1"/>
  <c r="I1429" i="1" s="1"/>
  <c r="H1430" i="1"/>
  <c r="I1430" i="1" s="1"/>
  <c r="H1431" i="1"/>
  <c r="I1431" i="1" s="1"/>
  <c r="H1432" i="1"/>
  <c r="I1432" i="1" s="1"/>
  <c r="H1433" i="1"/>
  <c r="I1433" i="1" s="1"/>
  <c r="H1434" i="1"/>
  <c r="I1434" i="1" s="1"/>
  <c r="H1435" i="1"/>
  <c r="I1435" i="1" s="1"/>
  <c r="H1436" i="1"/>
  <c r="I1436" i="1" s="1"/>
  <c r="H1437" i="1"/>
  <c r="I1437" i="1" s="1"/>
  <c r="H1438" i="1"/>
  <c r="I1438" i="1" s="1"/>
  <c r="H1439" i="1"/>
  <c r="I1439" i="1" s="1"/>
  <c r="H1440" i="1"/>
  <c r="I1440" i="1" s="1"/>
  <c r="H1441" i="1"/>
  <c r="I1441" i="1" s="1"/>
  <c r="H1442" i="1"/>
  <c r="I1442" i="1" s="1"/>
  <c r="H1443" i="1"/>
  <c r="I1443" i="1" s="1"/>
  <c r="H1444" i="1"/>
  <c r="I1444" i="1" s="1"/>
  <c r="H1445" i="1"/>
  <c r="I1445" i="1" s="1"/>
  <c r="H1446" i="1"/>
  <c r="I1446" i="1" s="1"/>
  <c r="H1447" i="1"/>
  <c r="I1447" i="1" s="1"/>
  <c r="H1448" i="1"/>
  <c r="I1448" i="1" s="1"/>
  <c r="H1449" i="1"/>
  <c r="I1449" i="1" s="1"/>
  <c r="H1450" i="1"/>
  <c r="I1450" i="1" s="1"/>
  <c r="H1451" i="1"/>
  <c r="I1451" i="1" s="1"/>
  <c r="H1452" i="1"/>
  <c r="I1452" i="1" s="1"/>
  <c r="H1453" i="1"/>
  <c r="I1453" i="1" s="1"/>
  <c r="H1454" i="1"/>
  <c r="I1454" i="1" s="1"/>
  <c r="H1455" i="1"/>
  <c r="I1455" i="1" s="1"/>
  <c r="H1456" i="1"/>
  <c r="I1456" i="1" s="1"/>
  <c r="H1457" i="1"/>
  <c r="I1457" i="1" s="1"/>
  <c r="H1458" i="1"/>
  <c r="I1458" i="1" s="1"/>
  <c r="H1459" i="1"/>
  <c r="I1459" i="1" s="1"/>
  <c r="H1460" i="1"/>
  <c r="I1460" i="1" s="1"/>
  <c r="H1461" i="1"/>
  <c r="I1461" i="1" s="1"/>
  <c r="H1462" i="1"/>
  <c r="I1462" i="1" s="1"/>
  <c r="H1463" i="1"/>
  <c r="I1463" i="1" s="1"/>
  <c r="H1464" i="1"/>
  <c r="I1464" i="1" s="1"/>
  <c r="H1465" i="1"/>
  <c r="I1465" i="1" s="1"/>
  <c r="H1466" i="1"/>
  <c r="I1466" i="1" s="1"/>
  <c r="H1467" i="1"/>
  <c r="I1467" i="1" s="1"/>
  <c r="H1468" i="1"/>
  <c r="I1468" i="1" s="1"/>
  <c r="H1469" i="1"/>
  <c r="I1469" i="1" s="1"/>
  <c r="H1470" i="1"/>
  <c r="I1470" i="1" s="1"/>
  <c r="H1471" i="1"/>
  <c r="I1471" i="1" s="1"/>
  <c r="H1472" i="1"/>
  <c r="I1472" i="1" s="1"/>
  <c r="H1473" i="1"/>
  <c r="I1473" i="1" s="1"/>
  <c r="H1474" i="1"/>
  <c r="I1474" i="1" s="1"/>
  <c r="H1475" i="1"/>
  <c r="I1475" i="1" s="1"/>
  <c r="H1476" i="1"/>
  <c r="I1476" i="1" s="1"/>
  <c r="H1477" i="1"/>
  <c r="I1477" i="1" s="1"/>
  <c r="H1478" i="1"/>
  <c r="I1478" i="1" s="1"/>
  <c r="H1479" i="1"/>
  <c r="I1479" i="1" s="1"/>
  <c r="H1480" i="1"/>
  <c r="I1480" i="1" s="1"/>
  <c r="H1481" i="1"/>
  <c r="I1481" i="1" s="1"/>
  <c r="H1482" i="1"/>
  <c r="I1482" i="1" s="1"/>
  <c r="H1483" i="1"/>
  <c r="I1483" i="1" s="1"/>
  <c r="H1484" i="1"/>
  <c r="I1484" i="1" s="1"/>
  <c r="H1485" i="1"/>
  <c r="I1485" i="1" s="1"/>
  <c r="H1486" i="1"/>
  <c r="I1486" i="1" s="1"/>
  <c r="H1487" i="1"/>
  <c r="I1487" i="1" s="1"/>
  <c r="H1488" i="1"/>
  <c r="I1488" i="1" s="1"/>
  <c r="H1489" i="1"/>
  <c r="I1489" i="1" s="1"/>
  <c r="H1490" i="1"/>
  <c r="I1490" i="1" s="1"/>
  <c r="H1491" i="1"/>
  <c r="I1491" i="1" s="1"/>
  <c r="H1492" i="1"/>
  <c r="I1492" i="1" s="1"/>
  <c r="H1493" i="1"/>
  <c r="I1493" i="1" s="1"/>
  <c r="H1494" i="1"/>
  <c r="I1494" i="1" s="1"/>
  <c r="H1495" i="1"/>
  <c r="I1495" i="1" s="1"/>
  <c r="H1496" i="1"/>
  <c r="I1496" i="1" s="1"/>
  <c r="H1497" i="1"/>
  <c r="I1497" i="1" s="1"/>
  <c r="H1498" i="1"/>
  <c r="I1498" i="1" s="1"/>
  <c r="H1499" i="1"/>
  <c r="I1499" i="1" s="1"/>
  <c r="H1500" i="1"/>
  <c r="I1500" i="1" s="1"/>
  <c r="H1501" i="1"/>
  <c r="I1501" i="1" s="1"/>
  <c r="H1502" i="1"/>
  <c r="I1502" i="1" s="1"/>
  <c r="H1503" i="1"/>
  <c r="I1503" i="1" s="1"/>
  <c r="H1504" i="1"/>
  <c r="I1504" i="1" s="1"/>
  <c r="H1505" i="1"/>
  <c r="I1505" i="1" s="1"/>
  <c r="H1506" i="1"/>
  <c r="I1506" i="1" s="1"/>
  <c r="H1507" i="1"/>
  <c r="I1507" i="1" s="1"/>
  <c r="H1508" i="1"/>
  <c r="I1508" i="1" s="1"/>
  <c r="H1509" i="1"/>
  <c r="I1509" i="1" s="1"/>
  <c r="H1510" i="1"/>
  <c r="I1510" i="1" s="1"/>
  <c r="H1511" i="1"/>
  <c r="I1511" i="1" s="1"/>
  <c r="H1512" i="1"/>
  <c r="I1512" i="1" s="1"/>
  <c r="H1513" i="1"/>
  <c r="I1513" i="1" s="1"/>
  <c r="H1514" i="1"/>
  <c r="I1514" i="1" s="1"/>
  <c r="H1515" i="1"/>
  <c r="I1515" i="1" s="1"/>
  <c r="H1516" i="1"/>
  <c r="I1516" i="1" s="1"/>
  <c r="H1517" i="1"/>
  <c r="I1517" i="1" s="1"/>
  <c r="H1518" i="1"/>
  <c r="I1518" i="1" s="1"/>
  <c r="H1519" i="1"/>
  <c r="I1519" i="1" s="1"/>
  <c r="H1520" i="1"/>
  <c r="I1520" i="1" s="1"/>
  <c r="H1521" i="1"/>
  <c r="I1521" i="1" s="1"/>
  <c r="H1522" i="1"/>
  <c r="I1522" i="1" s="1"/>
  <c r="H1523" i="1"/>
  <c r="I1523" i="1" s="1"/>
  <c r="H1524" i="1"/>
  <c r="I1524" i="1" s="1"/>
  <c r="H1525" i="1"/>
  <c r="I1525" i="1" s="1"/>
  <c r="H1526" i="1"/>
  <c r="I1526" i="1" s="1"/>
  <c r="H1527" i="1"/>
  <c r="I1527" i="1" s="1"/>
  <c r="H1528" i="1"/>
  <c r="I1528" i="1" s="1"/>
  <c r="H1529" i="1"/>
  <c r="I1529" i="1" s="1"/>
  <c r="H1530" i="1"/>
  <c r="I1530" i="1" s="1"/>
  <c r="H1531" i="1"/>
  <c r="I1531" i="1" s="1"/>
  <c r="H1532" i="1"/>
  <c r="I1532" i="1" s="1"/>
  <c r="H1533" i="1"/>
  <c r="I1533" i="1" s="1"/>
  <c r="H1534" i="1"/>
  <c r="I1534" i="1" s="1"/>
  <c r="H1535" i="1"/>
  <c r="I1535" i="1" s="1"/>
  <c r="H1536" i="1"/>
  <c r="I1536" i="1" s="1"/>
  <c r="H1537" i="1"/>
  <c r="I1537" i="1" s="1"/>
  <c r="H1538" i="1"/>
  <c r="I1538" i="1" s="1"/>
  <c r="H1539" i="1"/>
  <c r="I1539" i="1" s="1"/>
  <c r="H1540" i="1"/>
  <c r="I1540" i="1" s="1"/>
  <c r="H1541" i="1"/>
  <c r="I1541" i="1" s="1"/>
  <c r="H1542" i="1"/>
  <c r="I1542" i="1" s="1"/>
  <c r="H1543" i="1"/>
  <c r="I1543" i="1" s="1"/>
  <c r="H1544" i="1"/>
  <c r="I1544" i="1" s="1"/>
  <c r="H1545" i="1"/>
  <c r="I1545" i="1" s="1"/>
  <c r="H1546" i="1"/>
  <c r="I1546" i="1" s="1"/>
  <c r="H1547" i="1"/>
  <c r="I1547" i="1" s="1"/>
  <c r="H1548" i="1"/>
  <c r="I1548" i="1" s="1"/>
  <c r="H1549" i="1"/>
  <c r="I1549" i="1" s="1"/>
  <c r="H1550" i="1"/>
  <c r="I1550" i="1" s="1"/>
  <c r="H1551" i="1"/>
  <c r="I1551" i="1" s="1"/>
  <c r="H1552" i="1"/>
  <c r="I1552" i="1" s="1"/>
  <c r="H1553" i="1"/>
  <c r="I1553" i="1" s="1"/>
  <c r="H1554" i="1"/>
  <c r="I1554" i="1" s="1"/>
  <c r="H1555" i="1"/>
  <c r="I1555" i="1" s="1"/>
  <c r="H1556" i="1"/>
  <c r="I1556" i="1" s="1"/>
  <c r="H1557" i="1"/>
  <c r="I1557" i="1" s="1"/>
  <c r="H1558" i="1"/>
  <c r="I1558" i="1" s="1"/>
  <c r="H1559" i="1"/>
  <c r="I1559" i="1" s="1"/>
  <c r="H1560" i="1"/>
  <c r="I1560" i="1" s="1"/>
  <c r="H1561" i="1"/>
  <c r="I1561" i="1" s="1"/>
  <c r="H1562" i="1"/>
  <c r="I1562" i="1" s="1"/>
  <c r="H1563" i="1"/>
  <c r="I1563" i="1" s="1"/>
  <c r="H1564" i="1"/>
  <c r="I1564" i="1" s="1"/>
  <c r="H1565" i="1"/>
  <c r="I1565" i="1" s="1"/>
  <c r="H1566" i="1"/>
  <c r="I1566" i="1" s="1"/>
  <c r="H1567" i="1"/>
  <c r="I1567" i="1" s="1"/>
  <c r="H1568" i="1"/>
  <c r="I1568" i="1" s="1"/>
  <c r="H1569" i="1"/>
  <c r="I1569" i="1" s="1"/>
  <c r="H1570" i="1"/>
  <c r="I1570" i="1" s="1"/>
  <c r="H1571" i="1"/>
  <c r="I1571" i="1" s="1"/>
  <c r="H1572" i="1"/>
  <c r="I1572" i="1" s="1"/>
  <c r="H1573" i="1"/>
  <c r="I1573" i="1" s="1"/>
  <c r="H1574" i="1"/>
  <c r="I1574" i="1" s="1"/>
  <c r="H1575" i="1"/>
  <c r="I1575" i="1" s="1"/>
  <c r="H1576" i="1"/>
  <c r="I1576" i="1" s="1"/>
  <c r="H1577" i="1"/>
  <c r="I1577" i="1" s="1"/>
  <c r="H1578" i="1"/>
  <c r="I1578" i="1" s="1"/>
  <c r="H1579" i="1"/>
  <c r="I1579" i="1" s="1"/>
  <c r="H1580" i="1"/>
  <c r="I1580" i="1" s="1"/>
  <c r="H1581" i="1"/>
  <c r="I1581" i="1" s="1"/>
  <c r="H1582" i="1"/>
  <c r="I1582" i="1" s="1"/>
  <c r="H1583" i="1"/>
  <c r="I1583" i="1" s="1"/>
  <c r="H1584" i="1"/>
  <c r="I1584" i="1" s="1"/>
  <c r="H1585" i="1"/>
  <c r="I1585" i="1" s="1"/>
  <c r="H1586" i="1"/>
  <c r="I1586" i="1" s="1"/>
  <c r="H1587" i="1"/>
  <c r="I1587" i="1" s="1"/>
  <c r="H1588" i="1"/>
  <c r="I1588" i="1" s="1"/>
  <c r="H1589" i="1"/>
  <c r="I1589" i="1" s="1"/>
  <c r="H1590" i="1"/>
  <c r="I1590" i="1" s="1"/>
  <c r="H1591" i="1"/>
  <c r="I1591" i="1" s="1"/>
  <c r="H1592" i="1"/>
  <c r="I1592" i="1" s="1"/>
  <c r="H1593" i="1"/>
  <c r="I1593" i="1" s="1"/>
  <c r="H1594" i="1"/>
  <c r="I1594" i="1" s="1"/>
  <c r="H1595" i="1"/>
  <c r="I1595" i="1" s="1"/>
  <c r="H1596" i="1"/>
  <c r="I1596" i="1" s="1"/>
  <c r="H1597" i="1"/>
  <c r="I1597" i="1" s="1"/>
  <c r="H1598" i="1"/>
  <c r="I1598" i="1" s="1"/>
  <c r="H1599" i="1"/>
  <c r="I1599" i="1" s="1"/>
  <c r="H1600" i="1"/>
  <c r="I1600" i="1" s="1"/>
  <c r="H1601" i="1"/>
  <c r="I1601" i="1" s="1"/>
  <c r="H1602" i="1"/>
  <c r="I1602" i="1" s="1"/>
  <c r="H1603" i="1"/>
  <c r="I1603" i="1" s="1"/>
  <c r="H1604" i="1"/>
  <c r="I1604" i="1" s="1"/>
  <c r="H1605" i="1"/>
  <c r="I1605" i="1" s="1"/>
  <c r="H1606" i="1"/>
  <c r="I1606" i="1" s="1"/>
  <c r="H1607" i="1"/>
  <c r="I1607" i="1" s="1"/>
  <c r="H1608" i="1"/>
  <c r="I1608" i="1" s="1"/>
  <c r="H1609" i="1"/>
  <c r="I1609" i="1" s="1"/>
  <c r="H1610" i="1"/>
  <c r="I1610" i="1" s="1"/>
  <c r="H1611" i="1"/>
  <c r="I1611" i="1" s="1"/>
  <c r="H1612" i="1"/>
  <c r="I1612" i="1" s="1"/>
  <c r="H1613" i="1"/>
  <c r="I1613" i="1" s="1"/>
  <c r="H1614" i="1"/>
  <c r="I1614" i="1" s="1"/>
  <c r="H1615" i="1"/>
  <c r="I1615" i="1" s="1"/>
  <c r="H1616" i="1"/>
  <c r="I1616" i="1" s="1"/>
  <c r="H1617" i="1"/>
  <c r="I1617" i="1" s="1"/>
  <c r="H1618" i="1"/>
  <c r="I1618" i="1" s="1"/>
  <c r="H1619" i="1"/>
  <c r="I1619" i="1" s="1"/>
  <c r="H1620" i="1"/>
  <c r="I1620" i="1" s="1"/>
  <c r="H1621" i="1"/>
  <c r="I1621" i="1" s="1"/>
  <c r="H1622" i="1"/>
  <c r="I1622" i="1" s="1"/>
  <c r="H1623" i="1"/>
  <c r="I1623" i="1" s="1"/>
  <c r="H1624" i="1"/>
  <c r="I1624" i="1" s="1"/>
  <c r="H1625" i="1"/>
  <c r="I1625" i="1" s="1"/>
  <c r="H1626" i="1"/>
  <c r="I1626" i="1" s="1"/>
  <c r="H1627" i="1"/>
  <c r="I1627" i="1" s="1"/>
  <c r="H1628" i="1"/>
  <c r="I1628" i="1" s="1"/>
  <c r="H1629" i="1"/>
  <c r="I1629" i="1" s="1"/>
  <c r="H1630" i="1"/>
  <c r="I1630" i="1" s="1"/>
  <c r="H1631" i="1"/>
  <c r="I1631" i="1" s="1"/>
  <c r="H1632" i="1"/>
  <c r="I1632" i="1" s="1"/>
  <c r="H1633" i="1"/>
  <c r="I1633" i="1" s="1"/>
  <c r="H1634" i="1"/>
  <c r="I1634" i="1" s="1"/>
  <c r="H1635" i="1"/>
  <c r="I1635" i="1" s="1"/>
  <c r="H1636" i="1"/>
  <c r="I1636" i="1" s="1"/>
  <c r="H1637" i="1"/>
  <c r="I1637" i="1" s="1"/>
  <c r="H1638" i="1"/>
  <c r="I1638" i="1" s="1"/>
  <c r="H1639" i="1"/>
  <c r="I1639" i="1" s="1"/>
  <c r="H1640" i="1"/>
  <c r="I1640" i="1" s="1"/>
  <c r="H1641" i="1"/>
  <c r="I1641" i="1" s="1"/>
  <c r="H1642" i="1"/>
  <c r="I1642" i="1" s="1"/>
  <c r="H1643" i="1"/>
  <c r="I1643" i="1" s="1"/>
  <c r="H1644" i="1"/>
  <c r="I1644" i="1" s="1"/>
  <c r="H1645" i="1"/>
  <c r="I1645" i="1" s="1"/>
  <c r="H1646" i="1"/>
  <c r="I1646" i="1" s="1"/>
  <c r="H1647" i="1"/>
  <c r="I1647" i="1" s="1"/>
  <c r="H1648" i="1"/>
  <c r="I1648" i="1" s="1"/>
  <c r="H1649" i="1"/>
  <c r="I1649" i="1" s="1"/>
  <c r="H2" i="1"/>
  <c r="I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<sst xmlns="http://schemas.openxmlformats.org/spreadsheetml/2006/main" count="14756" uniqueCount="2619">
  <si>
    <t>oud</t>
  </si>
  <si>
    <t>Cat</t>
  </si>
  <si>
    <t>iWmo code </t>
  </si>
  <si>
    <t>Omschrijving categorie </t>
  </si>
  <si>
    <t>Cat 22: Scootmobielen, modellen Heavy Duty, totaal gewicht max. 250 kg</t>
  </si>
  <si>
    <t>Scootmobielen, modellen Heavy Duty, totaal gewicht max. 250 kg</t>
  </si>
  <si>
    <t>11X03</t>
  </si>
  <si>
    <t>Rolstoel actief gebruik, vouwframe </t>
  </si>
  <si>
    <t>Cat 26: Tilliften passief (elektrisch)</t>
  </si>
  <si>
    <t>Tilliften passief (elektrisch)</t>
  </si>
  <si>
    <t>11X05</t>
  </si>
  <si>
    <t>Rolstoel actief gebruik, maatwerk </t>
  </si>
  <si>
    <t>Cat 28: Douchevoorzieningen op poten</t>
  </si>
  <si>
    <t>Douchevoorzieningen op poten</t>
  </si>
  <si>
    <t>11X04</t>
  </si>
  <si>
    <t>Rolstoel actief gebruik, vastframe </t>
  </si>
  <si>
    <t>Cat. 1: Handbewogen hulpmiddelen incidenteel gebruik</t>
  </si>
  <si>
    <t>Handbewogen hulpmiddelen incidenteel gebruik</t>
  </si>
  <si>
    <t>11X06</t>
  </si>
  <si>
    <t>Rolstoel voor permanent gebruik, kantelbaar </t>
  </si>
  <si>
    <t>Cat. 10: Buggy's</t>
  </si>
  <si>
    <t>Buggy's</t>
  </si>
  <si>
    <t>11X22</t>
  </si>
  <si>
    <t>Elektrische aandrijving tbv handrolstoel </t>
  </si>
  <si>
    <t>Cat. 11: Kinderduwwandelwagens</t>
  </si>
  <si>
    <t>Kinderduwwandelwagens</t>
  </si>
  <si>
    <t>11X21</t>
  </si>
  <si>
    <t>Duwondersteuning, aankoppelbaar tbv begeleider </t>
  </si>
  <si>
    <t>Cat. 12: Elektrische rolstoelen, modellen eenvoudig</t>
  </si>
  <si>
    <t>Elektrische rolstoelen, modellen eenvoudig</t>
  </si>
  <si>
    <t>12X21</t>
  </si>
  <si>
    <t>Handbike, aankoppeldeel </t>
  </si>
  <si>
    <t>Cat. 13: Elektrische rolstoelen, modellen complex</t>
  </si>
  <si>
    <t>Elektrische rolstoelen, modellen complex</t>
  </si>
  <si>
    <t>12X22</t>
  </si>
  <si>
    <t>Handbike, aankoppeldeel, elektrisch ondersteund </t>
  </si>
  <si>
    <t>Cat. 14: Tweewielfietsen</t>
  </si>
  <si>
    <t>Tweewielfietsen</t>
  </si>
  <si>
    <t>11X12</t>
  </si>
  <si>
    <t>Elektrische rolstoel voor buiten en binnen gebruik </t>
  </si>
  <si>
    <t>Cat. 15: Tweewielfietsen met trapondersteuning</t>
  </si>
  <si>
    <t>Tweewielfietsen met trapondersteuning</t>
  </si>
  <si>
    <t>11X13</t>
  </si>
  <si>
    <t>Elektrische rolstoel, maatwerk </t>
  </si>
  <si>
    <t>Cat. 16: Driewielfietsen zonder trapondersteuning (voor alle leeftijden)</t>
  </si>
  <si>
    <t>Driewielfietsen zonder trapondersteuning (voor alle leeftijden)</t>
  </si>
  <si>
    <t>11X31</t>
  </si>
  <si>
    <t>Buggy </t>
  </si>
  <si>
    <t>Cat. 17H (BTW hoog): Driewielfietsen met trapondersteuning (alle leeftijden)</t>
  </si>
  <si>
    <t>Driewielfietsen met trapondersteuning (alle leeftijden) Btw Laag</t>
  </si>
  <si>
    <t>11X32</t>
  </si>
  <si>
    <t>Kinderduwwandelwagen </t>
  </si>
  <si>
    <t>Cat. 17L (BTW Laag): Driewielfietsen met trapondersteuning (alle leeftijden)</t>
  </si>
  <si>
    <t>12X13</t>
  </si>
  <si>
    <t>Driewielfiets, zelfrijder </t>
  </si>
  <si>
    <t>Cat. 17L: Driewielfietsen met trapondersteuning (alle leeftijden) Btw Laag</t>
  </si>
  <si>
    <t>12X14</t>
  </si>
  <si>
    <t>Driewielfiets, met trapondersteuning </t>
  </si>
  <si>
    <t>Cat. 18H: Tweewielduofiets/tandem Btw Hoog</t>
  </si>
  <si>
    <t>Tweewielduofiets/tandem Btw Hoog</t>
  </si>
  <si>
    <t>12X35</t>
  </si>
  <si>
    <t>Duofiets / tandem,  zelfrijder </t>
  </si>
  <si>
    <t>Cat. 18L: Driewielduofiets/tandem Btw Laag</t>
  </si>
  <si>
    <t>Driewielduofiets/tandem Btw Laag</t>
  </si>
  <si>
    <t>12X36</t>
  </si>
  <si>
    <t>Duofiets / tandem, elektrisch ondersteund </t>
  </si>
  <si>
    <t>Cat. 19H: Tweewielduofiets/tandem met ondersteuning Btw Hoog</t>
  </si>
  <si>
    <t>Tweewielduofiets/tandem met ondersteuning Btw Hoog</t>
  </si>
  <si>
    <t>12X40</t>
  </si>
  <si>
    <t>Transportfiets / Rolstoelfiets </t>
  </si>
  <si>
    <t>Cat. 19L: Driewielduofiets/tandem met ondersteuning Btw Laag</t>
  </si>
  <si>
    <t>Driewielduofiets/tandem met ondersteuning Btw Laag</t>
  </si>
  <si>
    <t>18a</t>
  </si>
  <si>
    <t>12X01</t>
  </si>
  <si>
    <t>Scootmobiel standaard </t>
  </si>
  <si>
    <t>Cat. 2: Handbewogen rolstoelen voor semi- permanent gebruik of actief gebruik</t>
  </si>
  <si>
    <t>Handbewogen rolstoelen voor semi- permanent gebruik of actief gebruik</t>
  </si>
  <si>
    <t>18b</t>
  </si>
  <si>
    <t>12B01</t>
  </si>
  <si>
    <t>Scootmobiel standaard, met opslag buitenstalling </t>
  </si>
  <si>
    <t>Cat. 20: Scootmobielen, totaalgewicht max. 175 kg</t>
  </si>
  <si>
    <t>Scootmobielen, totaalgewicht max. 175 kg</t>
  </si>
  <si>
    <t>19a</t>
  </si>
  <si>
    <t>12X02</t>
  </si>
  <si>
    <t>Scootmobiel standaard, hoge actieradius </t>
  </si>
  <si>
    <t>Cat. 21a: Scootmobielen, modellen extra geveerd, totaal gewicht max. 200 kg</t>
  </si>
  <si>
    <t>Scootmobielen, modellen extra geveerd, totaal gewicht max. 200 kg</t>
  </si>
  <si>
    <t>19b</t>
  </si>
  <si>
    <t>12B02</t>
  </si>
  <si>
    <t>Scootmobiel standaard, hoge actieradius, met opslag buitenstalling </t>
  </si>
  <si>
    <t>Cat. 23: Autozitjes</t>
  </si>
  <si>
    <t>Autozitjes</t>
  </si>
  <si>
    <t>20a</t>
  </si>
  <si>
    <t>12X04</t>
  </si>
  <si>
    <t>Scootmobiel extra geveerd </t>
  </si>
  <si>
    <t>Cat. 24: Draaischijf met beugel</t>
  </si>
  <si>
    <t>Draaischijf met beugel</t>
  </si>
  <si>
    <t>20b</t>
  </si>
  <si>
    <t>12B04</t>
  </si>
  <si>
    <t>Scootmobiel extra geveerd, met opslag buitenstalling </t>
  </si>
  <si>
    <t>Cat. 25: Tilliften actief (elektrisch)</t>
  </si>
  <si>
    <t>Tilliften actief (elektrisch)</t>
  </si>
  <si>
    <t>12X50</t>
  </si>
  <si>
    <t>Autostoeltje </t>
  </si>
  <si>
    <t>Cat. 29: Douche- toiletvoorzieningen verrijdbare, modellen eenvoudig</t>
  </si>
  <si>
    <t>Douche- toiletvoorzieningen verrijdbare, modellen eenvoudig</t>
  </si>
  <si>
    <t>13X01</t>
  </si>
  <si>
    <t>Tilliften actief (elektrisch) </t>
  </si>
  <si>
    <t>Cat. 3: Handbewogen rolstoel semi-perm./actief gebruik Heavy Duty</t>
  </si>
  <si>
    <t>Handbewogen rolstoel semi-perm./actief gebruik Heavy Duty</t>
  </si>
  <si>
    <t>13X02</t>
  </si>
  <si>
    <t>Tilliften passief (elektrisch) </t>
  </si>
  <si>
    <t>Cat. 30: Douche- toiletvoorzieningen verrijdbare, modellen complex</t>
  </si>
  <si>
    <t>Douche- toiletvoorzieningen verrijdbare, modellen complex</t>
  </si>
  <si>
    <t>13X14</t>
  </si>
  <si>
    <t>Douche-/toiletstoel zelfstandig verrijdbaar</t>
  </si>
  <si>
    <t>Cat. 31: Douchebrancards</t>
  </si>
  <si>
    <t>Douchebrancards</t>
  </si>
  <si>
    <t>13X12</t>
  </si>
  <si>
    <t>Douche-/toiletstoel begeleid verrijdbaar</t>
  </si>
  <si>
    <t>Cat. 4: Handbewogen rolstoelen actief gebruik / vastframe</t>
  </si>
  <si>
    <t>Handbewogen rolstoelen actief gebruik / vastframe</t>
  </si>
  <si>
    <t>13X13</t>
  </si>
  <si>
    <t>Douche-/toiletstoel verstelbaar en/of kantelbaar </t>
  </si>
  <si>
    <t>Cat. 5: Handbewogen rolstoelen permanent/passief gebruik met kantelverstelling</t>
  </si>
  <si>
    <t>Handbewogen rolstoelen permanent/passief gebruik met kantelverstelling</t>
  </si>
  <si>
    <t>13X17</t>
  </si>
  <si>
    <t>Douchewagen/douchebrancard </t>
  </si>
  <si>
    <t>Cat. 6: Elektrische aandrijfunits hoepelondersteuning</t>
  </si>
  <si>
    <t>Elektrische aandrijfunits hoepelondersteuning</t>
  </si>
  <si>
    <t>11X98</t>
  </si>
  <si>
    <t>Overige rolvoorziening, laag btw </t>
  </si>
  <si>
    <t>Cat. 7: Elektrische aandrijfunits duwondersteuning</t>
  </si>
  <si>
    <t>Elektrische aandrijfunits duwondersteuning</t>
  </si>
  <si>
    <t>12X98</t>
  </si>
  <si>
    <t>Overige vervoervoorziening, laag btw </t>
  </si>
  <si>
    <t>Cat. 8: Handbikes</t>
  </si>
  <si>
    <t>Handbikes</t>
  </si>
  <si>
    <t>12X99</t>
  </si>
  <si>
    <t>Overige vervoervoorziening, hoog btw </t>
  </si>
  <si>
    <t>Cat. 9: Handbikes met elektrische ondersteuning</t>
  </si>
  <si>
    <t>Handbikes met elektrische ondersteuning</t>
  </si>
  <si>
    <t>13X98</t>
  </si>
  <si>
    <t>Overige woonvoorziening, laag btw </t>
  </si>
  <si>
    <t>Cat. 99: Overig ter info uit oude bestand (zie overname bestand)</t>
  </si>
  <si>
    <t>13X99</t>
  </si>
  <si>
    <t>Overige woonvoorziening, hoog btw </t>
  </si>
  <si>
    <t>Overige vervoersvoorziening</t>
  </si>
  <si>
    <t>nvt</t>
  </si>
  <si>
    <t>(leeg)</t>
  </si>
  <si>
    <t># oud</t>
  </si>
  <si>
    <t>iWmo code oud</t>
  </si>
  <si>
    <t>Omschrijving oud</t>
  </si>
  <si>
    <t># nieuw 2027</t>
  </si>
  <si>
    <t>iWmo code 2027</t>
  </si>
  <si>
    <t>Omschrijving nieuw 2027</t>
  </si>
  <si>
    <t>11H01</t>
  </si>
  <si>
    <t>11H02</t>
  </si>
  <si>
    <t>1 </t>
  </si>
  <si>
    <t>11X03 </t>
  </si>
  <si>
    <t>11H03</t>
  </si>
  <si>
    <t>Handbewogen rolstoelen voor semi- permanent gebruik of actief gebruik Heavy Duty</t>
  </si>
  <si>
    <t>2 </t>
  </si>
  <si>
    <t>11X05 </t>
  </si>
  <si>
    <t>11H04</t>
  </si>
  <si>
    <t>3 </t>
  </si>
  <si>
    <t>11X04 </t>
  </si>
  <si>
    <t>11H06</t>
  </si>
  <si>
    <t>4 </t>
  </si>
  <si>
    <t>11X06 </t>
  </si>
  <si>
    <t>11H22</t>
  </si>
  <si>
    <t>5 </t>
  </si>
  <si>
    <t>11X22 </t>
  </si>
  <si>
    <t>11H21</t>
  </si>
  <si>
    <t>6 </t>
  </si>
  <si>
    <t>11X21 </t>
  </si>
  <si>
    <t>12H21</t>
  </si>
  <si>
    <t>7 </t>
  </si>
  <si>
    <t>12X21 </t>
  </si>
  <si>
    <t>12H22</t>
  </si>
  <si>
    <t>8 </t>
  </si>
  <si>
    <t>12X22 </t>
  </si>
  <si>
    <t>11H31</t>
  </si>
  <si>
    <t>11 </t>
  </si>
  <si>
    <t>11X31 </t>
  </si>
  <si>
    <t>11H32</t>
  </si>
  <si>
    <t>12 </t>
  </si>
  <si>
    <t>11X32 </t>
  </si>
  <si>
    <t>11H11</t>
  </si>
  <si>
    <t>9 </t>
  </si>
  <si>
    <t>11X12 </t>
  </si>
  <si>
    <t>x</t>
  </si>
  <si>
    <t>11H12</t>
  </si>
  <si>
    <t>10 </t>
  </si>
  <si>
    <t>11X13 </t>
  </si>
  <si>
    <t>12H11</t>
  </si>
  <si>
    <t>Hulpmiddel: fietsen</t>
  </si>
  <si>
    <t>12H12</t>
  </si>
  <si>
    <t>Hulpmiddel: fietsen met trapondersteuning</t>
  </si>
  <si>
    <t>17 </t>
  </si>
  <si>
    <t>12X40 </t>
  </si>
  <si>
    <t>12H13</t>
  </si>
  <si>
    <t>13 </t>
  </si>
  <si>
    <t>12X13 </t>
  </si>
  <si>
    <t>17L</t>
  </si>
  <si>
    <t>12H14</t>
  </si>
  <si>
    <t>Driewielfietsen met trapondersteuning ( voor alle leeftijden) Btw Laag</t>
  </si>
  <si>
    <t>14 </t>
  </si>
  <si>
    <t>12X14 </t>
  </si>
  <si>
    <t>17H</t>
  </si>
  <si>
    <t>Driewielfietsen met trapondersteuning ( voor alle leeftijden) Btw Hoog</t>
  </si>
  <si>
    <t>18L</t>
  </si>
  <si>
    <t>Duofietsen/tandems twee personen achter elkaar  Btw Laag</t>
  </si>
  <si>
    <t>15 </t>
  </si>
  <si>
    <t>12X35 </t>
  </si>
  <si>
    <t>18H</t>
  </si>
  <si>
    <t>12H33</t>
  </si>
  <si>
    <t>Duofietsen/tandems twee personen achter elkaar  Btw Hoog</t>
  </si>
  <si>
    <t>19L</t>
  </si>
  <si>
    <t>12H34</t>
  </si>
  <si>
    <t>Duofietsen/tandems twee personen achter elkaar met elektrische ondersteuning Btw Laag</t>
  </si>
  <si>
    <t>16 </t>
  </si>
  <si>
    <t>12X36 </t>
  </si>
  <si>
    <t>19H</t>
  </si>
  <si>
    <t>12H35</t>
  </si>
  <si>
    <t>Duofietsen/tandems twee personen achter elkaar met elektrische ondersteuning Btw Hoog</t>
  </si>
  <si>
    <t>12H01</t>
  </si>
  <si>
    <t>18a </t>
  </si>
  <si>
    <t>12X01 </t>
  </si>
  <si>
    <t>18b </t>
  </si>
  <si>
    <t>12B01 </t>
  </si>
  <si>
    <t>19a </t>
  </si>
  <si>
    <t>12X02 </t>
  </si>
  <si>
    <t>19b </t>
  </si>
  <si>
    <t>12B02 </t>
  </si>
  <si>
    <t>21a</t>
  </si>
  <si>
    <t>12H04</t>
  </si>
  <si>
    <t>Scootmobielen, modellen extra geveerd</t>
  </si>
  <si>
    <t>20a </t>
  </si>
  <si>
    <t>12X04 </t>
  </si>
  <si>
    <t>12H05</t>
  </si>
  <si>
    <t>Scootmobielen, modellen Heavy Duty</t>
  </si>
  <si>
    <t>20b </t>
  </si>
  <si>
    <t>12B04 </t>
  </si>
  <si>
    <t>12H50</t>
  </si>
  <si>
    <t>21 </t>
  </si>
  <si>
    <t>12X50 </t>
  </si>
  <si>
    <t>13H01</t>
  </si>
  <si>
    <t>23 </t>
  </si>
  <si>
    <t>13X02 </t>
  </si>
  <si>
    <t>13H02</t>
  </si>
  <si>
    <t>22 </t>
  </si>
  <si>
    <t>13X01 </t>
  </si>
  <si>
    <t>27a</t>
  </si>
  <si>
    <t>Toiletstoelen op poten &lt; €500,-</t>
  </si>
  <si>
    <t>27b</t>
  </si>
  <si>
    <t>13H11</t>
  </si>
  <si>
    <t>Toiletstoelen op poten &gt; €500,-</t>
  </si>
  <si>
    <t>13H12</t>
  </si>
  <si>
    <t>24 </t>
  </si>
  <si>
    <t>13X14 </t>
  </si>
  <si>
    <t>13H13</t>
  </si>
  <si>
    <t>25 </t>
  </si>
  <si>
    <t>13X12 </t>
  </si>
  <si>
    <t>26 </t>
  </si>
  <si>
    <t>13X13 </t>
  </si>
  <si>
    <t>13H17</t>
  </si>
  <si>
    <t>27 </t>
  </si>
  <si>
    <t>13X17 </t>
  </si>
  <si>
    <t>11H99</t>
  </si>
  <si>
    <t>Overige rolvoorziening</t>
  </si>
  <si>
    <t>12H99</t>
  </si>
  <si>
    <t>13H99</t>
  </si>
  <si>
    <t>Overige woonvoorziening</t>
  </si>
  <si>
    <t>Vervalt</t>
  </si>
  <si>
    <t>Let op, hierbij wijziging van functionele indeling. Conversie moet gemaakt worden op typeniveau.</t>
  </si>
  <si>
    <t>Nieuw</t>
  </si>
  <si>
    <t>Samenvatting Duiven, Westervoort, Zevenaar</t>
  </si>
  <si>
    <t>Uitstaand</t>
  </si>
  <si>
    <t>Innamen</t>
  </si>
  <si>
    <t>Leveringen</t>
  </si>
  <si>
    <t>Let op, deze voorzieningen worden zoveel mogelijk uitgefaseerd en zijn geen categorie in de nieuwe indeling.</t>
  </si>
  <si>
    <t>nb</t>
  </si>
  <si>
    <t>Onbekend</t>
  </si>
  <si>
    <t>Totaal</t>
  </si>
  <si>
    <t>Contract</t>
  </si>
  <si>
    <t>Gemeente</t>
  </si>
  <si>
    <t>Serienummer</t>
  </si>
  <si>
    <t>Omschrijving</t>
  </si>
  <si>
    <t>Eerste levering / bouwjaar</t>
  </si>
  <si>
    <t>Huidige categorie (oud)</t>
  </si>
  <si>
    <t>Categorie 2027</t>
  </si>
  <si>
    <t>Omschrijving categorie 2027</t>
  </si>
  <si>
    <t>Liemerse Gemeenten - Gemeente Westervoort</t>
  </si>
  <si>
    <t>Westervoort</t>
  </si>
  <si>
    <t>WZ-0985926</t>
  </si>
  <si>
    <t>Sterling 3 wiel uitvoering Elite XS (15 km/h)</t>
  </si>
  <si>
    <t>2021</t>
  </si>
  <si>
    <t>Liemerse Gemeenten - Gemeente Duiven</t>
  </si>
  <si>
    <t>Duiven</t>
  </si>
  <si>
    <t>WZ-1008493</t>
  </si>
  <si>
    <t>2016</t>
  </si>
  <si>
    <t>Liemerse Gemeenten - Gemeente Zevenaar</t>
  </si>
  <si>
    <t>Lobith</t>
  </si>
  <si>
    <t>WZ-0864061</t>
  </si>
  <si>
    <t>Roam Runner handbike</t>
  </si>
  <si>
    <t>2019</t>
  </si>
  <si>
    <t>DUIVEN</t>
  </si>
  <si>
    <t>WZ-0908576</t>
  </si>
  <si>
    <t>RVS/737</t>
  </si>
  <si>
    <t>Zevenaar</t>
  </si>
  <si>
    <t>WZ-0992502</t>
  </si>
  <si>
    <t>Flamingo toilet/douchestoel, maat 2</t>
  </si>
  <si>
    <t>2023</t>
  </si>
  <si>
    <t>WZ-0533146</t>
  </si>
  <si>
    <t>Puma 20, 6 km/h</t>
  </si>
  <si>
    <t>2014</t>
  </si>
  <si>
    <t>Tolkamer</t>
  </si>
  <si>
    <t>WZ-0945876</t>
  </si>
  <si>
    <t>TGA Powerpack</t>
  </si>
  <si>
    <t>2018</t>
  </si>
  <si>
    <t>WZ-1020987</t>
  </si>
  <si>
    <t>Midi 2 basis</t>
  </si>
  <si>
    <t>2025</t>
  </si>
  <si>
    <t>WZ-1020986</t>
  </si>
  <si>
    <t>Babberich</t>
  </si>
  <si>
    <t>WZ-0555684</t>
  </si>
  <si>
    <t>2015</t>
  </si>
  <si>
    <t>WZ-0892844</t>
  </si>
  <si>
    <t>2020</t>
  </si>
  <si>
    <t>WZ-0977680</t>
  </si>
  <si>
    <t>Angerlo</t>
  </si>
  <si>
    <t>WZ-0977740</t>
  </si>
  <si>
    <t>WZ-0979412</t>
  </si>
  <si>
    <t>2024</t>
  </si>
  <si>
    <t>WZ-0988976</t>
  </si>
  <si>
    <t>Flexo - hydraulisch verstelbaar - incl. armsteunen me</t>
  </si>
  <si>
    <t>WZ-0866806</t>
  </si>
  <si>
    <t>WZ-1014817</t>
  </si>
  <si>
    <t>WZ-0985236</t>
  </si>
  <si>
    <t>Flexo - hydraulisch verstelbaar - incl. armsteunen met voorsluiting</t>
  </si>
  <si>
    <t>WZ-1016143</t>
  </si>
  <si>
    <t>Mini 3 basis</t>
  </si>
  <si>
    <t>WZ-1017421</t>
  </si>
  <si>
    <t>WZ-0905141</t>
  </si>
  <si>
    <t>WZ-1007159</t>
  </si>
  <si>
    <t>WZ-0472533</t>
  </si>
  <si>
    <t>Huka ATB standaard uitvoering</t>
  </si>
  <si>
    <t>2012</t>
  </si>
  <si>
    <t>WZ-1018901</t>
  </si>
  <si>
    <t>Maxi basis met Silent electro motor (niet i.c.m. door</t>
  </si>
  <si>
    <t>WZ-0954065</t>
  </si>
  <si>
    <t>2022</t>
  </si>
  <si>
    <t>WZ-0927989</t>
  </si>
  <si>
    <t>WZ-1016174</t>
  </si>
  <si>
    <t>WZ-1023297</t>
  </si>
  <si>
    <t>WZ-0805002</t>
  </si>
  <si>
    <t>Maxi 2 basis met Silent electro motor (niet i.c.m. doortrapnaaf)</t>
  </si>
  <si>
    <t>2017</t>
  </si>
  <si>
    <t>WZ-0858448</t>
  </si>
  <si>
    <t>WZ-0889854</t>
  </si>
  <si>
    <t>WZ-0925767</t>
  </si>
  <si>
    <t>WZ-0939027</t>
  </si>
  <si>
    <t>WZ-0997746</t>
  </si>
  <si>
    <t>Maxi basis met Silent electro motor (niet i.c.m. doortrapnaaf)</t>
  </si>
  <si>
    <t>Aerdt</t>
  </si>
  <si>
    <t>WZ-1000733</t>
  </si>
  <si>
    <t>WZ-0942717</t>
  </si>
  <si>
    <t>Flamingo toilet/douchestoel, maat 4</t>
  </si>
  <si>
    <t>WZ-0577761</t>
  </si>
  <si>
    <t>Easy Rider 2 basis</t>
  </si>
  <si>
    <t>Lathum</t>
  </si>
  <si>
    <t>WZ-0600580</t>
  </si>
  <si>
    <t>WZ-0849465</t>
  </si>
  <si>
    <t>WZ-0904713</t>
  </si>
  <si>
    <t>WZ-0893328</t>
  </si>
  <si>
    <t>Maxi 2 basis</t>
  </si>
  <si>
    <t>WZ-0925938</t>
  </si>
  <si>
    <t>Swift douchestoel incl. armsteunen en rugleuning</t>
  </si>
  <si>
    <t>WZ-8000061</t>
  </si>
  <si>
    <t>Orca, 1 maat</t>
  </si>
  <si>
    <t>WZ-0947542</t>
  </si>
  <si>
    <t>Trophy 6, 3 wiel uitvoering</t>
  </si>
  <si>
    <t>WZ-0940576</t>
  </si>
  <si>
    <t>WESTERVOORT</t>
  </si>
  <si>
    <t>WZ-0902882</t>
  </si>
  <si>
    <t>WZ-1021269</t>
  </si>
  <si>
    <t>WZ-0797381</t>
  </si>
  <si>
    <t>WZ-0894559</t>
  </si>
  <si>
    <t>WZ-0953479</t>
  </si>
  <si>
    <t>WZ-0590967</t>
  </si>
  <si>
    <t>WZ-0856101</t>
  </si>
  <si>
    <t>WZ-0860922</t>
  </si>
  <si>
    <t>WZ-0899772</t>
  </si>
  <si>
    <t>WZ-0974336</t>
  </si>
  <si>
    <t>WZ-0976917</t>
  </si>
  <si>
    <t>WZ-0985441</t>
  </si>
  <si>
    <t>WZ-0989573</t>
  </si>
  <si>
    <t>WZ-1000974</t>
  </si>
  <si>
    <t>BABBERICH</t>
  </si>
  <si>
    <t>WZ-1011771</t>
  </si>
  <si>
    <t>WZ-1024599</t>
  </si>
  <si>
    <t>Flamingo badzitje, incl. polstering, maat 2</t>
  </si>
  <si>
    <t>WZ-0973833</t>
  </si>
  <si>
    <t>WZ-1001760</t>
  </si>
  <si>
    <t>Quickie Q400 M Sedeo Pro 6 km/u</t>
  </si>
  <si>
    <t>WZ-0986550</t>
  </si>
  <si>
    <t>WZ-1001262</t>
  </si>
  <si>
    <t>WZ-0902275</t>
  </si>
  <si>
    <t>Luca XL QLASS</t>
  </si>
  <si>
    <t>ZEVENAAR</t>
  </si>
  <si>
    <t>WZ-0960924</t>
  </si>
  <si>
    <t>Quickie Salsa 10 km/u</t>
  </si>
  <si>
    <t>WZ-0856071</t>
  </si>
  <si>
    <t>WZ-0589979</t>
  </si>
  <si>
    <t>WZ-0890712</t>
  </si>
  <si>
    <t>Swan 6 (nieuw model) maat 6, incl. zwenkwielen en spatscherm</t>
  </si>
  <si>
    <t>WZ-0977293</t>
  </si>
  <si>
    <t>Swan 7 (nieuw model) maat 7, incl. zwenkwielen en spatscherm</t>
  </si>
  <si>
    <t>WZ-0816002</t>
  </si>
  <si>
    <t>WZ-0577890</t>
  </si>
  <si>
    <t>Excel Click &amp; Go "compact"</t>
  </si>
  <si>
    <t>WZ-0885816</t>
  </si>
  <si>
    <t>Kimba Inline onderstel voor 2 achter elkaar geposit. ziteenheden, tot 50 kg</t>
  </si>
  <si>
    <t>WZ-1025861</t>
  </si>
  <si>
    <t>Zitdriewielfiets Z3XS met traponders</t>
  </si>
  <si>
    <t>2026</t>
  </si>
  <si>
    <t>WZ-1025796</t>
  </si>
  <si>
    <t>Zitdriewielfiets Z3XS met trapondersteuning Bafang to</t>
  </si>
  <si>
    <t>WZ-1025757</t>
  </si>
  <si>
    <t>WZ-0582313</t>
  </si>
  <si>
    <t>Puma 40, 10 km/h uitvoering</t>
  </si>
  <si>
    <t>WZ-0828011</t>
  </si>
  <si>
    <t>Puma 20, 10 km/h</t>
  </si>
  <si>
    <t>WZ-1027433</t>
  </si>
  <si>
    <t>Recaro Axion 1 Reha</t>
  </si>
  <si>
    <t>WZ-1027123</t>
  </si>
  <si>
    <t>Pride Luna Victory Z2 v2</t>
  </si>
  <si>
    <t>WZ-1021222</t>
  </si>
  <si>
    <t>Swifty maat 1 wandelwagen, incl. taxifixatiepunten en</t>
  </si>
  <si>
    <t>WZ-1020375</t>
  </si>
  <si>
    <t>WZ-1002068</t>
  </si>
  <si>
    <t>M5 Corpus</t>
  </si>
  <si>
    <t>WZ-0955772</t>
  </si>
  <si>
    <t>Q500 M Sedeo Pro 10 km/u</t>
  </si>
  <si>
    <t>Spijk Gem Zevenaar</t>
  </si>
  <si>
    <t>WZ-0993586</t>
  </si>
  <si>
    <t>Uitfaseren: Swift douchestoel, incl. rugleuning</t>
  </si>
  <si>
    <t>WZ-0926910</t>
  </si>
  <si>
    <t>Uitfaseren: Husky 2 driewieler Basis</t>
  </si>
  <si>
    <t>WZ-0913005</t>
  </si>
  <si>
    <t>Copilot 24, therapeutische tandem, kleine uitvoering met hulpmotor</t>
  </si>
  <si>
    <t>WZ-0454141</t>
  </si>
  <si>
    <t>Alber e-motion M15 met twee 24" aandrijfwielen met motoren, excl. accu's &amp; acculader (basismodel)</t>
  </si>
  <si>
    <t>2011</t>
  </si>
  <si>
    <t>Giesbeek</t>
  </si>
  <si>
    <t>WZ-0795205</t>
  </si>
  <si>
    <t>Alber e-motion M15 met ECS, uitgevoerd met 24" aandrijfwielen, excl. accu's en acculader</t>
  </si>
  <si>
    <t>WZ-0447830</t>
  </si>
  <si>
    <t>Oxford Ascend, 170 kg</t>
  </si>
  <si>
    <t>WZ-1013766</t>
  </si>
  <si>
    <t>Oxford Pro Presence incl. accu en oplader</t>
  </si>
  <si>
    <t>WZ-0823339</t>
  </si>
  <si>
    <t>WZ-0873264</t>
  </si>
  <si>
    <t>WZ-0916656</t>
  </si>
  <si>
    <t>WZ-0929418</t>
  </si>
  <si>
    <t>WZ-0965275</t>
  </si>
  <si>
    <t>WZ-0976811</t>
  </si>
  <si>
    <t>WZ-0976848</t>
  </si>
  <si>
    <t>WZ-1010807</t>
  </si>
  <si>
    <t>Sango Advanced MWD 10 km/u</t>
  </si>
  <si>
    <t>WZ-1024660</t>
  </si>
  <si>
    <t>WZ-0963786</t>
  </si>
  <si>
    <t>Quickie Q500 M Sedeo Pro 10 km/u</t>
  </si>
  <si>
    <t>WZ-1024410</t>
  </si>
  <si>
    <t>WZ-1025127</t>
  </si>
  <si>
    <t>WZ-0935419</t>
  </si>
  <si>
    <t>WZ-1022123</t>
  </si>
  <si>
    <t>WZ-0978366</t>
  </si>
  <si>
    <t>WZ-0986178</t>
  </si>
  <si>
    <t>WZ-1000326</t>
  </si>
  <si>
    <t>WZ-0591050</t>
  </si>
  <si>
    <t>TGA Powerpack CARBON - Standaard dubbelwiel Reverse</t>
  </si>
  <si>
    <t>WZ-0858550</t>
  </si>
  <si>
    <t>Alex Qlass Buiten</t>
  </si>
  <si>
    <t>WZ-0905941</t>
  </si>
  <si>
    <t>Uitfaseren: Excel Click &amp; Go "Lite"</t>
  </si>
  <si>
    <t>WZ-0959794</t>
  </si>
  <si>
    <t>WZ-0885585</t>
  </si>
  <si>
    <t>WZ-0950853</t>
  </si>
  <si>
    <t>WZ-0448754</t>
  </si>
  <si>
    <t>Excel Click &amp; GO "Lite"</t>
  </si>
  <si>
    <t>WZ-0865821</t>
  </si>
  <si>
    <t>Excel Click &amp; Go "Lite"</t>
  </si>
  <si>
    <t>WZ-0873047</t>
  </si>
  <si>
    <t>WZ-0883067</t>
  </si>
  <si>
    <t>WZ-0885918</t>
  </si>
  <si>
    <t>WZ-0890164</t>
  </si>
  <si>
    <t>WZ-0897467</t>
  </si>
  <si>
    <t>Sterling Calypso, driewiel uitvoering, 10 km/u</t>
  </si>
  <si>
    <t>WZ-1001122</t>
  </si>
  <si>
    <t>WZ-1003110</t>
  </si>
  <si>
    <t>WZ-1005226</t>
  </si>
  <si>
    <t>LOO GLD</t>
  </si>
  <si>
    <t>WZ-0936312</t>
  </si>
  <si>
    <t>Quickie Q500 F Sedeo Pro 10 km/u</t>
  </si>
  <si>
    <t>WZ-0940032</t>
  </si>
  <si>
    <t>WZ-0940091</t>
  </si>
  <si>
    <t>TOLKAMER</t>
  </si>
  <si>
    <t>WZ-0940123</t>
  </si>
  <si>
    <t>WZ-0940132</t>
  </si>
  <si>
    <t>WZ-0961898</t>
  </si>
  <si>
    <t>WZ-0940255</t>
  </si>
  <si>
    <t>WZ-0940566</t>
  </si>
  <si>
    <t>WZ-0941116</t>
  </si>
  <si>
    <t>Quickie Q400 M Sedeo Pro 10 km/u</t>
  </si>
  <si>
    <t>WZ-0941458</t>
  </si>
  <si>
    <t>WZ-0942521</t>
  </si>
  <si>
    <t>WZ-0942961</t>
  </si>
  <si>
    <t>WZ-0943047</t>
  </si>
  <si>
    <t>WZ-0947808</t>
  </si>
  <si>
    <t>WZ-0940106</t>
  </si>
  <si>
    <t>Alex Qlass Binnen</t>
  </si>
  <si>
    <t>WZ-0913432</t>
  </si>
  <si>
    <t>Sango Junior Slimline MWD 10 km/u</t>
  </si>
  <si>
    <t>WZ-0851558</t>
  </si>
  <si>
    <t>Quickie Salsa 6 km/u</t>
  </si>
  <si>
    <t>WZ-0935366</t>
  </si>
  <si>
    <t>Sango Advanced FWD 6 km/u</t>
  </si>
  <si>
    <t>WZ-0940704</t>
  </si>
  <si>
    <t>WZ-0860634</t>
  </si>
  <si>
    <t>WZ-0791043</t>
  </si>
  <si>
    <t>WZ-0893455</t>
  </si>
  <si>
    <t>WZ-0975294</t>
  </si>
  <si>
    <t>WZ-0930556</t>
  </si>
  <si>
    <t>WZ-0966061</t>
  </si>
  <si>
    <t>WZ-0967268</t>
  </si>
  <si>
    <t>WZ-0967190</t>
  </si>
  <si>
    <t>PANNERDEN</t>
  </si>
  <si>
    <t>WZ-1005237</t>
  </si>
  <si>
    <t>WZ-0940087</t>
  </si>
  <si>
    <t>WZ-0940225</t>
  </si>
  <si>
    <t>WZ-0941091</t>
  </si>
  <si>
    <t>WZ-0941092</t>
  </si>
  <si>
    <t>WZ-0942627</t>
  </si>
  <si>
    <t>WZ-0942685</t>
  </si>
  <si>
    <t>WZ-0942686</t>
  </si>
  <si>
    <t>Sango Advanced RWD 10 km/u</t>
  </si>
  <si>
    <t>WZ-0942755</t>
  </si>
  <si>
    <t>GIESBEEK</t>
  </si>
  <si>
    <t>WZ-0943069</t>
  </si>
  <si>
    <t>WZ-0909298</t>
  </si>
  <si>
    <t>Roltec Viper basisunit, voorwiel aangedr</t>
  </si>
  <si>
    <t>WZ-0967732</t>
  </si>
  <si>
    <t>F5 Corpus</t>
  </si>
  <si>
    <t>WZ-1008680</t>
  </si>
  <si>
    <t>Roltec Boa MWD elektrische rolstoel</t>
  </si>
  <si>
    <t>WZ-1018981</t>
  </si>
  <si>
    <t>F5 Corpus PP</t>
  </si>
  <si>
    <t>WZ-0942881</t>
  </si>
  <si>
    <t>WZ-0998358</t>
  </si>
  <si>
    <t>Activator C custom made ADL</t>
  </si>
  <si>
    <t>WZ-1021761</t>
  </si>
  <si>
    <t>Quickie Argon 2</t>
  </si>
  <si>
    <t>WZ-0971656</t>
  </si>
  <si>
    <t>WZ-0941630</t>
  </si>
  <si>
    <t>Kuschall K-series G3, basis</t>
  </si>
  <si>
    <t>WZ-0982614</t>
  </si>
  <si>
    <t>Quickie Xenon</t>
  </si>
  <si>
    <t>WZ-0941771</t>
  </si>
  <si>
    <t>WZ-0942995</t>
  </si>
  <si>
    <t>Quickie Life</t>
  </si>
  <si>
    <t>WZ-0871860</t>
  </si>
  <si>
    <t>Quickie Xenon2 SA</t>
  </si>
  <si>
    <t>WZ-0980340</t>
  </si>
  <si>
    <t>Quickie Neon 2</t>
  </si>
  <si>
    <t>WZ-1026159</t>
  </si>
  <si>
    <t>QS5 X</t>
  </si>
  <si>
    <t>WZ-1012394</t>
  </si>
  <si>
    <t>WZ-1016273</t>
  </si>
  <si>
    <t>WZ-0939741</t>
  </si>
  <si>
    <t>Quickie 2</t>
  </si>
  <si>
    <t>2000</t>
  </si>
  <si>
    <t>Herwen</t>
  </si>
  <si>
    <t>WZ-0939761</t>
  </si>
  <si>
    <t>1998</t>
  </si>
  <si>
    <t>WZ-0939833</t>
  </si>
  <si>
    <t>Quickie Neon SA</t>
  </si>
  <si>
    <t>WZ-0939972</t>
  </si>
  <si>
    <t>WZ-0940089</t>
  </si>
  <si>
    <t>2007</t>
  </si>
  <si>
    <t>WZ-0940970</t>
  </si>
  <si>
    <t>Kuschall Compact, model 2010</t>
  </si>
  <si>
    <t>WZ-0941553</t>
  </si>
  <si>
    <t>WZ-0941685</t>
  </si>
  <si>
    <t>Helio C2 ultralichte opvouwbare rolstoel, Carbon</t>
  </si>
  <si>
    <t>WZ-0941857</t>
  </si>
  <si>
    <t>WZ-0942896</t>
  </si>
  <si>
    <t>WZ-0942935</t>
  </si>
  <si>
    <t>WZ-0949400</t>
  </si>
  <si>
    <t>Pannerden</t>
  </si>
  <si>
    <t>WZ-0909137</t>
  </si>
  <si>
    <t>WZ-0939865</t>
  </si>
  <si>
    <t>Meyra 1.850-1 Eurochair</t>
  </si>
  <si>
    <t>2001</t>
  </si>
  <si>
    <t>WZ-0939964</t>
  </si>
  <si>
    <t>Excel G5 "modulair", zelfvoortbeweger, voorzien van 24" achterwielen</t>
  </si>
  <si>
    <t>2013</t>
  </si>
  <si>
    <t>WZ-0943211</t>
  </si>
  <si>
    <t>Quickie Breezy X3 zelfrijder</t>
  </si>
  <si>
    <t>WZ-1017303</t>
  </si>
  <si>
    <t>Breezy RubiX 2, zelfrijder</t>
  </si>
  <si>
    <t>WZ-1017775</t>
  </si>
  <si>
    <t>WZ-0543373</t>
  </si>
  <si>
    <t>Breezy RubiX, zelfrijder</t>
  </si>
  <si>
    <t>WZ-0564861</t>
  </si>
  <si>
    <t>WZ-0490213</t>
  </si>
  <si>
    <t>WZ-0520087</t>
  </si>
  <si>
    <t>WZ-0966013</t>
  </si>
  <si>
    <t>WZ-0880471</t>
  </si>
  <si>
    <t>WZ-0968624</t>
  </si>
  <si>
    <t>Breezy BasiX met in hoogte verstelbare duwhandvatten</t>
  </si>
  <si>
    <t>WZ-0942554</t>
  </si>
  <si>
    <t>WZ-0894314</t>
  </si>
  <si>
    <t>WZ-0972357</t>
  </si>
  <si>
    <t>WZ-1008628</t>
  </si>
  <si>
    <t>WZ-0936804</t>
  </si>
  <si>
    <t>WZ-0936059</t>
  </si>
  <si>
    <t>WZ-0919452</t>
  </si>
  <si>
    <t>WZ-1016478</t>
  </si>
  <si>
    <t>WZ-1000026</t>
  </si>
  <si>
    <t>WZ-0519847</t>
  </si>
  <si>
    <t>WZ-1015070</t>
  </si>
  <si>
    <t>WZ-0931967</t>
  </si>
  <si>
    <t>WZ-0959140</t>
  </si>
  <si>
    <t>WZ-0851359</t>
  </si>
  <si>
    <t>WZ-0890777</t>
  </si>
  <si>
    <t>WZ-1010729</t>
  </si>
  <si>
    <t>WZ-1015872</t>
  </si>
  <si>
    <t>WZ-0532225</t>
  </si>
  <si>
    <t>Breezy BasiX</t>
  </si>
  <si>
    <t>WZ-0534264</t>
  </si>
  <si>
    <t>WZ-0540324</t>
  </si>
  <si>
    <t>Breezy BasiX 2</t>
  </si>
  <si>
    <t>WZ-0554848</t>
  </si>
  <si>
    <t>WZ-0562577</t>
  </si>
  <si>
    <t>WZ-0586305</t>
  </si>
  <si>
    <t>WZ-0599909</t>
  </si>
  <si>
    <t>WZ-0465216</t>
  </si>
  <si>
    <t>WZ-0793008</t>
  </si>
  <si>
    <t>WZ-0802226</t>
  </si>
  <si>
    <t>WZ-0849706</t>
  </si>
  <si>
    <t>WZ-0851346</t>
  </si>
  <si>
    <t>WZ-0853929</t>
  </si>
  <si>
    <t>WZ-0865878</t>
  </si>
  <si>
    <t>WZ-0874590</t>
  </si>
  <si>
    <t>WZ-0875619</t>
  </si>
  <si>
    <t>WZ-0882036</t>
  </si>
  <si>
    <t>WZ-0883228</t>
  </si>
  <si>
    <t>WZ-0889322</t>
  </si>
  <si>
    <t>Spijk</t>
  </si>
  <si>
    <t>WZ-0890966</t>
  </si>
  <si>
    <t>WZ-0891260</t>
  </si>
  <si>
    <t>WZ-0893417</t>
  </si>
  <si>
    <t>WZ-0894233</t>
  </si>
  <si>
    <t>WZ-0893213</t>
  </si>
  <si>
    <t>WZ-0905563</t>
  </si>
  <si>
    <t>WZ-0900637</t>
  </si>
  <si>
    <t>WZ-0916621</t>
  </si>
  <si>
    <t>WZ-0917174</t>
  </si>
  <si>
    <t>WZ-0939433</t>
  </si>
  <si>
    <t>LATHUM</t>
  </si>
  <si>
    <t>WZ-0966318</t>
  </si>
  <si>
    <t>WZ-0969020</t>
  </si>
  <si>
    <t>WZ-0970222</t>
  </si>
  <si>
    <t>WZ-0971118</t>
  </si>
  <si>
    <t>WZ-0973594</t>
  </si>
  <si>
    <t>WZ-0974298</t>
  </si>
  <si>
    <t>WZ-0991567</t>
  </si>
  <si>
    <t>WZ-0999451</t>
  </si>
  <si>
    <t>WZ-1002368</t>
  </si>
  <si>
    <t>WZ-0853366</t>
  </si>
  <si>
    <t>Reflex douche-toiletstoel</t>
  </si>
  <si>
    <t>WZ-0983123</t>
  </si>
  <si>
    <t>WZ-0590202</t>
  </si>
  <si>
    <t>Aquatec Pico douchestoel incl. arm en rugleuning</t>
  </si>
  <si>
    <t>Arnhem</t>
  </si>
  <si>
    <t>WZ-0971513</t>
  </si>
  <si>
    <t>Orka, hydraulische douchewagen</t>
  </si>
  <si>
    <t>WZ-0848651</t>
  </si>
  <si>
    <t>Pride Lunetta Victory, scootmobiel, 3-wiel uitvoering</t>
  </si>
  <si>
    <t>WZ-0890728</t>
  </si>
  <si>
    <t>WZ-0987636</t>
  </si>
  <si>
    <t>Clean douche- en toiletstoel, zith. 49 cm 4 geremde w</t>
  </si>
  <si>
    <t>WZ-0997146</t>
  </si>
  <si>
    <t>WZ-0998136</t>
  </si>
  <si>
    <t>Clean douche- en toiletstoel, zith. 49 cm 4 geremde wielen, kleur lagoon green, incl. voetensteun</t>
  </si>
  <si>
    <t>WZ-0892333</t>
  </si>
  <si>
    <t>WZ-0939902</t>
  </si>
  <si>
    <t>WZ-0939940</t>
  </si>
  <si>
    <t>WZ-0939954</t>
  </si>
  <si>
    <t>WZ-0939961</t>
  </si>
  <si>
    <t>LOBITH</t>
  </si>
  <si>
    <t>WZ-0939965</t>
  </si>
  <si>
    <t>Enschede</t>
  </si>
  <si>
    <t>WZ-0939973</t>
  </si>
  <si>
    <t>Breezy RubiX2 Plus</t>
  </si>
  <si>
    <t>WZ-0940147</t>
  </si>
  <si>
    <t>WZ-0940248</t>
  </si>
  <si>
    <t>Etac Cross XL</t>
  </si>
  <si>
    <t>WZ-0936364</t>
  </si>
  <si>
    <t>Oxford Pro Journey incl. accu en oplader</t>
  </si>
  <si>
    <t>WZ-0801740</t>
  </si>
  <si>
    <t>Start M6 junior, lichtgewicht kinderrolstoel</t>
  </si>
  <si>
    <t>WZ-0600145</t>
  </si>
  <si>
    <t>Pride Luna Victory Comfort, scootmobiel, 3-wiel uitvo</t>
  </si>
  <si>
    <t>WZ-0895098</t>
  </si>
  <si>
    <t>Excel G-Lite+ zelfvoortbeweger voorzien</t>
  </si>
  <si>
    <t>WZ-0844524</t>
  </si>
  <si>
    <t>Pride Zolar, 3-wiel uitvoering</t>
  </si>
  <si>
    <t>WZ-1017834</t>
  </si>
  <si>
    <t>WZ-0561506</t>
  </si>
  <si>
    <t>WZ-0858147</t>
  </si>
  <si>
    <t>WZ-0939047</t>
  </si>
  <si>
    <t>WZ-0961792</t>
  </si>
  <si>
    <t>WZ-0971838</t>
  </si>
  <si>
    <t>WZ-0940795</t>
  </si>
  <si>
    <t>WZ-0960486</t>
  </si>
  <si>
    <t>WZ-0874677</t>
  </si>
  <si>
    <t>Quickie 2 HeliX</t>
  </si>
  <si>
    <t>WZ-0440796</t>
  </si>
  <si>
    <t>WZ-0952933</t>
  </si>
  <si>
    <t>WZ-1007750</t>
  </si>
  <si>
    <t>WZ-0938082</t>
  </si>
  <si>
    <t>Aquatec Ocean E VIP douche/toiletstoel</t>
  </si>
  <si>
    <t>WZ-0911942</t>
  </si>
  <si>
    <t>WZ-0970192</t>
  </si>
  <si>
    <t>WZ-0870379</t>
  </si>
  <si>
    <t>WZ-0582009</t>
  </si>
  <si>
    <t>Stingray onderstel 7" zwenkwielen met lu</t>
  </si>
  <si>
    <t>WZ-1003256</t>
  </si>
  <si>
    <t>Stingray onderstel 7" zwenkwielen met luchtbanden en centrale voetrem</t>
  </si>
  <si>
    <t>WZ-0916757</t>
  </si>
  <si>
    <t>WZ-1017649</t>
  </si>
  <si>
    <t>WZ-0835404</t>
  </si>
  <si>
    <t>WZ-0841547</t>
  </si>
  <si>
    <t>WZ-0950793</t>
  </si>
  <si>
    <t>Easy Rider 2 basis met Silent electro motor (niet i.c</t>
  </si>
  <si>
    <t>WZ-0589894</t>
  </si>
  <si>
    <t>Easy Rider 2 basis met Silent electro motor (niet i.c.m. doortrapnaaf)</t>
  </si>
  <si>
    <t>WZ-0899441</t>
  </si>
  <si>
    <t>WZ-0912436</t>
  </si>
  <si>
    <t>WZ-1004030</t>
  </si>
  <si>
    <t>Solo 3</t>
  </si>
  <si>
    <t>WZ-0940837</t>
  </si>
  <si>
    <t>WZ-1019461</t>
  </si>
  <si>
    <t>WZ-1004276</t>
  </si>
  <si>
    <t>WZ-0794555</t>
  </si>
  <si>
    <t>WZ-0840390</t>
  </si>
  <si>
    <t>WZ-0950444</t>
  </si>
  <si>
    <t>WZ-0941633</t>
  </si>
  <si>
    <t>WZ-0792621</t>
  </si>
  <si>
    <t>Clean douche en toiletstoel, 2 blok, wielen groen, incl. clean ondersteek, ovaal, met deksel en handvat en ondersteekhouder</t>
  </si>
  <si>
    <t>WZ-1018363</t>
  </si>
  <si>
    <t>WZ-0542234</t>
  </si>
  <si>
    <t>WZ-0975241</t>
  </si>
  <si>
    <t>WZ-0842289</t>
  </si>
  <si>
    <t>WZ-1010491</t>
  </si>
  <si>
    <t>WZ-0793739</t>
  </si>
  <si>
    <t>WZ-0804523-child</t>
  </si>
  <si>
    <t>Ibis duwwandelwagen incl. Power Support</t>
  </si>
  <si>
    <t>WZ-1017906</t>
  </si>
  <si>
    <t>WZ-0976463</t>
  </si>
  <si>
    <t>WZ-0976456</t>
  </si>
  <si>
    <t>WZ-0899458</t>
  </si>
  <si>
    <t>Excel Elise Travel buggy</t>
  </si>
  <si>
    <t>WZ-0938543</t>
  </si>
  <si>
    <t>WZ-1011210</t>
  </si>
  <si>
    <t>WZ-0999467</t>
  </si>
  <si>
    <t>WZ-0810526</t>
  </si>
  <si>
    <t>Midi 2 Basis met Silent electromotor</t>
  </si>
  <si>
    <t>WZ-0989942</t>
  </si>
  <si>
    <t>WZ-1018830</t>
  </si>
  <si>
    <t>WZ-0808708</t>
  </si>
  <si>
    <t>WZ-0871243</t>
  </si>
  <si>
    <t>WZ-0970038</t>
  </si>
  <si>
    <t>WZ-0970733</t>
  </si>
  <si>
    <t>WZ-0972046</t>
  </si>
  <si>
    <t>WZ-0977673</t>
  </si>
  <si>
    <t>WZ-0580259</t>
  </si>
  <si>
    <t>Orka Junior hydraulische h/l douchewagen</t>
  </si>
  <si>
    <t>WZ-0858651</t>
  </si>
  <si>
    <t>Pride Luna Victory E</t>
  </si>
  <si>
    <t>WZ-0935490</t>
  </si>
  <si>
    <t>WZ-0873757</t>
  </si>
  <si>
    <t>WZ-0916291</t>
  </si>
  <si>
    <t>WZ-0877236</t>
  </si>
  <si>
    <t>WZ-0856592</t>
  </si>
  <si>
    <t>WZ-0900799</t>
  </si>
  <si>
    <t>WZ-0962368</t>
  </si>
  <si>
    <t>WZ-0900710</t>
  </si>
  <si>
    <t>WZ-0583831</t>
  </si>
  <si>
    <t>WZ-0585468</t>
  </si>
  <si>
    <t>WZ-0589934</t>
  </si>
  <si>
    <t>WZ-0595922</t>
  </si>
  <si>
    <t>WZ-0615919</t>
  </si>
  <si>
    <t>WZ-0522960</t>
  </si>
  <si>
    <t>WZ-0818046</t>
  </si>
  <si>
    <t>WZ-0578256</t>
  </si>
  <si>
    <t>WZ-0838869</t>
  </si>
  <si>
    <t>WZ-0838877</t>
  </si>
  <si>
    <t>WZ-0840173</t>
  </si>
  <si>
    <t>WZ-0843648</t>
  </si>
  <si>
    <t>WZ-0851385</t>
  </si>
  <si>
    <t>WZ-0858645</t>
  </si>
  <si>
    <t>WZ-0868548</t>
  </si>
  <si>
    <t>WZ-0868900</t>
  </si>
  <si>
    <t>WZ-0873643</t>
  </si>
  <si>
    <t>WZ-0881383</t>
  </si>
  <si>
    <t>WZ-0881555</t>
  </si>
  <si>
    <t>WZ-0886814</t>
  </si>
  <si>
    <t>WZ-0887865</t>
  </si>
  <si>
    <t>WZ-0893503</t>
  </si>
  <si>
    <t>WZ-0904392</t>
  </si>
  <si>
    <t>WZ-0905482</t>
  </si>
  <si>
    <t>WZ-0911072</t>
  </si>
  <si>
    <t>WZ-0914765</t>
  </si>
  <si>
    <t>WZ-0925040</t>
  </si>
  <si>
    <t>WZ-0931875</t>
  </si>
  <si>
    <t>WZ-0935778</t>
  </si>
  <si>
    <t>WZ-0960789</t>
  </si>
  <si>
    <t>WZ-0960793</t>
  </si>
  <si>
    <t>WZ-1013394</t>
  </si>
  <si>
    <t>Pride Lunetta Victory Sport</t>
  </si>
  <si>
    <t>WZ-1018562</t>
  </si>
  <si>
    <t>WZ-1026175</t>
  </si>
  <si>
    <t>WZ-0880252</t>
  </si>
  <si>
    <t>WZ-1013377</t>
  </si>
  <si>
    <t>WZ-1022420</t>
  </si>
  <si>
    <t>WZ-0590518</t>
  </si>
  <si>
    <t>WZ-0865198</t>
  </si>
  <si>
    <t>WZ-0894020</t>
  </si>
  <si>
    <t>WZ-0990086</t>
  </si>
  <si>
    <t>WZ-0970031</t>
  </si>
  <si>
    <t>Quickie Light Drive 2</t>
  </si>
  <si>
    <t>WZ-0973769</t>
  </si>
  <si>
    <t>Clean 24" douche/toiletstoel, kleur Lagoon green, inc</t>
  </si>
  <si>
    <t>WZ-1025161</t>
  </si>
  <si>
    <t>WZ-0970395</t>
  </si>
  <si>
    <t>Clean 24" douche/toiletstoel, kleur Lagoon green, incl. voetensteun</t>
  </si>
  <si>
    <t>WZ-0987378</t>
  </si>
  <si>
    <t>ARNHEM</t>
  </si>
  <si>
    <t>WZ-1009151</t>
  </si>
  <si>
    <t>WZ-0917855</t>
  </si>
  <si>
    <t>WZ-0955185</t>
  </si>
  <si>
    <t>WZ-0916000</t>
  </si>
  <si>
    <t>WZ-0995174</t>
  </si>
  <si>
    <t>WZ-0943617</t>
  </si>
  <si>
    <t>WZ-8000217</t>
  </si>
  <si>
    <t>WZ-1018864</t>
  </si>
  <si>
    <t>WZ-0914674</t>
  </si>
  <si>
    <t>Clean douche-/toiletstoel, 2 blokkeerbar</t>
  </si>
  <si>
    <t>WZ-0932125</t>
  </si>
  <si>
    <t>Clean douche-/toiletstoel, 2 blokkeerbare zwenkwielen, kleur Lagoon green, incl. voetensteun</t>
  </si>
  <si>
    <t>WZ-0871500</t>
  </si>
  <si>
    <t>Sterling 3 wiel uitvoering Elite 2 RS (12 km/u)</t>
  </si>
  <si>
    <t>WZ-0953629</t>
  </si>
  <si>
    <t>Sterling 3 wiel uitvoering Elite 2 XS (15 km/u)</t>
  </si>
  <si>
    <t>WZ-0947853</t>
  </si>
  <si>
    <t>WZ-0981702</t>
  </si>
  <si>
    <t>WZ-0948472</t>
  </si>
  <si>
    <t>WZ-0950756</t>
  </si>
  <si>
    <t>WZ-0950736</t>
  </si>
  <si>
    <t>WZ-0589759</t>
  </si>
  <si>
    <t>WZ-0616096</t>
  </si>
  <si>
    <t>WZ-0970155</t>
  </si>
  <si>
    <t>WZ-0851041</t>
  </si>
  <si>
    <t>WZ-0864800</t>
  </si>
  <si>
    <t>WZ-0881266</t>
  </si>
  <si>
    <t>WZ-0901015</t>
  </si>
  <si>
    <t>Sterling 3 wiel uitvoering Elite 2 Plus</t>
  </si>
  <si>
    <t>WZ-0846384</t>
  </si>
  <si>
    <t>WZ-0830500</t>
  </si>
  <si>
    <t>WZ-0827325</t>
  </si>
  <si>
    <t>WZ-0842567</t>
  </si>
  <si>
    <t>WZ-0851976</t>
  </si>
  <si>
    <t>WZ-0853288</t>
  </si>
  <si>
    <t>WZ-0853921</t>
  </si>
  <si>
    <t>WZ-0872424</t>
  </si>
  <si>
    <t>WZ-0876841</t>
  </si>
  <si>
    <t>WZ-0885223</t>
  </si>
  <si>
    <t>WZ-0885229</t>
  </si>
  <si>
    <t>WZ-0888462</t>
  </si>
  <si>
    <t>WZ-0904187</t>
  </si>
  <si>
    <t>WZ-0906052</t>
  </si>
  <si>
    <t>WZ-0910359</t>
  </si>
  <si>
    <t>WZ-0912835</t>
  </si>
  <si>
    <t>WZ-0915252</t>
  </si>
  <si>
    <t>WZ-0855919</t>
  </si>
  <si>
    <t>SmartDrive MX2 incl. pushtracker met dri</t>
  </si>
  <si>
    <t>WZ-0958195</t>
  </si>
  <si>
    <t>Zido douche/-toiletstoel</t>
  </si>
  <si>
    <t>WZ-0846840</t>
  </si>
  <si>
    <t>WZ-1009531</t>
  </si>
  <si>
    <t>WZ-0600833</t>
  </si>
  <si>
    <t>WZ-0999918</t>
  </si>
  <si>
    <t>WZ-1007688</t>
  </si>
  <si>
    <t>Stingray zitunit M2 Voetenstang lang,voetenplaat</t>
  </si>
  <si>
    <t>WZ-0978419</t>
  </si>
  <si>
    <t>WZ-0978917</t>
  </si>
  <si>
    <t>Stingray zitunit M1 Voetenstang kort,voetenplaat</t>
  </si>
  <si>
    <t>WZ-0993220</t>
  </si>
  <si>
    <t>Excel Galaxy Plus 3, Kite blue</t>
  </si>
  <si>
    <t>WZ-0843100</t>
  </si>
  <si>
    <t>Mobi Pro H</t>
  </si>
  <si>
    <t>WZ-0951080</t>
  </si>
  <si>
    <t>Quickie Easy 300</t>
  </si>
  <si>
    <t>WZ-0593286</t>
  </si>
  <si>
    <t>WZ-0616410</t>
  </si>
  <si>
    <t>WZ-0793736</t>
  </si>
  <si>
    <t>WZ-0811067</t>
  </si>
  <si>
    <t>WZ-0821790</t>
  </si>
  <si>
    <t>WZ-0589997</t>
  </si>
  <si>
    <t>WZ-0831324</t>
  </si>
  <si>
    <t>WZ-0832412</t>
  </si>
  <si>
    <t>WZ-0828674</t>
  </si>
  <si>
    <t>WZ-0906073</t>
  </si>
  <si>
    <t>WZ-0842553</t>
  </si>
  <si>
    <t>WZ-0992535</t>
  </si>
  <si>
    <t>Twinny-3 basis met Silent elektromotor, Li-ion, 36V/12,4Ah</t>
  </si>
  <si>
    <t>WZ-0999092</t>
  </si>
  <si>
    <t>WZ-0963795</t>
  </si>
  <si>
    <t>Twinny-Plus-3 basis met Silent elektromotor, Li-ion, 36V/11,2Ah</t>
  </si>
  <si>
    <t>WZ-0973898</t>
  </si>
  <si>
    <t>WZ-1011419</t>
  </si>
  <si>
    <t>Kivo tweewieltandem met Silent elektromotor</t>
  </si>
  <si>
    <t>WZ-0965309</t>
  </si>
  <si>
    <t>WZ-1016826</t>
  </si>
  <si>
    <t>WZ-0940435</t>
  </si>
  <si>
    <t>WZ-0970032</t>
  </si>
  <si>
    <t>WZ-0845894</t>
  </si>
  <si>
    <t>WZ-1024869</t>
  </si>
  <si>
    <t>Roam Runner handbike 20" V4 met elektro ondersteuning</t>
  </si>
  <si>
    <t>WZ-0906811</t>
  </si>
  <si>
    <t>Roam Runner handbike met electro ondersteuning 36V</t>
  </si>
  <si>
    <t>WZ-0992188</t>
  </si>
  <si>
    <t>Roam Runner handbike Achterwielmotor elektro-ondersteuning (incl. lader) 36V (model 2020)</t>
  </si>
  <si>
    <t>WZ-1000002</t>
  </si>
  <si>
    <t>WZ-1006403</t>
  </si>
  <si>
    <t>Roam Runner handbike Achterwielmotor elektro-ondersteuning</t>
  </si>
  <si>
    <t>WZ-0992088</t>
  </si>
  <si>
    <t>WZ-0831570</t>
  </si>
  <si>
    <t>E-Move aandrijfsysteem, 26"</t>
  </si>
  <si>
    <t>WZ-1023383</t>
  </si>
  <si>
    <t>Wheeldrive 24" Marathon plus banden, lekvrij, lucht,</t>
  </si>
  <si>
    <t>WZ-0926234</t>
  </si>
  <si>
    <t>Wheeldrive, hulpaandrijving voor manuele rolstoelen</t>
  </si>
  <si>
    <t>WZ-0997762</t>
  </si>
  <si>
    <t>Heron hoog-laag toiletstoel, hydraulisch, incl.armste</t>
  </si>
  <si>
    <t>WZ-0849278</t>
  </si>
  <si>
    <t>WZ-0849930</t>
  </si>
  <si>
    <t>WZ-0853175</t>
  </si>
  <si>
    <t>WZ-0855750</t>
  </si>
  <si>
    <t>WZ-0874985</t>
  </si>
  <si>
    <t>WZ-1025327</t>
  </si>
  <si>
    <t>Alber E-Fix E35 24", 6Ah</t>
  </si>
  <si>
    <t>WZ-0854230</t>
  </si>
  <si>
    <t>WZ-0986123</t>
  </si>
  <si>
    <t>WZ-0943585</t>
  </si>
  <si>
    <t>WZ-1011818</t>
  </si>
  <si>
    <t>WZ-0941988</t>
  </si>
  <si>
    <t>WZ-1021702</t>
  </si>
  <si>
    <t>WZ-1021338</t>
  </si>
  <si>
    <t>WZ-1025047</t>
  </si>
  <si>
    <t>WZ-0882976</t>
  </si>
  <si>
    <t>WZ-1020499</t>
  </si>
  <si>
    <t>WZ-0828405</t>
  </si>
  <si>
    <t>Alber E-Fix E35</t>
  </si>
  <si>
    <t>WZ-0916427</t>
  </si>
  <si>
    <t>WZ-0929217</t>
  </si>
  <si>
    <t>WZ-0930164</t>
  </si>
  <si>
    <t>WZ-0975042</t>
  </si>
  <si>
    <t>WZ-0980071</t>
  </si>
  <si>
    <t>WZ-0995827</t>
  </si>
  <si>
    <t>WZ-0825439</t>
  </si>
  <si>
    <t>Attitude Hybrid 20"</t>
  </si>
  <si>
    <t>WZ-0872352</t>
  </si>
  <si>
    <t>WZ-0978146</t>
  </si>
  <si>
    <t>Alber E-Fix E36, elektrische hulpaandrijving</t>
  </si>
  <si>
    <t>WZ-0804456</t>
  </si>
  <si>
    <t>Maxi 2 basis met Silent elektro HT Li-Ion, 36V/11,2Ah, incl. oplader</t>
  </si>
  <si>
    <t>WZ-0986088</t>
  </si>
  <si>
    <t>WZ-0882148</t>
  </si>
  <si>
    <t>WZ-0888353</t>
  </si>
  <si>
    <t>WZ-0907254</t>
  </si>
  <si>
    <t>WZ-0983564</t>
  </si>
  <si>
    <t>Excel Exite Galaxy II</t>
  </si>
  <si>
    <t>WZ-8000271</t>
  </si>
  <si>
    <t>WZ-1026738</t>
  </si>
  <si>
    <t>E-Move 26" Heavy Duty Blackline, gebruikersgewicht va</t>
  </si>
  <si>
    <t>WZ-0918313</t>
  </si>
  <si>
    <t>WZ-0925872</t>
  </si>
  <si>
    <t>Quickie 2 HeliX Comfort</t>
  </si>
  <si>
    <t>WZ-0883181</t>
  </si>
  <si>
    <t>Batec Electric Para handbike, kleur blau</t>
  </si>
  <si>
    <t>WZ-1009289</t>
  </si>
  <si>
    <t>O-Pair 3 Basis "NIEUW" met Silent elektro HT incl. 8 versnellingen derailleur</t>
  </si>
  <si>
    <t>WZ-0852975</t>
  </si>
  <si>
    <t>Cricket maat 2</t>
  </si>
  <si>
    <t>WZ-0969347</t>
  </si>
  <si>
    <t>Velo Plus 3 basis met silent elektro HT incl. 8-versn</t>
  </si>
  <si>
    <t>WZ-0969375</t>
  </si>
  <si>
    <t>Velo Plus 3 basis met silent elektro HT incl. 8-versnellingen derailleur</t>
  </si>
  <si>
    <t>WZ-0989745</t>
  </si>
  <si>
    <t>WZ-0926243</t>
  </si>
  <si>
    <t>Convaid Rodeo maat RD16 (zitbreedte 16" / 40 cm)</t>
  </si>
  <si>
    <t>WZ-0936577</t>
  </si>
  <si>
    <t>WZ-1013004</t>
  </si>
  <si>
    <t>Alber E-Fix E35 22", 6Ah</t>
  </si>
  <si>
    <t>WZ-0894299</t>
  </si>
  <si>
    <t>WZ-1000192</t>
  </si>
  <si>
    <t>Alber E-motion M25 met ECS - 24" - Band Marathon Plus</t>
  </si>
  <si>
    <t>WZ-0929323</t>
  </si>
  <si>
    <t>Alber E-motion M25 met ECS - 24" - Band Marathon Plus Evo, zwart - Hoepel RVS</t>
  </si>
  <si>
    <t>WZ-0977545</t>
  </si>
  <si>
    <t>WZ-0986751</t>
  </si>
  <si>
    <t>WZ-0893843</t>
  </si>
  <si>
    <t>Ocean Ergo excl. toiletemmer en geleiderails incl. ar</t>
  </si>
  <si>
    <t>WZ-0913336</t>
  </si>
  <si>
    <t>Ocean Ergo met 24" wielen excl. ondersteek en geleiderails incl. armleuning, afn. beensteun, belastbaar tot 150 kg</t>
  </si>
  <si>
    <t>WZ-0966746</t>
  </si>
  <si>
    <t>WZ-0931771</t>
  </si>
  <si>
    <t>Ocean VIP Ergo, kantelhoek zit (-5° 40°), incl. afn. hoofd/beensteunen, armleuning, excl. ondersteek en geleiderails  belastbaar tot 150 kg</t>
  </si>
  <si>
    <t>WZ-0969022</t>
  </si>
  <si>
    <t>WZ-0891729</t>
  </si>
  <si>
    <t>Sterling Calypso, driewiel uitvoering, 12 km/u</t>
  </si>
  <si>
    <t>WZ-0894859</t>
  </si>
  <si>
    <t>WZ-0926879</t>
  </si>
  <si>
    <t>WZ-0872810</t>
  </si>
  <si>
    <t>Fortress Calypso, driewiel uitvoering, 12 km/u</t>
  </si>
  <si>
    <t>WZ-0936187</t>
  </si>
  <si>
    <t>WZ-0937009</t>
  </si>
  <si>
    <t>WZ-0927069</t>
  </si>
  <si>
    <t>Lagooni Life hoog-laag systeem</t>
  </si>
  <si>
    <t>WZ-0976438</t>
  </si>
  <si>
    <t>WZ-0986511</t>
  </si>
  <si>
    <t>WZ-1000359</t>
  </si>
  <si>
    <t>WZ-0974119</t>
  </si>
  <si>
    <t>Sterling S700 4-wiel uitvoering 15 km/u</t>
  </si>
  <si>
    <t>WZ-1015461</t>
  </si>
  <si>
    <t>WZ-1024287</t>
  </si>
  <si>
    <t>WZ-1024970</t>
  </si>
  <si>
    <t>WZ-1021785</t>
  </si>
  <si>
    <t>WZ-0912265</t>
  </si>
  <si>
    <t>Pipper buggy, tot 50 kg, kleur zwart (G07)</t>
  </si>
  <si>
    <t>WZ-0986760</t>
  </si>
  <si>
    <t>WZ-1021712</t>
  </si>
  <si>
    <t>Alber SMOOV one incl bedieningsunit</t>
  </si>
  <si>
    <t>WZ-1022437</t>
  </si>
  <si>
    <t>WZ-0905633</t>
  </si>
  <si>
    <t>WZ-0938459</t>
  </si>
  <si>
    <t>Aquatec Ocean Ergo XL met 24" wielen exc</t>
  </si>
  <si>
    <t>WZ-1025887</t>
  </si>
  <si>
    <t>Lagooni Life Special incl. hoog-laag syteem/rughoekve</t>
  </si>
  <si>
    <t>WZ-0999924</t>
  </si>
  <si>
    <t>Lagooni Life Special douche- toiletrolstoel, incl. zithoogte- en rughoek instelling</t>
  </si>
  <si>
    <t>WZ-1011677</t>
  </si>
  <si>
    <t>WZ-0467676</t>
  </si>
  <si>
    <t>WZ-1021684</t>
  </si>
  <si>
    <t>WZ-0855674</t>
  </si>
  <si>
    <t>WZ-0861962</t>
  </si>
  <si>
    <t>WZ-1025430</t>
  </si>
  <si>
    <t>WZ-1019936</t>
  </si>
  <si>
    <t>WZ-0957085</t>
  </si>
  <si>
    <t>WZ-1020818</t>
  </si>
  <si>
    <t>WZ-1023073</t>
  </si>
  <si>
    <t>WZ-1027064</t>
  </si>
  <si>
    <t>WZ-1021146</t>
  </si>
  <si>
    <t>WZ-0948809</t>
  </si>
  <si>
    <t>WZ-0939743</t>
  </si>
  <si>
    <t>Olympia</t>
  </si>
  <si>
    <t>WZ-0939748</t>
  </si>
  <si>
    <t>WZ-0939749</t>
  </si>
  <si>
    <t>WZ-0939821</t>
  </si>
  <si>
    <t>WZ-0939825</t>
  </si>
  <si>
    <t>WZ-0939862</t>
  </si>
  <si>
    <t>Rea Focus</t>
  </si>
  <si>
    <t>WZ-0939867</t>
  </si>
  <si>
    <t>Adapt Spin X</t>
  </si>
  <si>
    <t>WZ-0939869</t>
  </si>
  <si>
    <t>WZ-0939915</t>
  </si>
  <si>
    <t>WZ-0939966</t>
  </si>
  <si>
    <t>WZ-0983661</t>
  </si>
  <si>
    <t>Driewieler City size M met trapond</t>
  </si>
  <si>
    <t>WZ-0939967</t>
  </si>
  <si>
    <t>WZ-0939990</t>
  </si>
  <si>
    <t>WZ-0939993</t>
  </si>
  <si>
    <t>Groessen</t>
  </si>
  <si>
    <t>WZ-0974725</t>
  </si>
  <si>
    <t>Clean douche/toiletrolstoel 44 4 beremde wielen, groe</t>
  </si>
  <si>
    <t>WZ-0940009</t>
  </si>
  <si>
    <t>WZ-0940044</t>
  </si>
  <si>
    <t>WZ-0940054</t>
  </si>
  <si>
    <t>WZ-0977570</t>
  </si>
  <si>
    <t>Wendy 160kg, elektrisch 4 punts juk (clip) Het elektrisch juk wordt vervangen door een kinderjuk.</t>
  </si>
  <si>
    <t>WZ-0985544</t>
  </si>
  <si>
    <t>WZ-0971196</t>
  </si>
  <si>
    <t>Tavara Balance basis met Silent elektro motor - Welzorgshop</t>
  </si>
  <si>
    <t>WZ-0988241</t>
  </si>
  <si>
    <t>Easy Rider 3 met Silent Elektro HT 2021 maat M (bbl 6</t>
  </si>
  <si>
    <t>WZ-1006734</t>
  </si>
  <si>
    <t>WZ-0985423</t>
  </si>
  <si>
    <t>WZ-0986652</t>
  </si>
  <si>
    <t>WZ-0949919</t>
  </si>
  <si>
    <t>Easy Rider 3 met Silent Elektro HT 2021 incl. verlichting, slot, bel, parkeerrem, maat M (bbl 65-88)</t>
  </si>
  <si>
    <t>WZ-0937113</t>
  </si>
  <si>
    <t>WZ-0937493</t>
  </si>
  <si>
    <t>WZ-0943932</t>
  </si>
  <si>
    <t>WZ-0944392</t>
  </si>
  <si>
    <t>WZ-0960463</t>
  </si>
  <si>
    <t>WZ-0937306</t>
  </si>
  <si>
    <t>WZ-0960893</t>
  </si>
  <si>
    <t>GROESSEN</t>
  </si>
  <si>
    <t>WZ-0962339</t>
  </si>
  <si>
    <t>WZ-0966995</t>
  </si>
  <si>
    <t>WZ-0967264</t>
  </si>
  <si>
    <t>WZ-0968469</t>
  </si>
  <si>
    <t>WZ-0968916</t>
  </si>
  <si>
    <t>WZ-0977129</t>
  </si>
  <si>
    <t>WZ-0978715</t>
  </si>
  <si>
    <t>WZ-0987142</t>
  </si>
  <si>
    <t>Easy Rider 3 met Silent Elektro HT 2021 maat M (bbl 65-88)</t>
  </si>
  <si>
    <t>WZ-0973485</t>
  </si>
  <si>
    <t>WZ-0989770</t>
  </si>
  <si>
    <t>WZ-0990473</t>
  </si>
  <si>
    <t>WZ-0990977</t>
  </si>
  <si>
    <t>WZ-0992170</t>
  </si>
  <si>
    <t>WZ-0999459</t>
  </si>
  <si>
    <t>WZ-1012348</t>
  </si>
  <si>
    <t>Sterling 3 wiel uitvoering Elite 2 XS vave</t>
  </si>
  <si>
    <t>WZ-1012086</t>
  </si>
  <si>
    <t>WZ-0928676</t>
  </si>
  <si>
    <t>WZ-0976028</t>
  </si>
  <si>
    <t>WZ-1003152</t>
  </si>
  <si>
    <t>WZ-1022627</t>
  </si>
  <si>
    <t>WZ-1022511</t>
  </si>
  <si>
    <t>WZ-0923369</t>
  </si>
  <si>
    <t>WZ-1000469</t>
  </si>
  <si>
    <t>WZ-8000202</t>
  </si>
  <si>
    <t>WZ-1026774</t>
  </si>
  <si>
    <t>WZ-0961455</t>
  </si>
  <si>
    <t>WZ-0935597</t>
  </si>
  <si>
    <t>WZ-0951929</t>
  </si>
  <si>
    <t>WZ-0980406</t>
  </si>
  <si>
    <t>Sterling 3 wiel uitvoering Elite 2 XS (15 km/u) vave</t>
  </si>
  <si>
    <t>WZ-1007476</t>
  </si>
  <si>
    <t>WZ-1010970</t>
  </si>
  <si>
    <t>WZ-0929838</t>
  </si>
  <si>
    <t>WZ-0935344</t>
  </si>
  <si>
    <t>WZ-0943443</t>
  </si>
  <si>
    <t>WZ-0965729</t>
  </si>
  <si>
    <t>WZ-0966589</t>
  </si>
  <si>
    <t>WZ-0967626</t>
  </si>
  <si>
    <t>WZ-0972254</t>
  </si>
  <si>
    <t>WZ-0986484</t>
  </si>
  <si>
    <t>WZ-0987999</t>
  </si>
  <si>
    <t>WZ-0991711</t>
  </si>
  <si>
    <t>WZ-0997527</t>
  </si>
  <si>
    <t>WZ-0998708</t>
  </si>
  <si>
    <t>WZ-1000461</t>
  </si>
  <si>
    <t>WZ-1008936</t>
  </si>
  <si>
    <t>WZ-1010338</t>
  </si>
  <si>
    <t>WZ-1023824</t>
  </si>
  <si>
    <t>Sterling 3 wiel uitvoering Elite 2 Plus (15 km/u) vav</t>
  </si>
  <si>
    <t>WZ-1022007</t>
  </si>
  <si>
    <t>WZ-0987388</t>
  </si>
  <si>
    <t>WZ-0997187</t>
  </si>
  <si>
    <t>WZ-1016491</t>
  </si>
  <si>
    <t>WZ-1020179</t>
  </si>
  <si>
    <t>WZ-0969095</t>
  </si>
  <si>
    <t>WZ-1017147</t>
  </si>
  <si>
    <t>WZ-1019427</t>
  </si>
  <si>
    <t>WZ-1020192</t>
  </si>
  <si>
    <t>WZ-1019420</t>
  </si>
  <si>
    <t>WZ-1024628</t>
  </si>
  <si>
    <t>WZ-1000684</t>
  </si>
  <si>
    <t>WZ-1024586</t>
  </si>
  <si>
    <t>WZ-1019306</t>
  </si>
  <si>
    <t>WZ-1003457</t>
  </si>
  <si>
    <t>WZ-1020878</t>
  </si>
  <si>
    <t>WZ-1019206</t>
  </si>
  <si>
    <t>WZ-1015141</t>
  </si>
  <si>
    <t>WZ-1025033</t>
  </si>
  <si>
    <t>WZ-1023935</t>
  </si>
  <si>
    <t>WZ-0930708</t>
  </si>
  <si>
    <t>WZ-1024620</t>
  </si>
  <si>
    <t>WZ-0983618</t>
  </si>
  <si>
    <t>WZ-0923100</t>
  </si>
  <si>
    <t>Sterling 3 wiel uitvoering Elite 2 Plus (15 km/u) vave</t>
  </si>
  <si>
    <t>WZ-0929211</t>
  </si>
  <si>
    <t>WZ-0961620</t>
  </si>
  <si>
    <t>WZ-0962226</t>
  </si>
  <si>
    <t>WZ-0963658</t>
  </si>
  <si>
    <t>WZ-0968491</t>
  </si>
  <si>
    <t>WZ-0969046</t>
  </si>
  <si>
    <t>WZ-0977855</t>
  </si>
  <si>
    <t>WZ-0978161</t>
  </si>
  <si>
    <t>WZ-0986299</t>
  </si>
  <si>
    <t>WZ-0987706</t>
  </si>
  <si>
    <t>WZ-0992013</t>
  </si>
  <si>
    <t>WZ-0992353</t>
  </si>
  <si>
    <t>WZ-0996416</t>
  </si>
  <si>
    <t>WZ-0997025</t>
  </si>
  <si>
    <t>WZ-1000892</t>
  </si>
  <si>
    <t>WZ-1003511</t>
  </si>
  <si>
    <t>WZ-1003531</t>
  </si>
  <si>
    <t>WZ-1010553</t>
  </si>
  <si>
    <t>WZ-0975690</t>
  </si>
  <si>
    <t>Stingray Swing-out maat 1, rechts, COMPLEET</t>
  </si>
  <si>
    <t>WZ-1000352</t>
  </si>
  <si>
    <t>Stingray Swing-out maat 4, links, COMPLE</t>
  </si>
  <si>
    <t>WZ-0940056</t>
  </si>
  <si>
    <t>WZ-0979772</t>
  </si>
  <si>
    <t>Cruiser maat CX14 zwart, massieve banden</t>
  </si>
  <si>
    <t>WZ-0995865</t>
  </si>
  <si>
    <t>Autofixatiesysteem, universeel, inclusief gordelsnijder</t>
  </si>
  <si>
    <t>WZ-1024303</t>
  </si>
  <si>
    <t>Afikim Breeze S3 Heavy Duty, 250 kg, kleur z</t>
  </si>
  <si>
    <t>WZ-1024741</t>
  </si>
  <si>
    <t>WZ-1021345</t>
  </si>
  <si>
    <t>WZ-0940096</t>
  </si>
  <si>
    <t>WZ-0963740</t>
  </si>
  <si>
    <t>Therapeutische tandem Copilot 26 met trapondersteuning PAS-vario Bafang (verplicht meetrappen)</t>
  </si>
  <si>
    <t>WZ-0964047</t>
  </si>
  <si>
    <t>Compact zelfrijder incl. hoog-laag/rughoekverstelling</t>
  </si>
  <si>
    <t>WZ-0940111</t>
  </si>
  <si>
    <t>WZ-0975228</t>
  </si>
  <si>
    <t>Swift Mobil 2 24"</t>
  </si>
  <si>
    <t>WZ-1027518</t>
  </si>
  <si>
    <t>Empulse R20</t>
  </si>
  <si>
    <t>WZ-0985058</t>
  </si>
  <si>
    <t>WZ-0966072</t>
  </si>
  <si>
    <t>E-motion DuoDrive</t>
  </si>
  <si>
    <t>WZ-0960442</t>
  </si>
  <si>
    <t>Roam E-Bike met voorwielmotor elektro-ondersteuning (incl. Accu 36V 13 amp.)</t>
  </si>
  <si>
    <t>WZ-0970988</t>
  </si>
  <si>
    <t>WZ-0999713</t>
  </si>
  <si>
    <t>Roam E-Bike met voorwielmotor elektro-ondersteuning</t>
  </si>
  <si>
    <t>WZ-0968521</t>
  </si>
  <si>
    <t>Trip incl. hoog-laag syteem/rughoekverstelling</t>
  </si>
  <si>
    <t>WZ-0992735</t>
  </si>
  <si>
    <t>Huka Cortes met Bafang powerassist, 8V vrijloop, parkeerrem en bagagedrager</t>
  </si>
  <si>
    <t>WZ-0968662</t>
  </si>
  <si>
    <t>WZ-1024856</t>
  </si>
  <si>
    <t>Pride Luna Victory Z2</t>
  </si>
  <si>
    <t>WZ-0987841</t>
  </si>
  <si>
    <t>WZ-1010266</t>
  </si>
  <si>
    <t>WZ-0974371</t>
  </si>
  <si>
    <t>WZ-0990366</t>
  </si>
  <si>
    <t>WZ-0996853</t>
  </si>
  <si>
    <t>WZ-1017389</t>
  </si>
  <si>
    <t>WZ-0976092</t>
  </si>
  <si>
    <t>WZ-1021366</t>
  </si>
  <si>
    <t>WZ-0986893</t>
  </si>
  <si>
    <t>WZ-1024832</t>
  </si>
  <si>
    <t>WZ-1002302</t>
  </si>
  <si>
    <t>WZ-1006585</t>
  </si>
  <si>
    <t>WZ-1020301</t>
  </si>
  <si>
    <t>WZ-0964300</t>
  </si>
  <si>
    <t>WZ-0964951</t>
  </si>
  <si>
    <t>WZ-0965587</t>
  </si>
  <si>
    <t>WZ-0965592</t>
  </si>
  <si>
    <t>WZ-0965683</t>
  </si>
  <si>
    <t>WZ-0965868</t>
  </si>
  <si>
    <t>WZ-0967442</t>
  </si>
  <si>
    <t>WZ-0967495</t>
  </si>
  <si>
    <t>WZ-0970255</t>
  </si>
  <si>
    <t>WZ-0973062</t>
  </si>
  <si>
    <t>WZ-0974398</t>
  </si>
  <si>
    <t>WZ-0976000</t>
  </si>
  <si>
    <t>WZ-0977010</t>
  </si>
  <si>
    <t>WZ-0976953</t>
  </si>
  <si>
    <t>WZ-0977501</t>
  </si>
  <si>
    <t>WZ-0977574</t>
  </si>
  <si>
    <t>WZ-0980618</t>
  </si>
  <si>
    <t>WZ-0985564</t>
  </si>
  <si>
    <t>WZ-0985761</t>
  </si>
  <si>
    <t>WZ-0988110</t>
  </si>
  <si>
    <t>WZ-0988723</t>
  </si>
  <si>
    <t>WZ-0988724</t>
  </si>
  <si>
    <t>WZ-0988741</t>
  </si>
  <si>
    <t>WZ-0990766</t>
  </si>
  <si>
    <t>WZ-0997811</t>
  </si>
  <si>
    <t>WZ-0998163</t>
  </si>
  <si>
    <t>WZ-0999211</t>
  </si>
  <si>
    <t>WZ-1000094</t>
  </si>
  <si>
    <t>WZ-1000234</t>
  </si>
  <si>
    <t>WZ-1001127</t>
  </si>
  <si>
    <t>WZ-1007582</t>
  </si>
  <si>
    <t>WZ-1008990</t>
  </si>
  <si>
    <t>WZ-0973958</t>
  </si>
  <si>
    <t>Infinity Tetra elektrische handbike</t>
  </si>
  <si>
    <t>WZ-1020553</t>
  </si>
  <si>
    <t>Sterling Elite 2 MINI driewiel uitvoering, 10 km/u</t>
  </si>
  <si>
    <t>WZ-1019281</t>
  </si>
  <si>
    <t>WZ-1020595</t>
  </si>
  <si>
    <t>Sterling Elite 2 MINI driewiel uitvoering, 12 km/u</t>
  </si>
  <si>
    <t>WZ-1020260</t>
  </si>
  <si>
    <t>WZ-0980625</t>
  </si>
  <si>
    <t>WZ-1017697</t>
  </si>
  <si>
    <t>WZ-1023532</t>
  </si>
  <si>
    <t>WZ-1005530</t>
  </si>
  <si>
    <t>Shape M incl. armleuning recht, zitting open voorzijd</t>
  </si>
  <si>
    <t>WZ-0978111</t>
  </si>
  <si>
    <t>Change douche-toiletstoel met zorgfunctie, std armleuning, zitting open achterzijde, hoek verstelbare rug- en zitkussen</t>
  </si>
  <si>
    <t>WZ-1019101</t>
  </si>
  <si>
    <t>X1 Mini Crosser 3W (tot 175 kg), Oranje</t>
  </si>
  <si>
    <t>WZ-0978307</t>
  </si>
  <si>
    <t>X1 Mini Crosser 3W (tot 175 kg), 15 km p/u Oranje</t>
  </si>
  <si>
    <t>WZ-1024739</t>
  </si>
  <si>
    <t>Swift Mobile 2</t>
  </si>
  <si>
    <t>WZ-1021344</t>
  </si>
  <si>
    <t>WZ-0988602</t>
  </si>
  <si>
    <t>Easy Rider Basic 3V Elektro</t>
  </si>
  <si>
    <t>WZ-1024718</t>
  </si>
  <si>
    <t>WZ-1020350</t>
  </si>
  <si>
    <t>WZ-1019524</t>
  </si>
  <si>
    <t>WZ-1019525</t>
  </si>
  <si>
    <t>WZ-1020836</t>
  </si>
  <si>
    <t>WZ-1022139</t>
  </si>
  <si>
    <t>WZ-1024673</t>
  </si>
  <si>
    <t>WZ-1003265</t>
  </si>
  <si>
    <t>WZ-1020666</t>
  </si>
  <si>
    <t>WZ-1019528</t>
  </si>
  <si>
    <t>WZ-0986283</t>
  </si>
  <si>
    <t>WZ-1005140</t>
  </si>
  <si>
    <t>WZ-1009905</t>
  </si>
  <si>
    <t>WZ-0985842</t>
  </si>
  <si>
    <t>Corzino XCountry 38, tot 75 kg. Incl. rugverlengingsdeel</t>
  </si>
  <si>
    <t>WZ-0995975</t>
  </si>
  <si>
    <t>Corzino XCountry 42, tot 75 kg. Incl. rugverlengingsdeel</t>
  </si>
  <si>
    <t>WZ-0977830</t>
  </si>
  <si>
    <t>E-Drive hulpaandrijfsysteem, 24" Blackline</t>
  </si>
  <si>
    <t>WZ-0980030</t>
  </si>
  <si>
    <t>WZ-0979534</t>
  </si>
  <si>
    <t>WZ-1024274</t>
  </si>
  <si>
    <t>Empulse StreetJet</t>
  </si>
  <si>
    <t>WZ-1019766</t>
  </si>
  <si>
    <t>E-bike Mini</t>
  </si>
  <si>
    <t>WZ-8000010</t>
  </si>
  <si>
    <t>E-Move 25" Blackline</t>
  </si>
  <si>
    <t>WZ-8000122</t>
  </si>
  <si>
    <t>Excel Galaxy Plus, 3 wiel, Lightning blu</t>
  </si>
  <si>
    <t>WZ-1022793</t>
  </si>
  <si>
    <t>Swifty maat 2 wandelwagen, incl. taxifixatiepunten en</t>
  </si>
  <si>
    <t>WZ-1007342</t>
  </si>
  <si>
    <t>WZ-1011238</t>
  </si>
  <si>
    <t>Swifty maat 2 wandelwagen, incl. taxifixatiepunten en rijrichtinghouders</t>
  </si>
  <si>
    <t>WZ-1006382</t>
  </si>
  <si>
    <t>Swan Curo maat 2 incl. zwenkwielen met rem</t>
  </si>
  <si>
    <t>WZ-1022127</t>
  </si>
  <si>
    <t>E-Move 24" Heavy Duty Blackline</t>
  </si>
  <si>
    <t>WZ-0940125</t>
  </si>
  <si>
    <t>Quickie Life I</t>
  </si>
  <si>
    <t>WZ-0860452</t>
  </si>
  <si>
    <t>Orion Pro</t>
  </si>
  <si>
    <t>WZ-0913355</t>
  </si>
  <si>
    <t>WZ-1022516</t>
  </si>
  <si>
    <t>Fun2Go 2 met Silent elektro HT</t>
  </si>
  <si>
    <t>WZ-1021523</t>
  </si>
  <si>
    <t>WZ-1014935</t>
  </si>
  <si>
    <t>WZ-0940232</t>
  </si>
  <si>
    <t>WZ-0940238</t>
  </si>
  <si>
    <t>WZ-0940239</t>
  </si>
  <si>
    <t>WZ-0940261</t>
  </si>
  <si>
    <t>WZ-0940291</t>
  </si>
  <si>
    <t>WZ-0940318</t>
  </si>
  <si>
    <t>WZ-1005241</t>
  </si>
  <si>
    <t>Mobi Pro Flexi II</t>
  </si>
  <si>
    <t>WZ-0940319</t>
  </si>
  <si>
    <t>WZ-1020809</t>
  </si>
  <si>
    <t>Tillift passief Oxford Pro Presence APC incl. 4-pts e</t>
  </si>
  <si>
    <t>WZ-0998233</t>
  </si>
  <si>
    <t>Tillift passief Oxford Pro Presence APC incl. 4-pts elek juk</t>
  </si>
  <si>
    <t>WZ-1005111</t>
  </si>
  <si>
    <t>Aktiveline E-mobil dynamisch zitsysteem</t>
  </si>
  <si>
    <t>WZ-0940321</t>
  </si>
  <si>
    <t>WZ-1022240</t>
  </si>
  <si>
    <t>Excel Click &amp; Go Lite ll</t>
  </si>
  <si>
    <t>WZ-1014559</t>
  </si>
  <si>
    <t>WZ-1016074</t>
  </si>
  <si>
    <t>WZ-1023554</t>
  </si>
  <si>
    <t>WZ-1023559</t>
  </si>
  <si>
    <t>WZ-1016219</t>
  </si>
  <si>
    <t>WZ-1021926</t>
  </si>
  <si>
    <t>Recaro Monza CFX Reha, kleur zwart</t>
  </si>
  <si>
    <t>WZ-0940322</t>
  </si>
  <si>
    <t>WZ-1027469</t>
  </si>
  <si>
    <t>Paws City wielmaat 12" automatische lift en klem, std</t>
  </si>
  <si>
    <t>WZ-1024019</t>
  </si>
  <si>
    <t>WZ-1027336</t>
  </si>
  <si>
    <t>Roam E-Bike V4 met elektromotor</t>
  </si>
  <si>
    <t>WZ-1025636</t>
  </si>
  <si>
    <t>WZ-1019969</t>
  </si>
  <si>
    <t>WZ-0898276</t>
  </si>
  <si>
    <t>WZ-0939739</t>
  </si>
  <si>
    <t>Havanna</t>
  </si>
  <si>
    <t>WZ-0940330</t>
  </si>
  <si>
    <t>WZ-0940400</t>
  </si>
  <si>
    <t>WZ-0939744</t>
  </si>
  <si>
    <t>WZ-0940424</t>
  </si>
  <si>
    <t>SPIJK GEM ZEVENAAR</t>
  </si>
  <si>
    <t>WZ-0940588</t>
  </si>
  <si>
    <t>Action4 NG (basismodel)</t>
  </si>
  <si>
    <t>WZ-0940603</t>
  </si>
  <si>
    <t>WZ-0939752</t>
  </si>
  <si>
    <t>1995</t>
  </si>
  <si>
    <t>WZ-0939755</t>
  </si>
  <si>
    <t>Moover Delta II</t>
  </si>
  <si>
    <t>1996</t>
  </si>
  <si>
    <t>WZ-0939757</t>
  </si>
  <si>
    <t>WZ-0939758</t>
  </si>
  <si>
    <t>1997</t>
  </si>
  <si>
    <t>WZ-0940610</t>
  </si>
  <si>
    <t>WZ-0939762</t>
  </si>
  <si>
    <t>WZ-1011615</t>
  </si>
  <si>
    <t>Lagooni Lite zelfrijder met 24"combowielen</t>
  </si>
  <si>
    <t>WZ-0939790</t>
  </si>
  <si>
    <t>Excel G3 zelfvoortbeweger</t>
  </si>
  <si>
    <t>2010</t>
  </si>
  <si>
    <t>WZ-0939791</t>
  </si>
  <si>
    <t>WZ-0939793</t>
  </si>
  <si>
    <t>Van Raam Maxi</t>
  </si>
  <si>
    <t>WZ-0939795</t>
  </si>
  <si>
    <t>HERWEN</t>
  </si>
  <si>
    <t>WZ-0939798</t>
  </si>
  <si>
    <t>WZ-0939800</t>
  </si>
  <si>
    <t>WZ-0939813</t>
  </si>
  <si>
    <t>WZ-0939816</t>
  </si>
  <si>
    <t>WZ-0940671</t>
  </si>
  <si>
    <t>WZ-0940694</t>
  </si>
  <si>
    <t>WZ-0939826</t>
  </si>
  <si>
    <t>WZ-0939827</t>
  </si>
  <si>
    <t>WZ-0939829</t>
  </si>
  <si>
    <t>WZ-0940707</t>
  </si>
  <si>
    <t>WZ-0939838</t>
  </si>
  <si>
    <t>WZ-0939841</t>
  </si>
  <si>
    <t>WZ-0940710</t>
  </si>
  <si>
    <t>WZ-0939849</t>
  </si>
  <si>
    <t>WZ-0939858</t>
  </si>
  <si>
    <t>Easy Sport basis</t>
  </si>
  <si>
    <t>WZ-0939859</t>
  </si>
  <si>
    <t>WZ-0939861</t>
  </si>
  <si>
    <t>Mezzo 3</t>
  </si>
  <si>
    <t>WZ-0939148</t>
  </si>
  <si>
    <t>WZ-0940826</t>
  </si>
  <si>
    <t>WZ-0940836</t>
  </si>
  <si>
    <t>WZ-0939868</t>
  </si>
  <si>
    <t>BerkelBike Classic + trapondersteuning</t>
  </si>
  <si>
    <t>WZ-0940848</t>
  </si>
  <si>
    <t>WZ-0939874</t>
  </si>
  <si>
    <t>Aquatec Ocean VIP douche/toiletstoel</t>
  </si>
  <si>
    <t>WZ-0939877</t>
  </si>
  <si>
    <t>Huka ATC standaard uitvoering</t>
  </si>
  <si>
    <t>WZ-0939879</t>
  </si>
  <si>
    <t>WZ-0939891</t>
  </si>
  <si>
    <t>WZ-0939892</t>
  </si>
  <si>
    <t>WZ-0939895</t>
  </si>
  <si>
    <t>WZ-0939897</t>
  </si>
  <si>
    <t>Breezy BasiX met in hoogte verstelbare duwhandvatten ZB 41</t>
  </si>
  <si>
    <t>WZ-0939899</t>
  </si>
  <si>
    <t>WZ-0939900</t>
  </si>
  <si>
    <t>WZ-0940991</t>
  </si>
  <si>
    <t>WZ-0939903</t>
  </si>
  <si>
    <t>WZ-0939906</t>
  </si>
  <si>
    <t>Pride Luna Victory, scootmobiel, 3-wiel uitvoering</t>
  </si>
  <si>
    <t>WZ-0939908</t>
  </si>
  <si>
    <t>WZ-0939912</t>
  </si>
  <si>
    <t>WZ-0941103</t>
  </si>
  <si>
    <t>WZ-0941486</t>
  </si>
  <si>
    <t>WZ-0939917</t>
  </si>
  <si>
    <t>Tavara Balance basis</t>
  </si>
  <si>
    <t>WZ-0939919</t>
  </si>
  <si>
    <t>WZ-0939921</t>
  </si>
  <si>
    <t>WZ-0939925</t>
  </si>
  <si>
    <t>WZ-0939928</t>
  </si>
  <si>
    <t>Carrot 3 autostoel, maat S</t>
  </si>
  <si>
    <t>WZ-0939932</t>
  </si>
  <si>
    <t>WZ-0938298</t>
  </si>
  <si>
    <t>WZ-0939939</t>
  </si>
  <si>
    <t>WZ-0941614</t>
  </si>
  <si>
    <t>WZ-0939942</t>
  </si>
  <si>
    <t>WZ-0941631</t>
  </si>
  <si>
    <t>WZ-0939947</t>
  </si>
  <si>
    <t>WZ-0939953</t>
  </si>
  <si>
    <t>WZ-0941750</t>
  </si>
  <si>
    <t>WZ-0942427</t>
  </si>
  <si>
    <t>WZ-0939963</t>
  </si>
  <si>
    <t>WZ-0939770</t>
  </si>
  <si>
    <t>WZ-0942522</t>
  </si>
  <si>
    <t>WZ-0942609</t>
  </si>
  <si>
    <t>WZ-0942693</t>
  </si>
  <si>
    <t>WZ-0942733</t>
  </si>
  <si>
    <t>WZ-0942862</t>
  </si>
  <si>
    <t>WZ-0939979</t>
  </si>
  <si>
    <t>WZ-0939982</t>
  </si>
  <si>
    <t>WZ-0939983</t>
  </si>
  <si>
    <t>WZ-0939985</t>
  </si>
  <si>
    <t>WZ-0939987</t>
  </si>
  <si>
    <t>WZ-0939988</t>
  </si>
  <si>
    <t>Oxford Pro Advance, incl. accu en oplader</t>
  </si>
  <si>
    <t>WZ-0942916</t>
  </si>
  <si>
    <t>WZ-0939991</t>
  </si>
  <si>
    <t>Aquatec Ocean, excl. ondersteek en geleiderails, incl. armleuning, afn. beenst. belastb.tot 135 kg</t>
  </si>
  <si>
    <t>WZ-0943014</t>
  </si>
  <si>
    <t>ANGERLO</t>
  </si>
  <si>
    <t>WZ-0943024</t>
  </si>
  <si>
    <t>WZ-0943048</t>
  </si>
  <si>
    <t>WZ-0943091</t>
  </si>
  <si>
    <t>2002</t>
  </si>
  <si>
    <t>WZ-0940011</t>
  </si>
  <si>
    <t>WZ-0940029</t>
  </si>
  <si>
    <t>WZ-0943092</t>
  </si>
  <si>
    <t>WZ-0940033</t>
  </si>
  <si>
    <t>Novus basismodel</t>
  </si>
  <si>
    <t>WZ-0940036</t>
  </si>
  <si>
    <t>WZ-0940037</t>
  </si>
  <si>
    <t>WZ-0940038</t>
  </si>
  <si>
    <t>Classic maxx, elektrische scooter, 15 km/h (max. belasting 300 kg)</t>
  </si>
  <si>
    <t>WZ-0940042</t>
  </si>
  <si>
    <t>WZ-0943096</t>
  </si>
  <si>
    <t>Quickie 2 Millenium SA</t>
  </si>
  <si>
    <t>2005</t>
  </si>
  <si>
    <t>WZ-0940047</t>
  </si>
  <si>
    <t>WZ-0940048</t>
  </si>
  <si>
    <t>WZ-0940049</t>
  </si>
  <si>
    <t>Stricker Electro Drive Smart</t>
  </si>
  <si>
    <t>WZ-0940052</t>
  </si>
  <si>
    <t>WZ-0943097</t>
  </si>
  <si>
    <t>2003</t>
  </si>
  <si>
    <t>WZ-0940055</t>
  </si>
  <si>
    <t>WZ-0943102</t>
  </si>
  <si>
    <t>WZ-0940061</t>
  </si>
  <si>
    <t>WZ-0943103</t>
  </si>
  <si>
    <t>WZ-0940066</t>
  </si>
  <si>
    <t>WZ-0940068</t>
  </si>
  <si>
    <t>WZ-0940073</t>
  </si>
  <si>
    <t>WZ-0940077</t>
  </si>
  <si>
    <t>WZ-0940081</t>
  </si>
  <si>
    <t>Eco Buggy</t>
  </si>
  <si>
    <t>WZ-0940082</t>
  </si>
  <si>
    <t>WZ-0943121</t>
  </si>
  <si>
    <t>2004</t>
  </si>
  <si>
    <t>WZ-0943124</t>
  </si>
  <si>
    <t>WZ-0943126</t>
  </si>
  <si>
    <t>WZ-0940092</t>
  </si>
  <si>
    <t>WZ-0940094</t>
  </si>
  <si>
    <t>Alber E-Fix-E20</t>
  </si>
  <si>
    <t>WZ-0943131</t>
  </si>
  <si>
    <t>WZ-0940102</t>
  </si>
  <si>
    <t>WZ-0943133</t>
  </si>
  <si>
    <t>Elst</t>
  </si>
  <si>
    <t>WZ-0940107</t>
  </si>
  <si>
    <t>WZ-0940108</t>
  </si>
  <si>
    <t>E-Drive hulpaandrijfsysteem 24"</t>
  </si>
  <si>
    <t>WZ-0943134</t>
  </si>
  <si>
    <t>WZ-0940112</t>
  </si>
  <si>
    <t>Freewheeler Electro</t>
  </si>
  <si>
    <t>WZ-0940120</t>
  </si>
  <si>
    <t>WZ-0940122</t>
  </si>
  <si>
    <t>WZ-0943143</t>
  </si>
  <si>
    <t>WZ-0940124</t>
  </si>
  <si>
    <t>Maxi 2 basis met electromotor Heinzmann gashendel/censor</t>
  </si>
  <si>
    <t>WZ-0943147</t>
  </si>
  <si>
    <t>WZ-0940126</t>
  </si>
  <si>
    <t>Viamobil V25, elektronische aandrijfunit met begeleidersbediening</t>
  </si>
  <si>
    <t>WZ-0943152</t>
  </si>
  <si>
    <t>WZ-0940128</t>
  </si>
  <si>
    <t>WZ-0940131</t>
  </si>
  <si>
    <t>WZ-0943171</t>
  </si>
  <si>
    <t>2006</t>
  </si>
  <si>
    <t>WZ-0940136</t>
  </si>
  <si>
    <t>WZ-0943182</t>
  </si>
  <si>
    <t>WZ-0940138</t>
  </si>
  <si>
    <t>Quickie Attitude Hybrid 20"</t>
  </si>
  <si>
    <t>WZ-0940143</t>
  </si>
  <si>
    <t>WZ-1000437</t>
  </si>
  <si>
    <t>Aquatec Ocean Ergo XL met 24" wielen excl. ondersteek en geleiderails incl. armleuning, afn. Beensteunen, rugleuning, belastbaar tot 180 kg</t>
  </si>
  <si>
    <t>2009</t>
  </si>
  <si>
    <t>WZ-0943196</t>
  </si>
  <si>
    <t>WZ-0940153</t>
  </si>
  <si>
    <t>WZ-0940158</t>
  </si>
  <si>
    <t>WZ-0940160</t>
  </si>
  <si>
    <t>WZ-0940161</t>
  </si>
  <si>
    <t>WZ-0940162</t>
  </si>
  <si>
    <t>WZ-0940164</t>
  </si>
  <si>
    <t>WZ-0940168</t>
  </si>
  <si>
    <t>WZ-0940174</t>
  </si>
  <si>
    <t>WZ-0940175</t>
  </si>
  <si>
    <t>WZ-0940180</t>
  </si>
  <si>
    <t>WZ-0940181</t>
  </si>
  <si>
    <t>WZ-0940182</t>
  </si>
  <si>
    <t>WZ-0940187</t>
  </si>
  <si>
    <t>WZ-0940188</t>
  </si>
  <si>
    <t>WZ-0940199</t>
  </si>
  <si>
    <t>WZ-0940200</t>
  </si>
  <si>
    <t>WZ-0940201</t>
  </si>
  <si>
    <t>Doetinchem</t>
  </si>
  <si>
    <t>WZ-0940203</t>
  </si>
  <si>
    <t>WZ-0940206</t>
  </si>
  <si>
    <t>WZ-0940208</t>
  </si>
  <si>
    <t>WZ-0940210</t>
  </si>
  <si>
    <t>WZ-0940212</t>
  </si>
  <si>
    <t>WZ-0940213</t>
  </si>
  <si>
    <t>WZ-0940214</t>
  </si>
  <si>
    <t>WZ-0943209</t>
  </si>
  <si>
    <t>WZ-0943225</t>
  </si>
  <si>
    <t>2008</t>
  </si>
  <si>
    <t>WZ-0943231</t>
  </si>
  <si>
    <t>WZ-0940231</t>
  </si>
  <si>
    <t>WZ-0943233</t>
  </si>
  <si>
    <t>WZ-0943255</t>
  </si>
  <si>
    <t>WZ-0943260</t>
  </si>
  <si>
    <t>Quickie 2 Classic</t>
  </si>
  <si>
    <t>WZ-0943271</t>
  </si>
  <si>
    <t>WZ-0943272</t>
  </si>
  <si>
    <t>WZ-0940243</t>
  </si>
  <si>
    <t>Breezy Basix Plus zelfrijder</t>
  </si>
  <si>
    <t>WZ-0943328</t>
  </si>
  <si>
    <t>WZ-0940250</t>
  </si>
  <si>
    <t>WZ-0940252</t>
  </si>
  <si>
    <t>Classic MaXX</t>
  </si>
  <si>
    <t>WZ-0943371</t>
  </si>
  <si>
    <t>WZ-0940257</t>
  </si>
  <si>
    <t>WZ-0943372</t>
  </si>
  <si>
    <t>WZ-0940262</t>
  </si>
  <si>
    <t>WZ-0940264</t>
  </si>
  <si>
    <t>WZ-0940265</t>
  </si>
  <si>
    <t>RGK Hi Lite, categorie 1, high performance rolstoel</t>
  </si>
  <si>
    <t>WZ-0940270</t>
  </si>
  <si>
    <t>WZ-0940272</t>
  </si>
  <si>
    <t>WZ-0940275</t>
  </si>
  <si>
    <t>WZ-0940276</t>
  </si>
  <si>
    <t>WZ-0940279</t>
  </si>
  <si>
    <t>WZ-0940285</t>
  </si>
  <si>
    <t>Etac Clean, in hoogte verstelbare douche-toiletstoel, kleur wit, 4 blokkeerbare wielen, incl. voetensteun</t>
  </si>
  <si>
    <t>WZ-0860000</t>
  </si>
  <si>
    <t>WZ-0940302</t>
  </si>
  <si>
    <t>WZ-0978021</t>
  </si>
  <si>
    <t>WZ-0940307</t>
  </si>
  <si>
    <t>Velo Plus Basis</t>
  </si>
  <si>
    <t>WZ-0940308</t>
  </si>
  <si>
    <t>WZ-0940313</t>
  </si>
  <si>
    <t>WZ-0940314</t>
  </si>
  <si>
    <t>Wendy tillift 130 kg</t>
  </si>
  <si>
    <t>WZ-0860478</t>
  </si>
  <si>
    <t>WZ-0950423</t>
  </si>
  <si>
    <t>WZ-0964514</t>
  </si>
  <si>
    <t>WZ-0940320</t>
  </si>
  <si>
    <t>WZ-0944342</t>
  </si>
  <si>
    <t>WZ-0861279</t>
  </si>
  <si>
    <t>WZ-0940324</t>
  </si>
  <si>
    <t>WZ-0901797</t>
  </si>
  <si>
    <t>WZ-0940332</t>
  </si>
  <si>
    <t>WZ-0940333</t>
  </si>
  <si>
    <t>WZ-0940334</t>
  </si>
  <si>
    <t>WZ-0940340</t>
  </si>
  <si>
    <t>WZ-0940341</t>
  </si>
  <si>
    <t>WZ-0940342</t>
  </si>
  <si>
    <t>WZ-0940345</t>
  </si>
  <si>
    <t>Molift Smart 150</t>
  </si>
  <si>
    <t>WZ-0940347</t>
  </si>
  <si>
    <t>WZ-0940351</t>
  </si>
  <si>
    <t>WZ-0940355</t>
  </si>
  <si>
    <t>Copilot 24 therapeutische tandem</t>
  </si>
  <si>
    <t>WZ-0867766</t>
  </si>
  <si>
    <t>WZ-0940358</t>
  </si>
  <si>
    <t>Easy Rider 2 basis met electro motor AUTO-vario</t>
  </si>
  <si>
    <t>WZ-0940359</t>
  </si>
  <si>
    <t>WZ-0940360</t>
  </si>
  <si>
    <t>WZ-0940361</t>
  </si>
  <si>
    <t>WZ-0940365</t>
  </si>
  <si>
    <t>WZ-0940366</t>
  </si>
  <si>
    <t>WZ-0940367</t>
  </si>
  <si>
    <t>WZ-0940370</t>
  </si>
  <si>
    <t>WZ-0940372</t>
  </si>
  <si>
    <t>WZ-0940373</t>
  </si>
  <si>
    <t>O-Pair 2 basis</t>
  </si>
  <si>
    <t>WZ-0940375</t>
  </si>
  <si>
    <t>WZ-0940389</t>
  </si>
  <si>
    <t>WZ-0940390</t>
  </si>
  <si>
    <t>WZ-0940398</t>
  </si>
  <si>
    <t>WZ-0956454</t>
  </si>
  <si>
    <t>WZ-0940405</t>
  </si>
  <si>
    <t>WZ-0940406</t>
  </si>
  <si>
    <t>WZ-0940407</t>
  </si>
  <si>
    <t>Minicrosser M2-45G 15 km/h</t>
  </si>
  <si>
    <t>WZ-0940411</t>
  </si>
  <si>
    <t>WZ-0940414</t>
  </si>
  <si>
    <t>WZ-0940417</t>
  </si>
  <si>
    <t>WZ-0943388</t>
  </si>
  <si>
    <t>Convaid EZ Rider 18, zwart</t>
  </si>
  <si>
    <t>WZ-0951993</t>
  </si>
  <si>
    <t>WZ-0940430</t>
  </si>
  <si>
    <t>WZ-0940431</t>
  </si>
  <si>
    <t>WZ-0959936</t>
  </si>
  <si>
    <t>WZ-0939751</t>
  </si>
  <si>
    <t>Rea 703LX</t>
  </si>
  <si>
    <t>WZ-0940441</t>
  </si>
  <si>
    <t>WZ-0940442</t>
  </si>
  <si>
    <t>WZ-0940443</t>
  </si>
  <si>
    <t>WZ-0940444</t>
  </si>
  <si>
    <t>WZ-0940584</t>
  </si>
  <si>
    <t>Roxx The New Original, zelfrijder, basismodel</t>
  </si>
  <si>
    <t>WZ-0940456</t>
  </si>
  <si>
    <t>WZ-0940458</t>
  </si>
  <si>
    <t>WZ-0940463</t>
  </si>
  <si>
    <t>WZ-0940466</t>
  </si>
  <si>
    <t>WZ-0940473</t>
  </si>
  <si>
    <t>WZ-0940475</t>
  </si>
  <si>
    <t>WZ-0940479</t>
  </si>
  <si>
    <t>WZ-0943178</t>
  </si>
  <si>
    <t>Roxx, trippel &amp; zelfrijder</t>
  </si>
  <si>
    <t>WZ-0940483</t>
  </si>
  <si>
    <t>WZ-0940485</t>
  </si>
  <si>
    <t>WZ-0917981</t>
  </si>
  <si>
    <t>Zippie Youngster 3</t>
  </si>
  <si>
    <t>WZ-0918406</t>
  </si>
  <si>
    <t>WZ-0940490</t>
  </si>
  <si>
    <t>Demo model Smartdrive MX2 + demo eu plugs</t>
  </si>
  <si>
    <t>WZ-0940491</t>
  </si>
  <si>
    <t>WZ-0892830</t>
  </si>
  <si>
    <t>WZ-0940496</t>
  </si>
  <si>
    <t>WZ-0940497</t>
  </si>
  <si>
    <t>WZ-0940498</t>
  </si>
  <si>
    <t>WZ-0940499</t>
  </si>
  <si>
    <t>WZ-0940502</t>
  </si>
  <si>
    <t>WZ-0589365</t>
  </si>
  <si>
    <t>WZ-0940510</t>
  </si>
  <si>
    <t>WZ-0940518</t>
  </si>
  <si>
    <t>WZ-0940519</t>
  </si>
  <si>
    <t>O-Pair 2 basis met electro motor PAS-vario</t>
  </si>
  <si>
    <t>WZ-0940520</t>
  </si>
  <si>
    <t>WZ-0940521</t>
  </si>
  <si>
    <t>WZ-0940524</t>
  </si>
  <si>
    <t>WZ-0940526</t>
  </si>
  <si>
    <t>WZ-0940533</t>
  </si>
  <si>
    <t>WZ-0940534</t>
  </si>
  <si>
    <t>WZ-0940537</t>
  </si>
  <si>
    <t>WZ-0940540</t>
  </si>
  <si>
    <t>WZ-0940546</t>
  </si>
  <si>
    <t>WZ-0940547</t>
  </si>
  <si>
    <t>WZ-0940549</t>
  </si>
  <si>
    <t>WZ-0940550</t>
  </si>
  <si>
    <t>WZ-0940551</t>
  </si>
  <si>
    <t>WZ-0597554</t>
  </si>
  <si>
    <t>WZ-0940554</t>
  </si>
  <si>
    <t>WZ-0914600</t>
  </si>
  <si>
    <t>WZ-0940562</t>
  </si>
  <si>
    <t>WZ-0940564</t>
  </si>
  <si>
    <t>WZ-0940565</t>
  </si>
  <si>
    <t>WZ-0915265</t>
  </si>
  <si>
    <t>WZ-0943389</t>
  </si>
  <si>
    <t>WZ-0940572</t>
  </si>
  <si>
    <t>WZ-0940578</t>
  </si>
  <si>
    <t>Afikim Breeze</t>
  </si>
  <si>
    <t>WZ-0940579</t>
  </si>
  <si>
    <t>WZ-0940580</t>
  </si>
  <si>
    <t>WZ-1022983</t>
  </si>
  <si>
    <t>Quickie Life T</t>
  </si>
  <si>
    <t>WZ-0912859</t>
  </si>
  <si>
    <t>WZ-0940592</t>
  </si>
  <si>
    <t>WZ-0940594</t>
  </si>
  <si>
    <t>WZ-0940596</t>
  </si>
  <si>
    <t>WZ-0940601</t>
  </si>
  <si>
    <t>WZ-0940602</t>
  </si>
  <si>
    <t>WZ-0940487</t>
  </si>
  <si>
    <t>WZ-0941475</t>
  </si>
  <si>
    <t>WZ-0940618</t>
  </si>
  <si>
    <t>WZ-0940621</t>
  </si>
  <si>
    <t>WZ-0940625</t>
  </si>
  <si>
    <t>WZ-0940627</t>
  </si>
  <si>
    <t>WZ-0940628</t>
  </si>
  <si>
    <t>WZ-0942532</t>
  </si>
  <si>
    <t>WZ-0940633</t>
  </si>
  <si>
    <t>WZ-0940653</t>
  </si>
  <si>
    <t>WZ-0940655</t>
  </si>
  <si>
    <t>WZ-0940657</t>
  </si>
  <si>
    <t>WZ-0940661</t>
  </si>
  <si>
    <t>WZ-0940665</t>
  </si>
  <si>
    <t>WZ-0991010</t>
  </si>
  <si>
    <t>Kiddo Classic</t>
  </si>
  <si>
    <t>WZ-0940673</t>
  </si>
  <si>
    <t>WZ-0940676</t>
  </si>
  <si>
    <t>WZ-0991977</t>
  </si>
  <si>
    <t>WZ-0940684</t>
  </si>
  <si>
    <t>WZ-0940685</t>
  </si>
  <si>
    <t>E-Move aandrijfsysteem, 24"</t>
  </si>
  <si>
    <t>WZ-0940693</t>
  </si>
  <si>
    <t>WZ-0940840</t>
  </si>
  <si>
    <t>WZ-0942786</t>
  </si>
  <si>
    <t>WZ-0940698</t>
  </si>
  <si>
    <t>WZ-0939914</t>
  </si>
  <si>
    <t>WZ-0940705</t>
  </si>
  <si>
    <t>WZ-0593986</t>
  </si>
  <si>
    <t>WZ-0939943</t>
  </si>
  <si>
    <t>Quickie M6</t>
  </si>
  <si>
    <t>WZ-0940713</t>
  </si>
  <si>
    <t>WZ-0940716</t>
  </si>
  <si>
    <t>WZ-0940719</t>
  </si>
  <si>
    <t>WZ-0940729</t>
  </si>
  <si>
    <t>WZ-0940730</t>
  </si>
  <si>
    <t>WZ-0942759</t>
  </si>
  <si>
    <t>Avantgarde XXL 2</t>
  </si>
  <si>
    <t>WZ-0940733</t>
  </si>
  <si>
    <t>WZ-0940739</t>
  </si>
  <si>
    <t>WZ-0940740</t>
  </si>
  <si>
    <t>WZ-0940741</t>
  </si>
  <si>
    <t>Stricker City 7, 16" aandrijfwiel</t>
  </si>
  <si>
    <t>WZ-0940747</t>
  </si>
  <si>
    <t>WZ-0940750</t>
  </si>
  <si>
    <t>WZ-0940751</t>
  </si>
  <si>
    <t>WZ-0940753</t>
  </si>
  <si>
    <t>WZ-0940757</t>
  </si>
  <si>
    <t>Twinny basis</t>
  </si>
  <si>
    <t>WZ-0847592</t>
  </si>
  <si>
    <t>WZ-0940764</t>
  </si>
  <si>
    <t>WZ-0940765</t>
  </si>
  <si>
    <t>WZ-0940767</t>
  </si>
  <si>
    <t>WZ-0940227</t>
  </si>
  <si>
    <t>WZ-0940772</t>
  </si>
  <si>
    <t>Hoogte verstelbare douchebrancard met verstelbare rugsteun LI2514.190, afm. 1905 x 740 mm, staal gecoat, wit</t>
  </si>
  <si>
    <t>WZ-0940240</t>
  </si>
  <si>
    <t>WZ-0940776</t>
  </si>
  <si>
    <t>WZ-0940780</t>
  </si>
  <si>
    <t>WZ-0940791</t>
  </si>
  <si>
    <t>WZ-0940793</t>
  </si>
  <si>
    <t>WZ-0940480</t>
  </si>
  <si>
    <t>WZ-0940799</t>
  </si>
  <si>
    <t>WZ-0940809</t>
  </si>
  <si>
    <t>WZ-0940814</t>
  </si>
  <si>
    <t>WZ-0940815</t>
  </si>
  <si>
    <t>WZ-0940488</t>
  </si>
  <si>
    <t>WZ-0940829</t>
  </si>
  <si>
    <t>WZ-0940834</t>
  </si>
  <si>
    <t>WZ-0942863</t>
  </si>
  <si>
    <t>WZ-0943234</t>
  </si>
  <si>
    <t>Rea Focus 150 Heavy Duty</t>
  </si>
  <si>
    <t>WZ-0940843</t>
  </si>
  <si>
    <t>WZ-0940846</t>
  </si>
  <si>
    <t>WZ-0943274</t>
  </si>
  <si>
    <t>Action4 Heavy Duty zelfrijder</t>
  </si>
  <si>
    <t>WZ-0940856</t>
  </si>
  <si>
    <t>WZ-0940865</t>
  </si>
  <si>
    <t>WZ-0940867</t>
  </si>
  <si>
    <t>WZ-0940872</t>
  </si>
  <si>
    <t>WZ-0940874</t>
  </si>
  <si>
    <t>WZ-0940888</t>
  </si>
  <si>
    <t>WZ-0940889</t>
  </si>
  <si>
    <t>WZ-0940890</t>
  </si>
  <si>
    <t>WZ-0940891</t>
  </si>
  <si>
    <t>WZ-0940896</t>
  </si>
  <si>
    <t>WZ-0940898</t>
  </si>
  <si>
    <t>WZ-0940899</t>
  </si>
  <si>
    <t>WZ-0940907</t>
  </si>
  <si>
    <t>WZ-0940910</t>
  </si>
  <si>
    <t>Kivo tweewieltandem</t>
  </si>
  <si>
    <t>WZ-0940919</t>
  </si>
  <si>
    <t>WZ-0940922</t>
  </si>
  <si>
    <t>TDV standaard met wegdraaibare, afneembare beensteunen</t>
  </si>
  <si>
    <t>WZ-0940923</t>
  </si>
  <si>
    <t>WZ-0940926</t>
  </si>
  <si>
    <t>WZ-0940927</t>
  </si>
  <si>
    <t>WZ-0940930</t>
  </si>
  <si>
    <t>AERDT</t>
  </si>
  <si>
    <t>WZ-0940931</t>
  </si>
  <si>
    <t>WZ-0940932</t>
  </si>
  <si>
    <t>WZ-0940934</t>
  </si>
  <si>
    <t>WZ-0940936</t>
  </si>
  <si>
    <t>WZ-1025766</t>
  </si>
  <si>
    <t>Tilite ZR custom made rolstoel</t>
  </si>
  <si>
    <t>WZ-0940944</t>
  </si>
  <si>
    <t>WZ-0940960</t>
  </si>
  <si>
    <t>WZ-0940962</t>
  </si>
  <si>
    <t>WZ-0940963</t>
  </si>
  <si>
    <t>WZ-0940967</t>
  </si>
  <si>
    <t>WZ-1022115</t>
  </si>
  <si>
    <t>SwayHopper, actief rolstoel</t>
  </si>
  <si>
    <t>WZ-0940971</t>
  </si>
  <si>
    <t>WZ-0940973</t>
  </si>
  <si>
    <t>WZ-0940975</t>
  </si>
  <si>
    <t>WZ-0940977</t>
  </si>
  <si>
    <t>WZ-0940983</t>
  </si>
  <si>
    <t>WZ-0940984</t>
  </si>
  <si>
    <t>WZ-0940988</t>
  </si>
  <si>
    <t>WZ-0940989</t>
  </si>
  <si>
    <t>WZ-1025192</t>
  </si>
  <si>
    <t>Action 5 basismodel vastframe</t>
  </si>
  <si>
    <t>WZ-0941011</t>
  </si>
  <si>
    <t>WZ-0924973</t>
  </si>
  <si>
    <t>Quickie Life R</t>
  </si>
  <si>
    <t>WZ-0941016</t>
  </si>
  <si>
    <t>WZ-0941017</t>
  </si>
  <si>
    <t>WZ-0941025</t>
  </si>
  <si>
    <t>WZ-0941027</t>
  </si>
  <si>
    <t>WZ-0941034</t>
  </si>
  <si>
    <t>WZ-0941039</t>
  </si>
  <si>
    <t>WZ-0941040</t>
  </si>
  <si>
    <t>WZ-1027467</t>
  </si>
  <si>
    <t>WZ-1000440</t>
  </si>
  <si>
    <t>WZ-0941090</t>
  </si>
  <si>
    <t>WZ-1026417</t>
  </si>
  <si>
    <t>WZ-1026419</t>
  </si>
  <si>
    <t>WZ-0941096</t>
  </si>
  <si>
    <t>WZ-1027468</t>
  </si>
  <si>
    <t>WZ-1002824</t>
  </si>
  <si>
    <t>WZ-1016958</t>
  </si>
  <si>
    <t>WZ-0941121</t>
  </si>
  <si>
    <t>WZ-0941123</t>
  </si>
  <si>
    <t>WZ-0941124</t>
  </si>
  <si>
    <t>WZ-0941139</t>
  </si>
  <si>
    <t>WZ-0941456</t>
  </si>
  <si>
    <t>WZ-1017819</t>
  </si>
  <si>
    <t>WZ-1017815</t>
  </si>
  <si>
    <t>WZ-0974891</t>
  </si>
  <si>
    <t>RSX geveerde ADL rolstoel</t>
  </si>
  <si>
    <t>WZ-0979730</t>
  </si>
  <si>
    <t>WZ-1027019</t>
  </si>
  <si>
    <t>Olympichopper, actief rolstoel</t>
  </si>
  <si>
    <t>WZ-0941487</t>
  </si>
  <si>
    <t>WZ-0941498</t>
  </si>
  <si>
    <t>WZ-0941505</t>
  </si>
  <si>
    <t>WZ-0977795</t>
  </si>
  <si>
    <t>RGK Hi-Lite</t>
  </si>
  <si>
    <t>Groningen</t>
  </si>
  <si>
    <t>WZ-0941521</t>
  </si>
  <si>
    <t>WZ-0941523</t>
  </si>
  <si>
    <t>Flexo douche-/toiletstoel incl. afneembare voetplaten</t>
  </si>
  <si>
    <t>WZ-0941529</t>
  </si>
  <si>
    <t>WZ-0941530</t>
  </si>
  <si>
    <t>WZ-0941531</t>
  </si>
  <si>
    <t>WZ-0941533</t>
  </si>
  <si>
    <t>WZ-0941534</t>
  </si>
  <si>
    <t>WZ-0940453</t>
  </si>
  <si>
    <t>Wolturnus spees W5</t>
  </si>
  <si>
    <t>WZ-0940552</t>
  </si>
  <si>
    <t>Notos custom made ADL rolstoel</t>
  </si>
  <si>
    <t>WZ-0941552</t>
  </si>
  <si>
    <t>Go-Go Traveller, 3-wielscooter incl. mandje vóór, accu's 12 Amp/h en lader</t>
  </si>
  <si>
    <t>WZ-0940732</t>
  </si>
  <si>
    <t>WZ-0941555</t>
  </si>
  <si>
    <t>WZ-0941563</t>
  </si>
  <si>
    <t>WZ-0941581</t>
  </si>
  <si>
    <t>WZ-0941594</t>
  </si>
  <si>
    <t>WZ-0941598</t>
  </si>
  <si>
    <t>WZ-0941601</t>
  </si>
  <si>
    <t>WZ-0941602</t>
  </si>
  <si>
    <t>WZ-0940771</t>
  </si>
  <si>
    <t>WZ-0941622</t>
  </si>
  <si>
    <t>WZ-0941077</t>
  </si>
  <si>
    <t>Proval custom made sportrolstoel</t>
  </si>
  <si>
    <t>WZ-0942612</t>
  </si>
  <si>
    <t>WZ-0941642</t>
  </si>
  <si>
    <t>WZ-0942866</t>
  </si>
  <si>
    <t>WZ-0941651</t>
  </si>
  <si>
    <t>WZ-0942980</t>
  </si>
  <si>
    <t>WZ-0941703</t>
  </si>
  <si>
    <t>WZ-0941715</t>
  </si>
  <si>
    <t>LINbike elektro, lage instap, freewheel en 3 versnellingen</t>
  </si>
  <si>
    <t>WZ-0941718</t>
  </si>
  <si>
    <t>WZ-0941745</t>
  </si>
  <si>
    <t>WZ-0943423</t>
  </si>
  <si>
    <t>WZ-1014080</t>
  </si>
  <si>
    <t>Herdegen toiletstoel, standaard uitvoering, incl. toiletemmer</t>
  </si>
  <si>
    <t>WZ-0943198</t>
  </si>
  <si>
    <t>RGK Maxima</t>
  </si>
  <si>
    <t>WZ-0941789</t>
  </si>
  <si>
    <t>WZ-0941790</t>
  </si>
  <si>
    <t>Loo Gld</t>
  </si>
  <si>
    <t>WZ-0941808</t>
  </si>
  <si>
    <t>WZ-0941819</t>
  </si>
  <si>
    <t>ROLLATOR PROVO 2e Generatie, zitbr. 43 cm, anatomische handvatten, mand, dienblad, stokhouder. Gewicht 10,15 kg. Max gebruikers gewicht 120 kg. Hoogte verstelling van 79,5-100 cm, metallic Aubergine</t>
  </si>
  <si>
    <t>WZ-1014081</t>
  </si>
  <si>
    <t>Swift douchestoel laag met armsteunen grijs</t>
  </si>
  <si>
    <t>WZ-0959432</t>
  </si>
  <si>
    <t>Quickie Argon</t>
  </si>
  <si>
    <t>WZ-0916249</t>
  </si>
  <si>
    <t>Quickie Helium</t>
  </si>
  <si>
    <t>WZ-0802524</t>
  </si>
  <si>
    <t>WZ-0941840</t>
  </si>
  <si>
    <t>WZ-0941851</t>
  </si>
  <si>
    <t>WZ-0941852</t>
  </si>
  <si>
    <t>WZ-0892172</t>
  </si>
  <si>
    <t>WZ-0941862</t>
  </si>
  <si>
    <t>WZ-0941863</t>
  </si>
  <si>
    <t>WZ-0941881</t>
  </si>
  <si>
    <t>WZ-0941882</t>
  </si>
  <si>
    <t>WZ-0941884</t>
  </si>
  <si>
    <t>WZ-0942385</t>
  </si>
  <si>
    <t>WZ-0942387</t>
  </si>
  <si>
    <t>WZ-0942399</t>
  </si>
  <si>
    <t>WZ-0942417</t>
  </si>
  <si>
    <t>WZ-0927451</t>
  </si>
  <si>
    <t>Kuschall K-Series Advance, incl. carbon zitplaat</t>
  </si>
  <si>
    <t>WZ-0942437</t>
  </si>
  <si>
    <t>WZ-0942438</t>
  </si>
  <si>
    <t>WZ-0942439</t>
  </si>
  <si>
    <t>WZ-0942445</t>
  </si>
  <si>
    <t>WZ-0942456</t>
  </si>
  <si>
    <t>WZ-0942463</t>
  </si>
  <si>
    <t>WZ-0942467</t>
  </si>
  <si>
    <t>WZ-1002892</t>
  </si>
  <si>
    <t>WZ-0939771</t>
  </si>
  <si>
    <t>Go-Go Traveller, 4-wielscooter incl. mandje vóór, accu's 12 Amp/h en lader</t>
  </si>
  <si>
    <t>WZ-0942473</t>
  </si>
  <si>
    <t>WZ-0942477</t>
  </si>
  <si>
    <t>WZ-0942503</t>
  </si>
  <si>
    <t>WZ-1009901</t>
  </si>
  <si>
    <t>WZ-0905127</t>
  </si>
  <si>
    <t>WZ-0942526</t>
  </si>
  <si>
    <t>WZ-0942527</t>
  </si>
  <si>
    <t>WZ-1021762</t>
  </si>
  <si>
    <t>WZ-1022322</t>
  </si>
  <si>
    <t>WZ-0942535</t>
  </si>
  <si>
    <t>WZ-0942544</t>
  </si>
  <si>
    <t>WZ-0942546</t>
  </si>
  <si>
    <t>WZ-0943498</t>
  </si>
  <si>
    <t>WZ-0942565</t>
  </si>
  <si>
    <t>WZ-0942577</t>
  </si>
  <si>
    <t>Diana II Comfort 4ESB Mobile lift</t>
  </si>
  <si>
    <t>WZ-0942585</t>
  </si>
  <si>
    <t>WZ-0942586</t>
  </si>
  <si>
    <t>WZ-0942587</t>
  </si>
  <si>
    <t>WZ-0942597</t>
  </si>
  <si>
    <t>WZ-0942605</t>
  </si>
  <si>
    <t>WZ-0942608</t>
  </si>
  <si>
    <t>WZ-0867248</t>
  </si>
  <si>
    <t>WZ-0942610</t>
  </si>
  <si>
    <t>WZ-0942611</t>
  </si>
  <si>
    <t>WZ-0976361</t>
  </si>
  <si>
    <t>WZ-0942626</t>
  </si>
  <si>
    <t>WZ-1025909</t>
  </si>
  <si>
    <t>WZ-0942638</t>
  </si>
  <si>
    <t>WZ-0887862</t>
  </si>
  <si>
    <t>WZ-0942645</t>
  </si>
  <si>
    <t>WZ-0942650</t>
  </si>
  <si>
    <t>Copilot 26, therapeutische tandem + electromotor PAS-Vario direct drive 36 volt, Li-Ion CP26, 11,0 Ah accu</t>
  </si>
  <si>
    <t>WZ-0942654</t>
  </si>
  <si>
    <t>WZ-0942657</t>
  </si>
  <si>
    <t>WZ-0942660</t>
  </si>
  <si>
    <t>WZ-1016854</t>
  </si>
  <si>
    <t>WZ-0942668</t>
  </si>
  <si>
    <t>WZ-0812720</t>
  </si>
  <si>
    <t>WZ-0942680</t>
  </si>
  <si>
    <t>WZ-0942683</t>
  </si>
  <si>
    <t>E-pilot P15 10 km/u standaard verlichting</t>
  </si>
  <si>
    <t>WZ-1013028</t>
  </si>
  <si>
    <t>WZ-0963845</t>
  </si>
  <si>
    <t>Küschall K-series 2.0</t>
  </si>
  <si>
    <t>WZ-0942687</t>
  </si>
  <si>
    <t>WZ-0968549</t>
  </si>
  <si>
    <t>WZ-0942698</t>
  </si>
  <si>
    <t>WZ-0942714</t>
  </si>
  <si>
    <t>WZ-0942723</t>
  </si>
  <si>
    <t>WZ-0942731</t>
  </si>
  <si>
    <t>WZ-0939844</t>
  </si>
  <si>
    <t>WZ-0939933</t>
  </si>
  <si>
    <t>WZ-0939994</t>
  </si>
  <si>
    <t>WZ-0942753</t>
  </si>
  <si>
    <t>WZ-0940062</t>
  </si>
  <si>
    <t>WZ-0940228</t>
  </si>
  <si>
    <t>WZ-0942760</t>
  </si>
  <si>
    <t>Aandrijfunit AAT Solo</t>
  </si>
  <si>
    <t>WZ-0942766</t>
  </si>
  <si>
    <t>WZ-0942779</t>
  </si>
  <si>
    <t>WZ-0940432</t>
  </si>
  <si>
    <t>WZ-0942791</t>
  </si>
  <si>
    <t>WZ-0942794</t>
  </si>
  <si>
    <t>WZ-0942797</t>
  </si>
  <si>
    <t>WZ-0942803</t>
  </si>
  <si>
    <t>WZ-0942816</t>
  </si>
  <si>
    <t>WZ-0940494</t>
  </si>
  <si>
    <t>XLT vast frame</t>
  </si>
  <si>
    <t>WZ-0942827</t>
  </si>
  <si>
    <t>WZ-0942830</t>
  </si>
  <si>
    <t>WZ-0942838</t>
  </si>
  <si>
    <t>WZ-0940506</t>
  </si>
  <si>
    <t>WZ-0940558</t>
  </si>
  <si>
    <t>WZ-0940630</t>
  </si>
  <si>
    <t>LOO GEM DUIVEN</t>
  </si>
  <si>
    <t>WZ-0942865</t>
  </si>
  <si>
    <t>WZ-0940697</t>
  </si>
  <si>
    <t>WZ-0942868</t>
  </si>
  <si>
    <t>WZ-0940760</t>
  </si>
  <si>
    <t>WZ-0942883</t>
  </si>
  <si>
    <t>WZ-0942886</t>
  </si>
  <si>
    <t>WZ-0940937</t>
  </si>
  <si>
    <t>WZ-0942904</t>
  </si>
  <si>
    <t>WZ-0942906</t>
  </si>
  <si>
    <t>WZ-0942912</t>
  </si>
  <si>
    <t>WZ-0941482</t>
  </si>
  <si>
    <t>WZ-0942918</t>
  </si>
  <si>
    <t>WZ-0942926</t>
  </si>
  <si>
    <t>WZ-0942928</t>
  </si>
  <si>
    <t>WZ-0941515</t>
  </si>
  <si>
    <t>WZ-0942937</t>
  </si>
  <si>
    <t>Swift douchestoel, incl. rugleuning</t>
  </si>
  <si>
    <t>WZ-0942939</t>
  </si>
  <si>
    <t>WZ-0942940</t>
  </si>
  <si>
    <t>WZ-0942941</t>
  </si>
  <si>
    <t>WZ-0942944</t>
  </si>
  <si>
    <t>WZ-0942948</t>
  </si>
  <si>
    <t>WZ-0942949</t>
  </si>
  <si>
    <t>WZ-0942950</t>
  </si>
  <si>
    <t>WZ-0942954</t>
  </si>
  <si>
    <t>WZ-0941645</t>
  </si>
  <si>
    <t>WZ-0942966</t>
  </si>
  <si>
    <t>WZ-0942968</t>
  </si>
  <si>
    <t>WZ-0942970</t>
  </si>
  <si>
    <t>WZ-0941760</t>
  </si>
  <si>
    <t>WZ-0942985</t>
  </si>
  <si>
    <t>WZ-0942986</t>
  </si>
  <si>
    <t>WZ-0942999</t>
  </si>
  <si>
    <t>WZ-0943005</t>
  </si>
  <si>
    <t>WZ-0943006</t>
  </si>
  <si>
    <t>WZ-0943008</t>
  </si>
  <si>
    <t>WZ-0941828</t>
  </si>
  <si>
    <t>WZ-0943021</t>
  </si>
  <si>
    <t>WZ-0942533</t>
  </si>
  <si>
    <t>WZ-0943029</t>
  </si>
  <si>
    <t>WZ-0943037</t>
  </si>
  <si>
    <t>WZ-0949395</t>
  </si>
  <si>
    <t>WZ-0943046</t>
  </si>
  <si>
    <t>WZ-0943399</t>
  </si>
  <si>
    <t>WZ-0942671</t>
  </si>
  <si>
    <t>WZ-0942739</t>
  </si>
  <si>
    <t>WZ-0943059</t>
  </si>
  <si>
    <t>WZ-0943061</t>
  </si>
  <si>
    <t>WZ-0943065</t>
  </si>
  <si>
    <t>WZ-0943402</t>
  </si>
  <si>
    <t>WZ-0943426</t>
  </si>
  <si>
    <t>WZ-0970450</t>
  </si>
  <si>
    <t>WZ-0985249</t>
  </si>
  <si>
    <t>WZ-0943407</t>
  </si>
  <si>
    <t>WZ-0943408</t>
  </si>
  <si>
    <t>WZ-0943413</t>
  </si>
  <si>
    <t>WZ-0967886</t>
  </si>
  <si>
    <t>WZ-0949403</t>
  </si>
  <si>
    <t>WZ-8000011</t>
  </si>
  <si>
    <t>WZ-0943417</t>
  </si>
  <si>
    <t>WZ-1026546</t>
  </si>
  <si>
    <t>WZ-0943419</t>
  </si>
  <si>
    <t>WZ-0940315</t>
  </si>
  <si>
    <t>WZ-0963850</t>
  </si>
  <si>
    <t>WZ-0943087</t>
  </si>
  <si>
    <t>Malibu scootmobiel</t>
  </si>
  <si>
    <t>WZ-0943088</t>
  </si>
  <si>
    <t>WZ-0942640</t>
  </si>
  <si>
    <t>WZ-1021781</t>
  </si>
  <si>
    <t>Quickie Nitrum, open frame</t>
  </si>
  <si>
    <t>WZ-1001648</t>
  </si>
  <si>
    <t>WZ-0977765</t>
  </si>
  <si>
    <t>Quickie Nitrum Pro, open frame</t>
  </si>
  <si>
    <t>WZ-0943098</t>
  </si>
  <si>
    <t>WZ-0943101</t>
  </si>
  <si>
    <t>WZ-0943427</t>
  </si>
  <si>
    <t>WZ-0843229</t>
  </si>
  <si>
    <t>Zippie Simba</t>
  </si>
  <si>
    <t>WZ-0943104</t>
  </si>
  <si>
    <t>WZ-0943105</t>
  </si>
  <si>
    <t>WZ-0943108</t>
  </si>
  <si>
    <t>WZ-0943113</t>
  </si>
  <si>
    <t>WZ-0943114</t>
  </si>
  <si>
    <t>WZ-0943116</t>
  </si>
  <si>
    <t>WZ-0990902</t>
  </si>
  <si>
    <t>Quickie Life RT</t>
  </si>
  <si>
    <t>WZ-0942748</t>
  </si>
  <si>
    <t>WZ-0943125</t>
  </si>
  <si>
    <t>Winner driewiel uitvoering</t>
  </si>
  <si>
    <t>WZ-1018420</t>
  </si>
  <si>
    <t>WZ-0943127</t>
  </si>
  <si>
    <t>WZ-1000438</t>
  </si>
  <si>
    <t>WZ-0827864</t>
  </si>
  <si>
    <t>WZ-0970617</t>
  </si>
  <si>
    <t>Kiddo Up basisuitvoering, 4-wiel model</t>
  </si>
  <si>
    <t>WZ-1025737</t>
  </si>
  <si>
    <t>Kidevo adapt</t>
  </si>
  <si>
    <t>WZ-0943136</t>
  </si>
  <si>
    <t>WZ-0943137</t>
  </si>
  <si>
    <t>WZ-0941825</t>
  </si>
  <si>
    <t>Adapt basis configuratie</t>
  </si>
  <si>
    <t>WZ-0942667</t>
  </si>
  <si>
    <t>WZ-0943151</t>
  </si>
  <si>
    <t>WZ-1027211</t>
  </si>
  <si>
    <t>Kidevo prime</t>
  </si>
  <si>
    <t>WZ-0943153</t>
  </si>
  <si>
    <t>WZ-0943155</t>
  </si>
  <si>
    <t>Revato douche/toiletstoel R7719,073</t>
  </si>
  <si>
    <t>WZ-0860527</t>
  </si>
  <si>
    <t>Kid-do Space basisuitvoering, 4-wiel model</t>
  </si>
  <si>
    <t>WZ-0943163</t>
  </si>
  <si>
    <t>WZ-0943165</t>
  </si>
  <si>
    <t>WZ-0943166</t>
  </si>
  <si>
    <t>WZ-0943168</t>
  </si>
  <si>
    <t>WZ-0943169</t>
  </si>
  <si>
    <t>Revab Amara</t>
  </si>
  <si>
    <t>WZ-0943170</t>
  </si>
  <si>
    <t>WZ-0940683</t>
  </si>
  <si>
    <t>WZ-0943173</t>
  </si>
  <si>
    <t>WZ-0941832</t>
  </si>
  <si>
    <t>WZ-0951038</t>
  </si>
  <si>
    <t>Ibis zelfrijder</t>
  </si>
  <si>
    <t>WZ-0943184</t>
  </si>
  <si>
    <t>Breezy Light (zelfrijder)</t>
  </si>
  <si>
    <t>WZ-0590420</t>
  </si>
  <si>
    <t>Ibis duwwandelwagen</t>
  </si>
  <si>
    <t>WZ-0556525</t>
  </si>
  <si>
    <t>WZ-0943202</t>
  </si>
  <si>
    <t>WZ-0943203</t>
  </si>
  <si>
    <t>WZ-0959079</t>
  </si>
  <si>
    <t>WZ-0801519</t>
  </si>
  <si>
    <t>WZ-0943217</t>
  </si>
  <si>
    <t>WZ-0943218</t>
  </si>
  <si>
    <t>WZ-0943219</t>
  </si>
  <si>
    <t>WZ-0531389</t>
  </si>
  <si>
    <t>WZ-0943227</t>
  </si>
  <si>
    <t>WZ-0943229</t>
  </si>
  <si>
    <t>WZ-0943230</t>
  </si>
  <si>
    <t>WZ-0940127</t>
  </si>
  <si>
    <t>Ibis XA</t>
  </si>
  <si>
    <t>WZ-0932207</t>
  </si>
  <si>
    <t>WZ-0895124</t>
  </si>
  <si>
    <t>WZ-0943238</t>
  </si>
  <si>
    <t>WZ-0943240</t>
  </si>
  <si>
    <t>WZ-0943242</t>
  </si>
  <si>
    <t>WZ-0943245</t>
  </si>
  <si>
    <t>WZ-0943249</t>
  </si>
  <si>
    <t>WZ-0943250</t>
  </si>
  <si>
    <t>WZ-0943251</t>
  </si>
  <si>
    <t>WZ-0990874</t>
  </si>
  <si>
    <t>WZ-0943257</t>
  </si>
  <si>
    <t>WZ-0943258</t>
  </si>
  <si>
    <t>WZ-0804523</t>
  </si>
  <si>
    <t>WZ-0943262</t>
  </si>
  <si>
    <t>WZ-0964241</t>
  </si>
  <si>
    <t>WZ-0875361</t>
  </si>
  <si>
    <t>WZ-0908563</t>
  </si>
  <si>
    <t>WZ-0946907</t>
  </si>
  <si>
    <t>WZ-0943277</t>
  </si>
  <si>
    <t>Mini Crosser E-model, 3 wiel</t>
  </si>
  <si>
    <t>WZ-0943278</t>
  </si>
  <si>
    <t>Excel 400 G4</t>
  </si>
  <si>
    <t>WZ-1000441</t>
  </si>
  <si>
    <t>WZ-0943293</t>
  </si>
  <si>
    <t>WZ-0943296</t>
  </si>
  <si>
    <t>WZ-0943297</t>
  </si>
  <si>
    <t>WZ-0943298</t>
  </si>
  <si>
    <t>WZ-0943306</t>
  </si>
  <si>
    <t>WZ-0943309</t>
  </si>
  <si>
    <t>WZ-0943311</t>
  </si>
  <si>
    <t>WZ-0943314</t>
  </si>
  <si>
    <t>WZ-0943323</t>
  </si>
  <si>
    <t>WZ-0829141</t>
  </si>
  <si>
    <t>Cougar maat 2</t>
  </si>
  <si>
    <t>WZ-0943332</t>
  </si>
  <si>
    <t>WZ-0943335</t>
  </si>
  <si>
    <t>WZ-0943339</t>
  </si>
  <si>
    <t>WZ-0943351</t>
  </si>
  <si>
    <t>WZ-0943356</t>
  </si>
  <si>
    <t>WZ-0943360</t>
  </si>
  <si>
    <t>Quickie breezy zelfrijder</t>
  </si>
  <si>
    <t>WZ-0943365</t>
  </si>
  <si>
    <t>WZ-0943369</t>
  </si>
  <si>
    <t>WZ-0913444</t>
  </si>
  <si>
    <t>Kiddo Tilt</t>
  </si>
  <si>
    <t>WZ-1000431</t>
  </si>
  <si>
    <t>WZ-0943374</t>
  </si>
  <si>
    <t>WZ-0943375</t>
  </si>
  <si>
    <t>WZ-0943376</t>
  </si>
  <si>
    <t>WZ-0943380</t>
  </si>
  <si>
    <t>WZ-0943381</t>
  </si>
  <si>
    <t>WZ-0943383</t>
  </si>
  <si>
    <t>WZ-0943384</t>
  </si>
  <si>
    <t>WZ-0941551</t>
  </si>
  <si>
    <t>WZ-0910723</t>
  </si>
  <si>
    <t>Combi Frame, maat 2</t>
  </si>
  <si>
    <t>WZ-0843445</t>
  </si>
  <si>
    <t>Combi Frame:X, maat 2</t>
  </si>
  <si>
    <t>WZ-0928553</t>
  </si>
  <si>
    <t>Combi Frame:X, maat 1 (alleen leverbaar</t>
  </si>
  <si>
    <t>WZ-0933612</t>
  </si>
  <si>
    <t>WZ-0908125</t>
  </si>
  <si>
    <t>Convaid Cruiser 16 New Style zwart</t>
  </si>
  <si>
    <t>WZ-0870285</t>
  </si>
  <si>
    <t>WZ-0870129</t>
  </si>
  <si>
    <t>WZ-1010445</t>
  </si>
  <si>
    <t>X:P Shape mt 2 Short</t>
  </si>
  <si>
    <t>WZ-0824259</t>
  </si>
  <si>
    <t>Fortress Calypso, driewiel uitvoering</t>
  </si>
  <si>
    <t>WZ-0824321</t>
  </si>
  <si>
    <t>WZ-0889605</t>
  </si>
  <si>
    <t>WZ-0943156</t>
  </si>
  <si>
    <t>Revato 7724 aankleedtafel hydraulisch h/l verrijdbaar 70 x 190 cm</t>
  </si>
  <si>
    <t>WZ-0910127</t>
  </si>
  <si>
    <t>WZ-0940242</t>
  </si>
  <si>
    <t>Fun2Go Basis, driewielfiets</t>
  </si>
  <si>
    <t>WZ-0945651</t>
  </si>
  <si>
    <t>WZ-0951445</t>
  </si>
  <si>
    <t>M2 Mini Crosser, 15 km per uur, excl stoel, zwart</t>
  </si>
  <si>
    <t>WZ-0961218</t>
  </si>
  <si>
    <t>Pakpaal</t>
  </si>
  <si>
    <t>WZ-0946682</t>
  </si>
  <si>
    <t>WZ-0946786</t>
  </si>
  <si>
    <t>WZ-0984709</t>
  </si>
  <si>
    <t>Quickie Krypton F</t>
  </si>
  <si>
    <t>WZ-0940356</t>
  </si>
  <si>
    <t>Panda Colour Standard, maat 2,5</t>
  </si>
  <si>
    <t>WZ-0950477</t>
  </si>
  <si>
    <t>Convaid Rodeo maat RD12 (zitbreedte 12" / 30 cm)</t>
  </si>
  <si>
    <t>WZ-0944559</t>
  </si>
  <si>
    <t>WZ-0941474</t>
  </si>
  <si>
    <t>LW24127, Loopwheels 24 inch, QR as (set)</t>
  </si>
  <si>
    <t>WZ-0947691</t>
  </si>
  <si>
    <t>Velo Plus 2 Basis met Silent elektro HT</t>
  </si>
  <si>
    <t>WZ-0975123</t>
  </si>
  <si>
    <t>Adapt V4K Outdoor Mud Cruiser (maat rolstoel), complete set inclusief opzetblokjes</t>
  </si>
  <si>
    <t>WZ-0948283</t>
  </si>
  <si>
    <t>WZ-0943071</t>
  </si>
  <si>
    <t>Orthese</t>
  </si>
  <si>
    <t>WZ-0950837</t>
  </si>
  <si>
    <t>WZ-0950878</t>
  </si>
  <si>
    <t>WZ-0951461</t>
  </si>
  <si>
    <t>WZ-0949224</t>
  </si>
  <si>
    <t>Sebastian ll sit-to-stand lift</t>
  </si>
  <si>
    <t>WZ-0944469</t>
  </si>
  <si>
    <t>WZ-0907396</t>
  </si>
  <si>
    <t>WZ-0907400</t>
  </si>
  <si>
    <t>Solo comfort scooter</t>
  </si>
  <si>
    <t>WZ-0907721</t>
  </si>
  <si>
    <t>Flamingo toilet/douchestoel, maat 3</t>
  </si>
  <si>
    <t>WZ-0940436</t>
  </si>
  <si>
    <t>WZ-0918482</t>
  </si>
  <si>
    <t>WZ-0942822</t>
  </si>
  <si>
    <t>Easy 26" fiets met programmeerbare trapondersteuning, 7V-TT, crème wit</t>
  </si>
  <si>
    <t>WZ-0941117</t>
  </si>
  <si>
    <t>LeTriple Wheels</t>
  </si>
  <si>
    <t>WZ-1004642</t>
  </si>
  <si>
    <t>WZ-0866390</t>
  </si>
  <si>
    <t>Sterling Elite 2 Plus</t>
  </si>
  <si>
    <t>WZ-1023856</t>
  </si>
  <si>
    <t>Rover 2024 rolstoelbakfiets met trapondersteuning</t>
  </si>
  <si>
    <t>WZ-0982053</t>
  </si>
  <si>
    <t>WZ-0983343</t>
  </si>
  <si>
    <t>WZ-0983726</t>
  </si>
  <si>
    <t>Excel G-Lite+ zelfvoortbeweger voorzien van 24" achterwielen</t>
  </si>
  <si>
    <t>WZ-0939996</t>
  </si>
  <si>
    <t>WZ-0942856</t>
  </si>
  <si>
    <t>Fun2Go Basis met Silent electro HT (motor achterzijde) "nieuw" Li-Ion 36V, 11Ah, incl. oplader (verplicht meetrappen)</t>
  </si>
  <si>
    <t>WZ-0952585</t>
  </si>
  <si>
    <t>WZ-0951039</t>
  </si>
  <si>
    <t>WZ-0959610</t>
  </si>
  <si>
    <t>WZ-0941014</t>
  </si>
  <si>
    <t>Pendel 25, rolstoelscooter</t>
  </si>
  <si>
    <t>WZ-0960994</t>
  </si>
  <si>
    <t>WZ-0960345</t>
  </si>
  <si>
    <t>Breezy BasiX met in hoogte verstelbare duwhandvatten ZB 46</t>
  </si>
  <si>
    <t>WZ-0951023</t>
  </si>
  <si>
    <t>Bas HomeCare actieve tillift</t>
  </si>
  <si>
    <t>WZ-0558183</t>
  </si>
  <si>
    <t>WZ-0958018</t>
  </si>
  <si>
    <t>WZ-0960999</t>
  </si>
  <si>
    <t>WZ-0958186</t>
  </si>
  <si>
    <t>Flamingo High-Low, maat 2, incl. voetensteun en polstering (grijs)</t>
  </si>
  <si>
    <t>WZ-0961002</t>
  </si>
  <si>
    <t>WZ-0926271</t>
  </si>
  <si>
    <t>Orion Metro</t>
  </si>
  <si>
    <t>WZ-0939854</t>
  </si>
  <si>
    <t>WZ-0939929</t>
  </si>
  <si>
    <t>WZ-0942762</t>
  </si>
  <si>
    <t>Aantal</t>
  </si>
  <si>
    <t>Eindtotaal</t>
  </si>
  <si>
    <t>Periode: juli 2025 t/m juni 2026</t>
  </si>
  <si>
    <t>Datum</t>
  </si>
  <si>
    <t>Opdrachtgever</t>
  </si>
  <si>
    <t>Merk/Type</t>
  </si>
  <si>
    <t>Uitgave type</t>
  </si>
  <si>
    <t>Categorie oud</t>
  </si>
  <si>
    <t>iWMO code 2027</t>
  </si>
  <si>
    <t>Liemers (RSR)</t>
  </si>
  <si>
    <t>Gemeente Zevenaar</t>
  </si>
  <si>
    <t>MODEL: Combi Frame:X, maat 2</t>
  </si>
  <si>
    <t>Herverstrekking</t>
  </si>
  <si>
    <t>MODEL: Quickie 2 HeliX Comfort</t>
  </si>
  <si>
    <t>Gemeente Westervoort</t>
  </si>
  <si>
    <t>onbekend</t>
  </si>
  <si>
    <t>MODEL: Quickie Argon 2</t>
  </si>
  <si>
    <t>Gemeente Duiven</t>
  </si>
  <si>
    <t>MODEL: Rover 2024 rolstoelbakfiets met trapondersteuning</t>
  </si>
  <si>
    <t>MODEL: Recaro Axion 1 Reha</t>
  </si>
  <si>
    <t>MODEL: Solo 3</t>
  </si>
  <si>
    <t>MODEL: Quickie 2 HeliX</t>
  </si>
  <si>
    <t>MODEL: Empulse R20</t>
  </si>
  <si>
    <t>Uitfaseren - MODEL: Zitdriewielfiets Z3XS met trapondersteuning Bafang torque sensor</t>
  </si>
  <si>
    <t>MODEL: Velo Plus 3 basis met silent elektro HT incl. 8-versnellingen derailleur</t>
  </si>
  <si>
    <t>MODEL: Sterling 3 wiel uitvoering Elite 2 Plus (15 km/u) vave</t>
  </si>
  <si>
    <t>MODEL: Shared 2 Go Solo (excl. accu's en lader, incl spiegel links)</t>
  </si>
  <si>
    <t>Share2Go scoot extra geveerd</t>
  </si>
  <si>
    <t>MODEL: Kidevo prime</t>
  </si>
  <si>
    <t>MODEL: QS5 X</t>
  </si>
  <si>
    <t>MODEL: Alber E-Fix E35 24", 6Ah</t>
  </si>
  <si>
    <t>MODEL: Flamingo toilet/douchestoel, maat 2</t>
  </si>
  <si>
    <t>MODEL: Breezy BasiX 2</t>
  </si>
  <si>
    <t>MODEL: Alber E-Fix E35 22", 6Ah</t>
  </si>
  <si>
    <t>MODEL: Pride Luna Victory Z2 v2</t>
  </si>
  <si>
    <t>MODEL: Pride Lunetta Victory Sport</t>
  </si>
  <si>
    <t>MODEL: Clean douche- en toiletstoel, zith. 49 cm 4 geremde wielen, kleur lagoon green, incl. voetensteun</t>
  </si>
  <si>
    <t>MODEL: Fun2Go 2 met Silent elektro HT</t>
  </si>
  <si>
    <t>MODEL: E-Move 26" Heavy Duty Blackline, gebruikersgewicht van 150 kg</t>
  </si>
  <si>
    <t>MODEL: Pride Luna Victory Z2</t>
  </si>
  <si>
    <t>Uitfaseren - MODEL: Quickie 2 HeliX</t>
  </si>
  <si>
    <t>MODEL: Midi 2 Basis met Silent electromotor</t>
  </si>
  <si>
    <t>MODEL: Sterling 3 wiel uitvoering Elite 2 XS vave</t>
  </si>
  <si>
    <t>MODEL: Trophy 6, 3 wiel uitvoering</t>
  </si>
  <si>
    <t>MODEL: Pride Luna Victory E</t>
  </si>
  <si>
    <t>MODEL: Stingray Swing-out maat 4, links, COMPLEET</t>
  </si>
  <si>
    <t>MODEL: SmartDrive MX2 incl. pushtracker met drie armbandjes (S,M,L), lader en handleiding</t>
  </si>
  <si>
    <t>MODEL: Mini 3 basis</t>
  </si>
  <si>
    <t>MODEL: Excel Elise Travel buggy</t>
  </si>
  <si>
    <t>MODEL: Sterling 3 wiel uitvoering Elite 2 Plus</t>
  </si>
  <si>
    <t>MODEL: Maxi 2 basis met Silent electro motor (niet i.c.m. doortrapnaaf)</t>
  </si>
  <si>
    <t>MODEL: Swifty maat 2 wandelwagen, incl. taxifixatiepunten en rijrichtinghouders</t>
  </si>
  <si>
    <t>MODEL: Clean 24" douche/toiletstoel, kleur Lagoon green, incl. voetensteun</t>
  </si>
  <si>
    <t>MODEL: Lagooni Life Special incl. hoog-laag syteem/rughoekverstelling</t>
  </si>
  <si>
    <t>MODEL: Husky 2 driewieler Basis</t>
  </si>
  <si>
    <t>MODEL: Oxford Pro Journey incl. accu en oplader</t>
  </si>
  <si>
    <t>MODEL: Sterling 3 wiel uitvoering Elite 2 XS (15 km/u) vave</t>
  </si>
  <si>
    <t>MODEL: Flexo - hydraulisch verstelbaar - incl. armsteunen met voorsluiting</t>
  </si>
  <si>
    <t>MODEL: Excel Click &amp; Go "Lite"</t>
  </si>
  <si>
    <t>MODEL: Easy Rider Basic 3V Elektro</t>
  </si>
  <si>
    <t>MODEL: Excel Click &amp; Go Lite ll</t>
  </si>
  <si>
    <t>MODEL: Breezy BasiX met in hoogte verstelbare duwhandvatten</t>
  </si>
  <si>
    <t>MODEL: Heron hoog-laag toiletstoel, hydraulisch, incl.armsteunen</t>
  </si>
  <si>
    <t>MODEL: Midi 2 basis</t>
  </si>
  <si>
    <t>MODEL: Flamingo toilet/douchestoel, maat 4</t>
  </si>
  <si>
    <t>MODEL: Flamingo badzitje, incl. polstering, maat 2</t>
  </si>
  <si>
    <t>MODEL: Sango Advanced MWD 10 km/u</t>
  </si>
  <si>
    <t>MODEL: Clean douche-/toiletstoel, 2 blokkeerbare zwenkwielen, kleur Lagoon green, incl. voetensteun</t>
  </si>
  <si>
    <t>MODEL: Afikim Breeze S3 Heavy Duty, 250 kg, kleur zilver</t>
  </si>
  <si>
    <t>MODEL: Quickie Q400 M Sedeo Pro 6 km/u</t>
  </si>
  <si>
    <t>MODEL: Ocean Ergo excl. toiletemmer en geleiderails incl. armleuning, afn. beensteun, belastbaar tot 150 kg</t>
  </si>
  <si>
    <t>MODEL: Fortress Calypso, driewiel uitvoering, 12 km/u</t>
  </si>
  <si>
    <t>MODEL: Oxford Pro Presence incl. accu en oplader</t>
  </si>
  <si>
    <t>MODEL: Quickie Q500 F Sedeo Pro 10 km/u</t>
  </si>
  <si>
    <t>MODEL: Quickie Q500 M Sedeo Pro 10 km/u</t>
  </si>
  <si>
    <t>MODEL: Puma 40, 10 km/h uitvoering</t>
  </si>
  <si>
    <t>MODEL: Kivo tweewieltandem met Silent elektromotor</t>
  </si>
  <si>
    <t>MODEL: Rover XL, verlengd en verbreed met electrische trapondersteuning, kleur zwart</t>
  </si>
  <si>
    <t>MODEL: Easy Rider Compact incl. verlichting, slot, bel, parkeerrem met Silent elektro</t>
  </si>
  <si>
    <t>MODEL: Sterling Elite 2 MINI driewiel uitvoering, 12 km/u</t>
  </si>
  <si>
    <t>MODEL: Ibis duwwandelwagen</t>
  </si>
  <si>
    <t>Aquatec Ocean E VIP douche/toiletstoel incl. ondersteek met geleiderails</t>
  </si>
  <si>
    <t>MODEL: Tillift passief Oxford Pro Presence APC incl. 4-pts elek juk</t>
  </si>
  <si>
    <t>MODEL: Combi Frame:X, maat 1 (alleen leverbaar met voetenplaat)</t>
  </si>
  <si>
    <t>MODEL: Aquatec Ocean E VIP douche/toiletstoel</t>
  </si>
  <si>
    <t>MODEL: Action 5 basismodel vastframe</t>
  </si>
  <si>
    <t>MODEL: Alber E-motion M25 met ECS - 24" - Band Marathon Plus Evo, zwart - Hoepel RVS</t>
  </si>
  <si>
    <t>MODEL: ISA Compact Actieve Tillift</t>
  </si>
  <si>
    <t>MODEL: Easy Rider 3 met Silent Elektro HT 2021 maat M (bbl 65-88)</t>
  </si>
  <si>
    <t>MODEL: Breezy BasiX</t>
  </si>
  <si>
    <t>MODEL: Excel Click &amp; Go "compact"</t>
  </si>
  <si>
    <t>MODEL: Swift Mobile 2</t>
  </si>
  <si>
    <t>MODEL: Zippie Youngster 3</t>
  </si>
  <si>
    <t>MODEL: Oxford Pro Advance, incl. accu en oplader</t>
  </si>
  <si>
    <t>MODEL: Empulse StreetJet</t>
  </si>
  <si>
    <t>MODEL: Stingray onderstel 7" zwenkwielen met luchtbanden en centrale voetrem</t>
  </si>
  <si>
    <t>MODEL: Stingray zitunit M2 Voetenstang lang,voetenplaat</t>
  </si>
  <si>
    <t>MODEL: Mobi Pro Flexi II</t>
  </si>
  <si>
    <t>MODEL: Etac Cross 6</t>
  </si>
  <si>
    <t>MODEL: Zitdriewielfiets Z3 met trapondersteuning</t>
  </si>
  <si>
    <t>MODEL: Paws City wielmaat 12" automatische lift en klem, std stuurbediening</t>
  </si>
  <si>
    <t>MODEL: Aquatec Ocean Ergo XL met 24" wielen excl. ondersteek en geleiderails incl. armleuning, afn. Beensteunen, rugleuning, belastbaar tot 180 kg</t>
  </si>
  <si>
    <t>MODEL: Quickie Attitude Hybrid 20"</t>
  </si>
  <si>
    <t>MODEL: Q400F 6K elek kantel</t>
  </si>
  <si>
    <t>MODEL: E-Move 24" Heavy Duty Blackline</t>
  </si>
  <si>
    <t>MODEL: Quickie Life T</t>
  </si>
  <si>
    <t>MODEL: Maxi basis met Silent electro motor (niet i.c.m. doortrapnaaf)</t>
  </si>
  <si>
    <t>Uitfaseren - MODEL: Recaro Monza CFX Reha, kleur zwart</t>
  </si>
  <si>
    <t>MODEL: Quickie Salsa 10 km/u</t>
  </si>
  <si>
    <t>MODEL: Sango Junior Slimline MWD 10 km/u</t>
  </si>
  <si>
    <t>MODEL: Lagooni Life hoog-laag systeem</t>
  </si>
  <si>
    <t>MODEL: Puma 20, 6 km/h</t>
  </si>
  <si>
    <t>MODEL: Easy Rider Compact met Silent elektro, incl. verlichting, slot, bel, parkeerrem</t>
  </si>
  <si>
    <t>MODEL: Quickie Nitrum, open frame</t>
  </si>
  <si>
    <t>MODEL: Alber SMOOV one incl bedieningsunit</t>
  </si>
  <si>
    <t>MODEL: Kiddo Tilt</t>
  </si>
  <si>
    <t>MODEL: Quickie Neon 2</t>
  </si>
  <si>
    <t>Driewieler City size M met trapondersteuning PAS-vario Bafang 450Wh accu, mat grijs (RAL7047)</t>
  </si>
  <si>
    <t>MODEL: Alber E-Fix E35</t>
  </si>
  <si>
    <t>MODEL: Pride Zolar, 3-wiel uitvoering</t>
  </si>
  <si>
    <t>MODEL: Sterling Calypso, driewiel uitvoering, 10 km/u</t>
  </si>
  <si>
    <t>MODEL: SwayHopper, actief rolstoel</t>
  </si>
  <si>
    <t>MODEL: Ocean VIP Ergo, kantelhoek zit (-5° 40°), incl. afn. hoofd/beensteunen, armleuning, excl. ondersteek en geleiderails  belastbaar tot 150 kg</t>
  </si>
  <si>
    <t>MODEL: Mobi Pro Flexi</t>
  </si>
  <si>
    <t>MODEL: Reflex douche-toiletstoel</t>
  </si>
  <si>
    <t>MODEL: Sterling Elite 2 MINI driewiel uitvoering, 10 km/u</t>
  </si>
  <si>
    <t>MODEL: Swifty maat 1 wandelwagen, incl. taxifixatiepunten en rijrichtinghouders</t>
  </si>
  <si>
    <t>MODEL: Quickie Life R</t>
  </si>
  <si>
    <t>MODEL: Fun2Go Basis met Silent electro HT (motor achterzijde) "nieuw" Li-Ion 36V, 11Ah, incl. oplader (verplicht meetrappen)</t>
  </si>
  <si>
    <t>MODEL: Ibis zelfrijder</t>
  </si>
  <si>
    <t>MODEL: Ibis duwwandelwagen incl. Power Support</t>
  </si>
  <si>
    <t>MODEL: Kidevo adapt</t>
  </si>
  <si>
    <t>MODEL: Breezy RubiX 2, zelfrijder</t>
  </si>
  <si>
    <t>Speedy duo</t>
  </si>
  <si>
    <t>Heron basisstoel</t>
  </si>
  <si>
    <t>MODEL: Adapt basis configuratie</t>
  </si>
  <si>
    <t>Pom Easy tweewiel kinderfiets 16" met Power Assist Systeem</t>
  </si>
  <si>
    <t>MODEL: E-Move 26" Blackline</t>
  </si>
  <si>
    <t>MODEL: X1 Mini Crosser 3W (tot 175 kg), 15 km p/u Oranje</t>
  </si>
  <si>
    <t>Rea Adapt Swing</t>
  </si>
  <si>
    <t>Flamingo High-Low, maat 3, incl. voetensteun en polstering (grijs)</t>
  </si>
  <si>
    <t>MODEL: Flamingo badzitje, incl. polstering, maat 1</t>
  </si>
  <si>
    <t>MODEL: Flamingo toilet/douchestoel, maat 1</t>
  </si>
  <si>
    <t>MODEL: Easy Rider 2 basis met Silent electro motor (niet i.c.m. doortrapnaaf)</t>
  </si>
  <si>
    <t>MODEL: Quickie Life</t>
  </si>
  <si>
    <t>MODEL: Activator C custom made ADL</t>
  </si>
  <si>
    <t>Quickie Q700 M (MWD) Sedeo Pro 10 km/u</t>
  </si>
  <si>
    <t>CTM 636, max. snelheid 12 km/h</t>
  </si>
  <si>
    <t>CTM 838, max. 15 km/h</t>
  </si>
  <si>
    <t>MODEL: Sabina II EE basic, tillift</t>
  </si>
  <si>
    <t>Sara Stedy, opstahulp met mech. potenspreiding en naar de zijkant wegklapbare zitting</t>
  </si>
  <si>
    <t>MODEL: Alber E-Fix E36, elektrische hulpaandrijving</t>
  </si>
  <si>
    <t>Quickie Attitude Power 16"</t>
  </si>
  <si>
    <t>Dolfijn douche/toiletstoel standaard</t>
  </si>
  <si>
    <t>MODEL: Lagooni Life Special douche- toiletrolstoel, incl. zithoogte- en rughoek instelling</t>
  </si>
  <si>
    <t>MODEL: NEW Novus-4 wandelwagen</t>
  </si>
  <si>
    <t>MODEL: Kimba Neo onderstel, maat 1</t>
  </si>
  <si>
    <t>MODEL: Penguin</t>
  </si>
  <si>
    <t>MODEL: Quickie Salsa 6 km/u</t>
  </si>
  <si>
    <t>MODEL: Aquatec Ocean Ergo XL</t>
  </si>
  <si>
    <t>Afikim SE scootmobiel</t>
  </si>
  <si>
    <t>MODEL: E-Drive Plus 24"</t>
  </si>
  <si>
    <t>Action 3 NG zelfrijder</t>
  </si>
  <si>
    <t>MODEL: Aquatec Ocean met 24" wielen excl. ondersteek en geleiderails incl. armleuning, afneembare beensteun, belastbaar tot 135 kg</t>
  </si>
  <si>
    <t>Revato douchestoel R7722,073</t>
  </si>
  <si>
    <t>MODEL: AnyToilet douche-toiletstoel</t>
  </si>
  <si>
    <t>MODEL: E-Move 25" Heavy Duty, gebruikersgewicht van 150 kg</t>
  </si>
  <si>
    <t>MODEL: Sterling 3 wiel uitvoering Elite 2 XS (15 km/u)</t>
  </si>
  <si>
    <t>MODEL: Action 2000 LS</t>
  </si>
  <si>
    <t>MODEL: Breezy RubiX, zelfrijder</t>
  </si>
  <si>
    <t>MODEL: Herdegen toiletstoel, in hoogte verstelbaar, incl. toiletemmer</t>
  </si>
  <si>
    <t>MODEL: Start M6 junior, lichtgewicht kinderrolstoel</t>
  </si>
  <si>
    <t>Orka elektrische douchewagen</t>
  </si>
  <si>
    <t>MODEL: E-Drive Plus 24" Blackline</t>
  </si>
  <si>
    <t>AT-City 24" driewielfiets</t>
  </si>
  <si>
    <t>MODEL: Sango Slimline MWD 10 km/u</t>
  </si>
  <si>
    <t>Revato douche/toiletstoel R7712,073</t>
  </si>
  <si>
    <t>Breeze IV, elektrische 4-wieler, uitgevoerd met extra brede bank</t>
  </si>
  <si>
    <t>Recaro Monza Nova 2 Seatfix Reha zwart</t>
  </si>
  <si>
    <t>Husky driewieler basis</t>
  </si>
  <si>
    <t>Uitfaseren - MODEL: Copilot 3/26, therapeutische driewieltandem met hulpmotor, grijs, 1 x 90 Ah accu</t>
  </si>
  <si>
    <t>MODEL: Breezy RubiX2 Plus</t>
  </si>
  <si>
    <t>Diana Dolfi Standaard</t>
  </si>
  <si>
    <t>Combi Frame, maat 4</t>
  </si>
  <si>
    <t>Quickie Salsa M2</t>
  </si>
  <si>
    <t>Rea focus</t>
  </si>
  <si>
    <t>MODEL: Shape M incl. armleuning recht, zitting open voorzijde</t>
  </si>
  <si>
    <t>Index</t>
  </si>
  <si>
    <t>Kenteken</t>
  </si>
  <si>
    <t>Objectnr</t>
  </si>
  <si>
    <t>Type</t>
  </si>
  <si>
    <t>FRL535</t>
  </si>
  <si>
    <t>WZ-0941516</t>
  </si>
  <si>
    <t>Sterling Elite 2 XS</t>
  </si>
  <si>
    <t>FRL319</t>
  </si>
  <si>
    <t>WZ-0940819</t>
  </si>
  <si>
    <t>FRL320</t>
  </si>
  <si>
    <t>WZ-0940821</t>
  </si>
  <si>
    <t>FRL329</t>
  </si>
  <si>
    <t>WZ-0940847</t>
  </si>
  <si>
    <t>Sterling Elite XS</t>
  </si>
  <si>
    <t>FRL044</t>
  </si>
  <si>
    <t>WZ-0939923</t>
  </si>
  <si>
    <t>Pride Luna Victory Comfort (extra geveerd)</t>
  </si>
  <si>
    <t>HQG880</t>
  </si>
  <si>
    <t>WZ-1020327</t>
  </si>
  <si>
    <t>Pride Luna Victory</t>
  </si>
  <si>
    <t>HQG154</t>
  </si>
  <si>
    <t>WZ-1006922</t>
  </si>
  <si>
    <t>Pride luna victory</t>
  </si>
  <si>
    <t>HQJ246</t>
  </si>
  <si>
    <t>WZ-1016523</t>
  </si>
  <si>
    <t>Pride luna Victory</t>
  </si>
  <si>
    <t>HQJ245</t>
  </si>
  <si>
    <t>WZ-1016540</t>
  </si>
  <si>
    <t>HPD964</t>
  </si>
  <si>
    <t>WZ-0960419</t>
  </si>
  <si>
    <t>Galaxy</t>
  </si>
  <si>
    <t>DTG759</t>
  </si>
  <si>
    <t>WZ-0895245</t>
  </si>
  <si>
    <t>Sterling Elite 2+ (extra geveerd)</t>
  </si>
  <si>
    <t>HQG721</t>
  </si>
  <si>
    <t>WZ-1013166</t>
  </si>
  <si>
    <t>HQS128</t>
  </si>
  <si>
    <t>WZ-1021376</t>
  </si>
  <si>
    <t>HPT323</t>
  </si>
  <si>
    <t>WZ-1001376</t>
  </si>
  <si>
    <t>Sterling Elite 2 +</t>
  </si>
  <si>
    <t>HPF640</t>
  </si>
  <si>
    <t>WZ-0963866</t>
  </si>
  <si>
    <t>HPG937</t>
  </si>
  <si>
    <t>WZ-0969101</t>
  </si>
  <si>
    <t>HPS529</t>
  </si>
  <si>
    <t>WZ-0998974</t>
  </si>
  <si>
    <t>HPS561</t>
  </si>
  <si>
    <t>WZ-0999073</t>
  </si>
  <si>
    <t>HPS560</t>
  </si>
  <si>
    <t>WZ-0999072</t>
  </si>
  <si>
    <t>HPT508</t>
  </si>
  <si>
    <t>WZ-1002105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</si>
</sst>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1"/>
      <name val="Aptos Narrow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0"/>
      <name val="Aptos Narrow"/>
      <family val="2"/>
      <scheme val="minor"/>
    </font>
    <font>
      <sz val="11"/>
      <name val="Aptos Narrow"/>
    </font>
    <font>
      <b/>
      <u/>
      <sz val="11"/>
      <color theme="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0" fillId="0" borderId="0"/>
  </cellStyleXfs>
  <cellXfs count="72">
    <xf numFmtId="0" fontId="0" fillId="0" borderId="0" xfId="0"/>
    <xf numFmtId="0" fontId="1" fillId="0" borderId="0" xfId="1"/>
    <xf numFmtId="0" fontId="0" fillId="0" borderId="0" xfId="0" applyAlignment="1">
      <alignment horizontal="left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pivotButton="1"/>
    <xf numFmtId="0" fontId="2" fillId="0" borderId="1" xfId="2" applyFont="1" applyBorder="1" applyAlignment="1">
      <alignment horizontal="left" vertical="center"/>
    </xf>
    <xf numFmtId="0" fontId="2" fillId="0" borderId="1" xfId="2" applyFont="1" applyBorder="1"/>
    <xf numFmtId="0" fontId="2" fillId="0" borderId="1" xfId="2" applyFont="1" applyBorder="1" applyAlignment="1">
      <alignment horizontal="left"/>
    </xf>
    <xf numFmtId="0" fontId="3" fillId="0" borderId="0" xfId="2"/>
    <xf numFmtId="0" fontId="3" fillId="3" borderId="2" xfId="2" applyFill="1" applyBorder="1" applyAlignment="1">
      <alignment horizontal="left" vertical="center"/>
    </xf>
    <xf numFmtId="0" fontId="4" fillId="3" borderId="2" xfId="2" applyFont="1" applyFill="1" applyBorder="1" applyAlignment="1">
      <alignment horizontal="left"/>
    </xf>
    <xf numFmtId="0" fontId="4" fillId="0" borderId="3" xfId="2" applyFont="1" applyBorder="1" applyAlignment="1">
      <alignment horizontal="left"/>
    </xf>
    <xf numFmtId="0" fontId="3" fillId="0" borderId="3" xfId="2" applyBorder="1"/>
    <xf numFmtId="0" fontId="3" fillId="2" borderId="3" xfId="2" applyFill="1" applyBorder="1" applyAlignment="1">
      <alignment horizontal="left" vertical="center"/>
    </xf>
    <xf numFmtId="0" fontId="4" fillId="2" borderId="3" xfId="2" applyFont="1" applyFill="1" applyBorder="1" applyAlignment="1">
      <alignment horizontal="left"/>
    </xf>
    <xf numFmtId="0" fontId="3" fillId="2" borderId="3" xfId="2" applyFill="1" applyBorder="1"/>
    <xf numFmtId="0" fontId="4" fillId="4" borderId="3" xfId="2" applyFont="1" applyFill="1" applyBorder="1" applyAlignment="1">
      <alignment horizontal="left"/>
    </xf>
    <xf numFmtId="0" fontId="3" fillId="4" borderId="3" xfId="2" applyFill="1" applyBorder="1"/>
    <xf numFmtId="0" fontId="3" fillId="3" borderId="3" xfId="2" applyFill="1" applyBorder="1" applyAlignment="1">
      <alignment horizontal="left" vertical="center"/>
    </xf>
    <xf numFmtId="0" fontId="4" fillId="3" borderId="3" xfId="2" applyFont="1" applyFill="1" applyBorder="1" applyAlignment="1">
      <alignment horizontal="left"/>
    </xf>
    <xf numFmtId="0" fontId="2" fillId="0" borderId="3" xfId="2" applyFont="1" applyBorder="1" applyAlignment="1">
      <alignment horizontal="left"/>
    </xf>
    <xf numFmtId="0" fontId="2" fillId="0" borderId="3" xfId="2" applyFont="1" applyBorder="1"/>
    <xf numFmtId="0" fontId="4" fillId="2" borderId="3" xfId="2" applyFont="1" applyFill="1" applyBorder="1" applyAlignment="1">
      <alignment horizontal="left" wrapText="1"/>
    </xf>
    <xf numFmtId="0" fontId="3" fillId="2" borderId="3" xfId="2" applyFill="1" applyBorder="1" applyAlignment="1">
      <alignment horizontal="left"/>
    </xf>
    <xf numFmtId="0" fontId="3" fillId="3" borderId="3" xfId="2" applyFill="1" applyBorder="1"/>
    <xf numFmtId="0" fontId="3" fillId="0" borderId="3" xfId="2" applyBorder="1" applyAlignment="1">
      <alignment horizontal="left"/>
    </xf>
    <xf numFmtId="0" fontId="1" fillId="3" borderId="0" xfId="1" applyFill="1" applyAlignment="1">
      <alignment horizontal="left" vertical="center"/>
    </xf>
    <xf numFmtId="0" fontId="1" fillId="3" borderId="0" xfId="1" applyFill="1"/>
    <xf numFmtId="0" fontId="1" fillId="2" borderId="0" xfId="1" applyFill="1" applyAlignment="1">
      <alignment horizontal="left" vertical="center"/>
    </xf>
    <xf numFmtId="0" fontId="1" fillId="2" borderId="0" xfId="1" applyFill="1"/>
    <xf numFmtId="0" fontId="1" fillId="4" borderId="0" xfId="1" applyFill="1" applyAlignment="1">
      <alignment horizontal="left" vertical="center"/>
    </xf>
    <xf numFmtId="0" fontId="1" fillId="4" borderId="0" xfId="1" applyFill="1"/>
    <xf numFmtId="0" fontId="3" fillId="0" borderId="0" xfId="2" applyAlignment="1">
      <alignment horizontal="left" vertical="center"/>
    </xf>
    <xf numFmtId="0" fontId="3" fillId="0" borderId="0" xfId="2" applyAlignment="1">
      <alignment horizontal="left"/>
    </xf>
    <xf numFmtId="0" fontId="6" fillId="0" borderId="0" xfId="1" applyFont="1"/>
    <xf numFmtId="0" fontId="3" fillId="0" borderId="3" xfId="2" applyBorder="1" applyAlignment="1">
      <alignment horizontal="left" vertical="center"/>
    </xf>
    <xf numFmtId="14" fontId="0" fillId="0" borderId="0" xfId="0" applyNumberFormat="1"/>
    <xf numFmtId="0" fontId="8" fillId="0" borderId="3" xfId="0" applyFont="1" applyBorder="1" applyAlignment="1">
      <alignment vertical="top"/>
    </xf>
    <xf numFmtId="0" fontId="7" fillId="0" borderId="0" xfId="0" applyFont="1" applyAlignment="1">
      <alignment horizontal="left"/>
    </xf>
    <xf numFmtId="0" fontId="7" fillId="0" borderId="0" xfId="0" applyFont="1"/>
    <xf numFmtId="0" fontId="5" fillId="2" borderId="3" xfId="2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3" xfId="1" applyFill="1" applyBorder="1"/>
    <xf numFmtId="0" fontId="1" fillId="2" borderId="3" xfId="1" applyFill="1" applyBorder="1"/>
    <xf numFmtId="0" fontId="1" fillId="0" borderId="3" xfId="1" applyBorder="1"/>
    <xf numFmtId="0" fontId="1" fillId="3" borderId="2" xfId="1" applyFill="1" applyBorder="1"/>
    <xf numFmtId="0" fontId="2" fillId="0" borderId="2" xfId="2" applyFont="1" applyBorder="1" applyAlignment="1">
      <alignment horizontal="left"/>
    </xf>
    <xf numFmtId="0" fontId="2" fillId="0" borderId="2" xfId="2" applyFont="1" applyBorder="1"/>
    <xf numFmtId="14" fontId="0" fillId="5" borderId="0" xfId="0" applyNumberFormat="1" applyFill="1"/>
    <xf numFmtId="0" fontId="0" fillId="5" borderId="0" xfId="0" applyFill="1"/>
    <xf numFmtId="0" fontId="0" fillId="4" borderId="0" xfId="0" applyFill="1"/>
    <xf numFmtId="0" fontId="9" fillId="6" borderId="0" xfId="3" applyFont="1" applyFill="1"/>
    <xf numFmtId="0" fontId="10" fillId="0" borderId="0" xfId="3"/>
    <xf numFmtId="0" fontId="2" fillId="7" borderId="3" xfId="3" applyFont="1" applyFill="1" applyBorder="1"/>
    <xf numFmtId="0" fontId="10" fillId="8" borderId="6" xfId="3" applyFill="1" applyBorder="1"/>
    <xf numFmtId="0" fontId="10" fillId="9" borderId="6" xfId="3" applyFill="1" applyBorder="1"/>
    <xf numFmtId="0" fontId="10" fillId="10" borderId="6" xfId="3" applyFill="1" applyBorder="1"/>
    <xf numFmtId="0" fontId="1" fillId="0" borderId="0" xfId="3" applyFont="1"/>
    <xf numFmtId="0" fontId="2" fillId="7" borderId="8" xfId="3" applyFont="1" applyFill="1" applyBorder="1"/>
    <xf numFmtId="0" fontId="10" fillId="8" borderId="9" xfId="3" applyFill="1" applyBorder="1"/>
    <xf numFmtId="0" fontId="2" fillId="7" borderId="3" xfId="3" applyFont="1" applyFill="1" applyBorder="1" applyAlignment="1">
      <alignment horizontal="right"/>
    </xf>
    <xf numFmtId="0" fontId="10" fillId="8" borderId="6" xfId="3" applyFill="1" applyBorder="1" applyAlignment="1">
      <alignment horizontal="right"/>
    </xf>
    <xf numFmtId="0" fontId="10" fillId="8" borderId="9" xfId="3" applyFill="1" applyBorder="1" applyAlignment="1">
      <alignment horizontal="right"/>
    </xf>
    <xf numFmtId="0" fontId="2" fillId="7" borderId="8" xfId="3" applyFont="1" applyFill="1" applyBorder="1" applyAlignment="1">
      <alignment horizontal="right"/>
    </xf>
    <xf numFmtId="0" fontId="10" fillId="0" borderId="0" xfId="3" applyAlignment="1">
      <alignment horizontal="right"/>
    </xf>
    <xf numFmtId="3" fontId="10" fillId="11" borderId="7" xfId="3" applyNumberFormat="1" applyFill="1" applyBorder="1" applyAlignment="1">
      <alignment horizontal="right"/>
    </xf>
    <xf numFmtId="3" fontId="10" fillId="11" borderId="6" xfId="3" applyNumberFormat="1" applyFill="1" applyBorder="1" applyAlignment="1">
      <alignment horizontal="right"/>
    </xf>
    <xf numFmtId="3" fontId="2" fillId="7" borderId="3" xfId="3" applyNumberFormat="1" applyFont="1" applyFill="1" applyBorder="1" applyAlignment="1">
      <alignment horizontal="right"/>
    </xf>
    <xf numFmtId="0" fontId="2" fillId="7" borderId="5" xfId="3" applyFont="1" applyFill="1" applyBorder="1" applyAlignment="1">
      <alignment horizontal="center"/>
    </xf>
    <xf numFmtId="0" fontId="11" fillId="6" borderId="4" xfId="3" applyFont="1" applyFill="1" applyBorder="1" applyAlignment="1">
      <alignment horizontal="center"/>
    </xf>
  </cellXfs>
  <cellStyles count="4">
    <cellStyle name="Standaard" xfId="0" builtinId="0"/>
    <cellStyle name="Standaard 2" xfId="1" xr:uid="{C17F4C99-510F-42C0-82CD-3EDB8C639B20}"/>
    <cellStyle name="Standaard 2 2" xfId="2" xr:uid="{8E17A9A1-0D80-4CC5-B210-4D2103ADB9E8}"/>
    <cellStyle name="Standaard 3" xfId="3" xr:uid="{D1FF2B45-B827-4F36-9BD1-14A72D7460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pivotCacheDefinition" Target="pivotCache/pivotCacheDefinition3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pivotCacheDefinition" Target="pivotCache/pivotCacheDefinition2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ssel.debruin\Documents\Terugkoppeling%20aan%20te%20vullen%20stuklijstartikelnummers%20pr%2016052019%201633uur%20in%20LIVE%20met%20verwrken%20serienrinf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c-fil01\Fileshare\Documents%20and%20Settings\duggirp.NWIE\Desktop\Post%20ide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c-fil01\Fileshare\DataNew\ICT\Appliacatiebeheer\ICT\Rapportages%20via%20JetReports\VL%20WMO%20CONCEPT%20maandrapportage%20V9.1%20format%20S3H%20met%20BSN%20Winterswij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c-fil01\Fileshare\CC-ICT\ICT\Rapportages%20via%20JetReports\ORIGINEEL%20DennisKriek%20-%20Maandrapportage%202019-03%20Wmo-hulpmiddelen%20Zoetermeer_CONCEP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CT\Beenhakker%20files\rapportage%20formats%20Toine%20Vos\Man_orders%20combi%20klant+vz-nr+Macro%20format%20ToineVos%20dd%2013032017%20met%20NAW+Veluw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ugkoppeling aan te vullen st"/>
      <sheetName val="parameters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ar with a twist"/>
      <sheetName val="data around the clock"/>
      <sheetName val="clock using donut chart - fun"/>
      <sheetName val="symbols in axis labels"/>
      <sheetName val="type ahead combo"/>
      <sheetName val="Sheet3"/>
      <sheetName val="Date with my sheet"/>
      <sheetName val="gauge chart"/>
      <sheetName val="dice throw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es"/>
      <sheetName val="Gemeente codes"/>
      <sheetName val="KPI Leveringen"/>
      <sheetName val="KPI Inname"/>
      <sheetName val="KPI Service"/>
      <sheetName val="Dashboard leveringen"/>
      <sheetName val="Gem.doorlooptijd | Tijdtrend"/>
      <sheetName val="Dashboard retouren"/>
      <sheetName val="Dashboard service"/>
      <sheetName val="Dashboard uitstaande vz"/>
      <sheetName val="Dashboard in detail"/>
      <sheetName val="Leveringen"/>
      <sheetName val="Retouren"/>
      <sheetName val="Service"/>
      <sheetName val="Uitstaande voorzieningen"/>
      <sheetName val="Standaard levertijden"/>
      <sheetName val="Parameters"/>
      <sheetName val="Opdrachtgevers"/>
      <sheetName val="Blad27"/>
      <sheetName val="Blad128"/>
      <sheetName val="Blad129"/>
      <sheetName val="Blad130"/>
      <sheetName val="Blad131"/>
      <sheetName val="Blad132"/>
      <sheetName val="Blad133"/>
      <sheetName val="Blad134"/>
      <sheetName val="Blad135"/>
      <sheetName val="Blad136"/>
      <sheetName val="Blad137"/>
      <sheetName val="Blad141"/>
      <sheetName val="Blad142"/>
      <sheetName val="Blad143"/>
      <sheetName val="Blad144"/>
      <sheetName val="Blad145"/>
      <sheetName val="Blad713"/>
      <sheetName val="Blad714"/>
      <sheetName val="Blad734"/>
      <sheetName val="Blad810"/>
      <sheetName val="Blad811"/>
      <sheetName val="Blad819"/>
      <sheetName val="Blad82"/>
      <sheetName val="Blad83"/>
      <sheetName val="Blad84"/>
      <sheetName val="Blad85"/>
      <sheetName val="Blad86"/>
      <sheetName val="Blad87"/>
      <sheetName val="Blad88"/>
      <sheetName val="Blad89"/>
      <sheetName val="Blad90"/>
      <sheetName val="Blad91"/>
      <sheetName val="Blad182"/>
      <sheetName val="Blad183"/>
      <sheetName val="Blad184"/>
      <sheetName val="Blad185"/>
      <sheetName val="Blad186"/>
      <sheetName val="VL WMO CONCEPT maandrapportage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 "/>
      <sheetName val="Leveringen"/>
      <sheetName val="Service - inname"/>
      <sheetName val="Uitstaand actief"/>
      <sheetName val="Beeindigingen"/>
      <sheetName val="Depotoverzicht"/>
      <sheetName val="Verschroot"/>
      <sheetName val="Klachten 2019"/>
      <sheetName val="Preventiefonderhoud"/>
      <sheetName val="parameters"/>
      <sheetName val="Overzicht signalering"/>
      <sheetName val="Prijslijst Cat Zoet"/>
      <sheetName val="Doorlooptijden"/>
      <sheetName val="sort"/>
      <sheetName val="Categor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 orders"/>
      <sheetName val="Service"/>
      <sheetName val="parameters"/>
      <sheetName val="allelots-BHR-13032017_1"/>
      <sheetName val="geleverd mnd  per middel"/>
      <sheetName val="geleverd totaal jaar"/>
      <sheetName val="ontv. klachten"/>
      <sheetName val="openstaande passingen"/>
      <sheetName val="openstaande bestellingen"/>
      <sheetName val="Bestandsoverzicht"/>
      <sheetName val="Retouren maand"/>
      <sheetName val="Blad9"/>
      <sheetName val="Prijslijst en vaste gegeve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is Geertman" refreshedDate="46224.629673263888" createdVersion="8" refreshedVersion="8" minRefreshableVersion="3" recordCount="372" xr:uid="{8EC9C8E9-04A6-49B4-B597-609BB11EFB5B}">
  <cacheSource type="worksheet">
    <worksheetSource ref="A2:I374" sheet="Leveringen"/>
  </cacheSource>
  <cacheFields count="9">
    <cacheField name="Datum" numFmtId="14">
      <sharedItems containsSemiMixedTypes="0" containsNonDate="0" containsDate="1" containsString="0" minDate="2025-07-07T00:00:00" maxDate="2026-07-01T00:00:00"/>
    </cacheField>
    <cacheField name="Contract" numFmtId="0">
      <sharedItems/>
    </cacheField>
    <cacheField name="Opdrachtgever" numFmtId="0">
      <sharedItems/>
    </cacheField>
    <cacheField name="Merk/Type" numFmtId="0">
      <sharedItems/>
    </cacheField>
    <cacheField name="Uitgave type" numFmtId="0">
      <sharedItems/>
    </cacheField>
    <cacheField name="Categorie oud" numFmtId="0">
      <sharedItems count="31">
        <s v="Cat. 5: Handbewogen rolstoelen permanent/passief gebruik met kantelverstelling"/>
        <s v="Cat. 2: Handbewogen rolstoelen voor semi- permanent gebruik of actief gebruik"/>
        <s v="Cat. 9: Handbikes met elektrische ondersteuning"/>
        <s v="Cat. 4: Handbewogen rolstoelen actief gebruik / vastframe"/>
        <s v="Overige vervoersvoorziening"/>
        <s v="Cat. 23: Autozitjes"/>
        <s v="Cat. 21a: Scootmobielen, modellen extra geveerd, totaal gewicht max. 200 kg"/>
        <s v="Cat. 7: Elektrische aandrijfunits duwondersteuning"/>
        <s v="Cat. 17L: Driewielfietsen met trapondersteuning (alle leeftijden) Btw Laag"/>
        <s v="Cat. 15: Tweewielfietsen met trapondersteuning"/>
        <s v="Cat. 20: Scootmobielen, totaalgewicht max. 175 kg"/>
        <s v="Share2Go scoot extra geveerd"/>
        <s v="Cat. 6: Elektrische aandrijfunits hoepelondersteuning"/>
        <s v="Cat. 3: Handbewogen rolstoel semi-perm./actief gebruik Heavy Duty"/>
        <s v="Cat. 29: Douche- toiletvoorzieningen verrijdbare, modellen eenvoudig"/>
        <s v="Cat. 1: Handbewogen hulpmiddelen incidenteel gebruik"/>
        <s v="Cat. 19L: Driewielduofiets/tandem met ondersteuning Btw Laag"/>
        <s v="Cat. 12: Elektrische rolstoelen, modellen eenvoudig"/>
        <s v="Cat. 16: Driewielfietsen zonder trapondersteuning (voor alle leeftijden)"/>
        <s v="Cat. 10: Buggy's"/>
        <s v="Cat. 11: Kinderduwwandelwagens"/>
        <s v="Cat. 30: Douche- toiletvoorzieningen verrijdbare, modellen complex"/>
        <s v="Cat. 25: Tilliften actief (elektrisch)"/>
        <s v="Cat 22: Scootmobielen, modellen Heavy Duty, totaal gewicht max. 250 kg"/>
        <s v="Cat 26: Tilliften passief (elektrisch)"/>
        <s v="Cat. 13: Elektrische rolstoelen, modellen complex"/>
        <s v="Cat. 19H: Tweewielduofiets/tandem met ondersteuning Btw Hoog"/>
        <s v="Cat. 99: Overig ter info uit oude bestand (zie overname bestand)"/>
        <s v="Cat 28: Douchevoorzieningen op poten"/>
        <s v="Cat. 24: Draaischijf met beugel"/>
        <s v="Cat. 17L (BTW Laag): Driewielfietsen met trapondersteuning (alle leeftijden)"/>
      </sharedItems>
    </cacheField>
    <cacheField name="Categorie 2027" numFmtId="0">
      <sharedItems containsMixedTypes="1" containsNumber="1" minValue="1" maxValue="99.4" count="28">
        <n v="4"/>
        <n v="1"/>
        <n v="8"/>
        <n v="3"/>
        <n v="17"/>
        <n v="21"/>
        <s v="20a"/>
        <n v="6"/>
        <n v="14"/>
        <n v="2"/>
        <s v="nvt"/>
        <n v="5"/>
        <n v="25"/>
        <n v="99.1"/>
        <s v="19a"/>
        <s v="18a"/>
        <n v="16"/>
        <n v="9"/>
        <n v="13"/>
        <n v="11"/>
        <n v="12"/>
        <n v="24"/>
        <n v="26"/>
        <n v="22"/>
        <n v="27"/>
        <n v="23"/>
        <n v="10"/>
        <n v="99.4"/>
      </sharedItems>
    </cacheField>
    <cacheField name="iWMO code 2027" numFmtId="0">
      <sharedItems count="28">
        <s v="11X06"/>
        <s v="11X03"/>
        <s v="12X22"/>
        <s v="11X04"/>
        <s v="12X40"/>
        <s v="12X50"/>
        <s v="12X04"/>
        <s v="11X21"/>
        <s v="12X14"/>
        <s v="11X05"/>
        <s v="nvt"/>
        <s v="11X22"/>
        <s v="13X12"/>
        <s v="11X98"/>
        <s v="12X02"/>
        <s v="12X01"/>
        <s v="12X36"/>
        <s v="11X12"/>
        <s v="12X13"/>
        <s v="11X31"/>
        <s v="11X32"/>
        <s v="13X14"/>
        <s v="13X13"/>
        <s v="13X01"/>
        <s v="13X17"/>
        <s v="13X02"/>
        <s v="11X13"/>
        <s v="13X98"/>
      </sharedItems>
    </cacheField>
    <cacheField name="Omschrijving categorie 2027" numFmtId="0">
      <sharedItems count="28">
        <s v="Rolstoel voor permanent gebruik, kantelbaar "/>
        <s v="Rolstoel actief gebruik, vouwframe "/>
        <s v="Handbike, aankoppeldeel, elektrisch ondersteund "/>
        <s v="Rolstoel actief gebruik, vastframe "/>
        <s v="Transportfiets / Rolstoelfiets "/>
        <s v="Autostoeltje "/>
        <s v="Scootmobiel extra geveerd "/>
        <s v="Duwondersteuning, aankoppelbaar tbv begeleider "/>
        <s v="Driewielfiets, met trapondersteuning "/>
        <s v="Rolstoel actief gebruik, maatwerk "/>
        <s v="nvt"/>
        <s v="Elektrische aandrijving tbv handrolstoel "/>
        <s v="Douche-/toiletstoel begeleid verrijdbaar"/>
        <s v="Overige rolvoorziening, laag btw "/>
        <s v="Scootmobiel standaard, hoge actieradius "/>
        <s v="Scootmobiel standaard "/>
        <s v="Duofiets / tandem, elektrisch ondersteund "/>
        <s v="Elektrische rolstoel voor buiten en binnen gebruik "/>
        <s v="Driewielfiets, zelfrijder "/>
        <s v="Buggy "/>
        <s v="Kinderduwwandelwagen "/>
        <s v="Douche-/toiletstoel zelfstandig verrijdbaar"/>
        <s v="Douche-/toiletstoel verstelbaar en/of kantelbaar "/>
        <s v="Tilliften actief (elektrisch) "/>
        <s v="Douchewagen/douchebrancard "/>
        <s v="Tilliften passief (elektrisch) "/>
        <s v="Elektrische rolstoel, maatwerk "/>
        <s v="Overige woonvoorziening, laag btw 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is Geertman" refreshedDate="46224.630051736109" createdVersion="8" refreshedVersion="8" minRefreshableVersion="3" recordCount="386" xr:uid="{B9F4317F-56D4-4CC8-87E2-1B61D864E75E}">
  <cacheSource type="worksheet">
    <worksheetSource ref="A2:H388" sheet="Innamen"/>
  </cacheSource>
  <cacheFields count="8">
    <cacheField name="Datum" numFmtId="14">
      <sharedItems containsSemiMixedTypes="0" containsNonDate="0" containsDate="1" containsString="0" minDate="2025-07-02T00:00:00" maxDate="2026-07-01T00:00:00"/>
    </cacheField>
    <cacheField name="Contract" numFmtId="0">
      <sharedItems/>
    </cacheField>
    <cacheField name="Opdrachtgever" numFmtId="0">
      <sharedItems/>
    </cacheField>
    <cacheField name="Merk/Type" numFmtId="0">
      <sharedItems/>
    </cacheField>
    <cacheField name="Categorie oud" numFmtId="0">
      <sharedItems count="33">
        <s v="Cat. 5: Handbewogen rolstoelen permanent/passief gebruik met kantelverstelling"/>
        <s v="Cat. 16: Driewielfietsen zonder trapondersteuning (voor alle leeftijden)"/>
        <s v="Cat. 20: Scootmobielen, totaalgewicht max. 175 kg"/>
        <s v="Cat. 99: Overig ter info uit oude bestand (zie overname bestand)"/>
        <s v="Cat. 4: Handbewogen rolstoelen actief gebruik / vastframe"/>
        <s v="Cat. 1: Handbewogen hulpmiddelen incidenteel gebruik"/>
        <s v="Cat. 9: Handbikes met elektrische ondersteuning"/>
        <s v="Cat. 2: Handbewogen rolstoelen voor semi- permanent gebruik of actief gebruik"/>
        <s v="Cat. 6: Elektrische aandrijfunits hoepelondersteuning"/>
        <s v="Cat. 7: Elektrische aandrijfunits duwondersteuning"/>
        <s v="Cat. 17L: Driewielfietsen met trapondersteuning (alle leeftijden) Btw Laag"/>
        <s v="Cat. 11: Kinderduwwandelwagens"/>
        <s v="Cat. 15: Tweewielfietsen met trapondersteuning"/>
        <s v="Cat. 30: Douche- toiletvoorzieningen verrijdbare, modellen complex"/>
        <s v="Cat. 13: Elektrische rolstoelen, modellen complex"/>
        <s v="Cat. 25: Tilliften actief (elektrisch)"/>
        <s v="Cat. 21a: Scootmobielen, modellen extra geveerd, totaal gewicht max. 200 kg"/>
        <s v="Cat. 12: Elektrische rolstoelen, modellen eenvoudig"/>
        <s v="Cat. 17L (BTW Laag): Driewielfietsen met trapondersteuning (alle leeftijden)"/>
        <s v="Overige vervoersvoorziening"/>
        <s v="Cat 22: Scootmobielen, modellen Heavy Duty, totaal gewicht max. 250 kg"/>
        <s v="Cat. 10: Buggy's"/>
        <s v="Onbekend"/>
        <s v="Cat. 29: Douche- toiletvoorzieningen verrijdbare, modellen eenvoudig"/>
        <s v="Cat 26: Tilliften passief (elektrisch)"/>
        <s v="Cat 28: Douchevoorzieningen op poten"/>
        <s v="Cat. 24: Draaischijf met beugel"/>
        <s v="Cat. 19L: Driewielduofiets/tandem met ondersteuning Btw Laag"/>
        <s v="Cat. 23: Autozitjes"/>
        <s v="Overige woonvoorziening"/>
        <s v="Cat. 3: Handbewogen rolstoel semi-perm./actief gebruik Heavy Duty"/>
        <s v="Cat. 31: Douchebrancards"/>
        <s v="Cat. 14: Tweewielfietsen"/>
      </sharedItems>
    </cacheField>
    <cacheField name="Categorie 2027" numFmtId="0">
      <sharedItems containsMixedTypes="1" containsNumber="1" minValue="1" maxValue="99.4" count="29">
        <n v="4"/>
        <n v="13"/>
        <s v="19a"/>
        <n v="17"/>
        <n v="3"/>
        <n v="99.1"/>
        <n v="8"/>
        <n v="1"/>
        <n v="5"/>
        <n v="6"/>
        <n v="14"/>
        <n v="12"/>
        <n v="26"/>
        <n v="10"/>
        <n v="22"/>
        <s v="20a"/>
        <n v="9"/>
        <n v="99.3"/>
        <s v="18a"/>
        <n v="11"/>
        <n v="25"/>
        <n v="23"/>
        <n v="99.4"/>
        <n v="16"/>
        <n v="21"/>
        <n v="24"/>
        <s v="nvt"/>
        <n v="2"/>
        <n v="27"/>
      </sharedItems>
    </cacheField>
    <cacheField name="iWMO code 2027" numFmtId="0">
      <sharedItems count="29">
        <s v="11X06"/>
        <s v="12X13"/>
        <s v="12X02"/>
        <s v="12X40"/>
        <s v="11X04"/>
        <s v="11X98"/>
        <s v="12X22"/>
        <s v="11X03"/>
        <s v="11X22"/>
        <s v="11X21"/>
        <s v="12X14"/>
        <s v="11X32"/>
        <s v="13X13"/>
        <s v="11X13"/>
        <s v="13X01"/>
        <s v="12X04"/>
        <s v="11X12"/>
        <s v="12X99"/>
        <s v="12X01"/>
        <s v="11X31"/>
        <s v="13X12"/>
        <s v="13X02"/>
        <s v="13X98"/>
        <s v="12X36"/>
        <s v="12X50"/>
        <s v="13X14"/>
        <s v="nvt"/>
        <s v="11X05"/>
        <s v="13X17"/>
      </sharedItems>
    </cacheField>
    <cacheField name="Omschrijving categorie 2027" numFmtId="0">
      <sharedItems count="29">
        <s v="Rolstoel voor permanent gebruik, kantelbaar "/>
        <s v="Driewielfiets, zelfrijder "/>
        <s v="Scootmobiel standaard, hoge actieradius "/>
        <s v="Transportfiets / Rolstoelfiets "/>
        <s v="Rolstoel actief gebruik, vastframe "/>
        <s v="Overige rolvoorziening, laag btw "/>
        <s v="Handbike, aankoppeldeel, elektrisch ondersteund "/>
        <s v="Rolstoel actief gebruik, vouwframe "/>
        <s v="Elektrische aandrijving tbv handrolstoel "/>
        <s v="Duwondersteuning, aankoppelbaar tbv begeleider "/>
        <s v="Driewielfiets, met trapondersteuning "/>
        <s v="Kinderduwwandelwagen "/>
        <s v="Douche-/toiletstoel verstelbaar en/of kantelbaar "/>
        <s v="Elektrische rolstoel, maatwerk "/>
        <s v="Tilliften actief (elektrisch) "/>
        <s v="Scootmobiel extra geveerd "/>
        <s v="Elektrische rolstoel voor buiten en binnen gebruik "/>
        <s v="Overige vervoervoorziening, hoog btw "/>
        <s v="Scootmobiel standaard "/>
        <s v="Buggy "/>
        <s v="Douche-/toiletstoel begeleid verrijdbaar"/>
        <s v="Tilliften passief (elektrisch) "/>
        <s v="Overige woonvoorziening, laag btw "/>
        <s v="Duofiets / tandem, elektrisch ondersteund "/>
        <s v="Autostoeltje "/>
        <s v="Douche-/toiletstoel zelfstandig verrijdbaar"/>
        <s v="nvt"/>
        <s v="Rolstoel actief gebruik, maatwerk "/>
        <s v="Douchewagen/douchebrancard 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238.432895949074" createdVersion="8" refreshedVersion="8" minRefreshableVersion="3" recordCount="1648" xr:uid="{94BF2B10-58DA-427D-B155-45E79319F877}">
  <cacheSource type="worksheet">
    <worksheetSource ref="A1:I1649" sheet="Uitstaand 1-7-2026"/>
  </cacheSource>
  <cacheFields count="9">
    <cacheField name="Contract" numFmtId="0">
      <sharedItems/>
    </cacheField>
    <cacheField name="Gemeente" numFmtId="0">
      <sharedItems containsBlank="1"/>
    </cacheField>
    <cacheField name="Serienummer" numFmtId="0">
      <sharedItems/>
    </cacheField>
    <cacheField name="Omschrijving" numFmtId="0">
      <sharedItems/>
    </cacheField>
    <cacheField name="Eerste levering / bouwjaar" numFmtId="0">
      <sharedItems containsBlank="1"/>
    </cacheField>
    <cacheField name="Huidige categorie (oud)" numFmtId="0">
      <sharedItems/>
    </cacheField>
    <cacheField name="Categorie 2027" numFmtId="0">
      <sharedItems containsMixedTypes="1" containsNumber="1" minValue="1" maxValue="99.4" count="32">
        <s v="19a"/>
        <n v="7"/>
        <s v="18a"/>
        <n v="25"/>
        <n v="9"/>
        <n v="6"/>
        <n v="13"/>
        <n v="26"/>
        <n v="14"/>
        <n v="99.4"/>
        <s v="20a"/>
        <n v="27"/>
        <n v="10"/>
        <n v="12"/>
        <n v="21"/>
        <n v="16"/>
        <n v="5"/>
        <n v="22"/>
        <n v="23"/>
        <n v="2"/>
        <n v="1"/>
        <n v="99.1"/>
        <n v="4"/>
        <n v="11"/>
        <n v="24"/>
        <n v="8"/>
        <n v="17"/>
        <n v="99.3"/>
        <n v="3"/>
        <n v="15"/>
        <n v="99.2"/>
        <n v="99" u="1"/>
      </sharedItems>
    </cacheField>
    <cacheField name="iWmo code 2027" numFmtId="0">
      <sharedItems count="34">
        <s v="12X02"/>
        <s v="12X21"/>
        <s v="12X01"/>
        <s v="13X12"/>
        <s v="11X12"/>
        <s v="11X21"/>
        <s v="12X13"/>
        <s v="13X13"/>
        <s v="12X14"/>
        <s v="13X98"/>
        <s v="12X04"/>
        <s v="13X17"/>
        <s v="11X13"/>
        <s v="11X32"/>
        <s v="12X50"/>
        <s v="12X36"/>
        <s v="11X22"/>
        <s v="13X01"/>
        <s v="13X02"/>
        <s v="11X05"/>
        <s v="11X03"/>
        <s v="11X98"/>
        <s v="11X06"/>
        <s v="11X31"/>
        <s v="13X14"/>
        <s v="12X22"/>
        <s v="12X40"/>
        <s v="12X99"/>
        <s v="11X04"/>
        <s v="12X35"/>
        <s v="12X98"/>
        <s v="nvt" u="1"/>
        <s v="-" u="1"/>
        <s v="13X99" u="1"/>
      </sharedItems>
    </cacheField>
    <cacheField name="Omschrijving categorie 2027" numFmtId="0">
      <sharedItems count="64">
        <s v="Scootmobiel standaard, hoge actieradius "/>
        <s v="Handbike, aankoppeldeel "/>
        <s v="Scootmobiel standaard "/>
        <s v="Douche-/toiletstoel begeleid verrijdbaar"/>
        <s v="Elektrische rolstoel voor buiten en binnen gebruik "/>
        <s v="Duwondersteuning, aankoppelbaar tbv begeleider "/>
        <s v="Driewielfiets, zelfrijder "/>
        <s v="Douche-/toiletstoel verstelbaar en/of kantelbaar "/>
        <s v="Driewielfiets, met trapondersteuning "/>
        <s v="Overige woonvoorziening, laag btw "/>
        <s v="Scootmobiel extra geveerd "/>
        <s v="Douchewagen/douchebrancard "/>
        <s v="Elektrische rolstoel, maatwerk "/>
        <s v="Kinderduwwandelwagen "/>
        <s v="Autostoeltje "/>
        <s v="Duofiets / tandem, elektrisch ondersteund "/>
        <s v="Elektrische aandrijving tbv handrolstoel "/>
        <s v="Tilliften actief (elektrisch) "/>
        <s v="Tilliften passief (elektrisch) "/>
        <s v="Rolstoel actief gebruik, maatwerk "/>
        <s v="Rolstoel actief gebruik, vouwframe "/>
        <s v="Overige rolvoorziening, laag btw "/>
        <s v="Rolstoel voor permanent gebruik, kantelbaar "/>
        <s v="Buggy "/>
        <s v="Douche-/toiletstoel zelfstandig verrijdbaar"/>
        <s v="Handbike, aankoppeldeel, elektrisch ondersteund "/>
        <s v="Transportfiets / Rolstoelfiets "/>
        <s v="Overige vervoervoorziening, hoog btw "/>
        <s v="Rolstoel actief gebruik, vastframe "/>
        <s v="Duofiets / tandem,  zelfrijder "/>
        <s v="Overige vervoervoorziening, laag btw "/>
        <s v="nvt" u="1"/>
        <s v="Scootmobiel standaard, hoge actieradius" u="1"/>
        <s v="Handbike, aankoppeldeel" u="1"/>
        <s v="Scootmobiel standaard" u="1"/>
        <s v="Douche-/toiletstoel zwenkwielen" u="1"/>
        <s v="Elektrische rolstoel voor buiten en binnen gebruik" u="1"/>
        <s v="Duwondersteuning, aankoppelbaar tbv begeleider" u="1"/>
        <s v="Driewielfiets, zelfrijder" u="1"/>
        <s v="Douche-/toiletstoel verstelbaar en/of kantelbaar" u="1"/>
        <s v="Driewielfiets, met trapondersteuning" u="1"/>
        <s v="Buiten scope, algemeen gebruikelijk" u="1"/>
        <s v="Scootmobiel extra geveerd" u="1"/>
        <s v="Overige woonvoorziening, hoog btw" u="1"/>
        <s v="Elektrische rolstoel, maatwerk" u="1"/>
        <s v="Kinderduwwandelwagen" u="1"/>
        <s v="Autostoeltje" u="1"/>
        <s v="Duofiets / tandem, elektrisch ondersteund" u="1"/>
        <s v="Elektrische aandrijving tbv handrolstoel" u="1"/>
        <s v="Tilliften actief (elektrisch)" u="1"/>
        <s v="Tilliften passief (elektrisch)" u="1"/>
        <s v="Rolstoel actief gebruik, maatwerk" u="1"/>
        <s v="Rolstoel actief gebruik, vouwframe" u="1"/>
        <s v="Douchewagen/douchebrancard" u="1"/>
        <s v="Rolstoel voor permanent gebruik, kantelbaar" u="1"/>
        <s v="Buggy" u="1"/>
        <s v="Douche-/toiletstoel zelfrijder" u="1"/>
        <s v="Handbike, aankoppeldeel, elektrisch ondersteund" u="1"/>
        <s v="Transportfiets / Rolstoelfiets" u="1"/>
        <s v="Rolstoel actief gebruik, vastframe" u="1"/>
        <s v="Duofiets / tandem, zelfrijder" u="1"/>
        <s v="Overige rolvoorziening, laag btw" u="1"/>
        <s v="Overige vervoervoorziening, hoog btw" u="1"/>
        <s v="Overige vervoervoorziening, laag btw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2">
  <r>
    <d v="2026-06-30T00:00:00"/>
    <s v="Liemers (RSR)"/>
    <s v="Gemeente Zevenaar"/>
    <s v="MODEL: Combi Frame:X, maat 2"/>
    <s v="Herverstrekking"/>
    <x v="0"/>
    <x v="0"/>
    <x v="0"/>
    <x v="0"/>
  </r>
  <r>
    <d v="2026-06-30T00:00:00"/>
    <s v="Liemers (RSR)"/>
    <s v="Gemeente Zevenaar"/>
    <s v="MODEL: Quickie 2 HeliX Comfort"/>
    <s v="Nieuw"/>
    <x v="1"/>
    <x v="1"/>
    <x v="1"/>
    <x v="1"/>
  </r>
  <r>
    <d v="2026-06-29T00:00:00"/>
    <s v="Liemers (RSR)"/>
    <s v="Gemeente Westervoort"/>
    <s v="onbekend"/>
    <s v="Onbekend"/>
    <x v="2"/>
    <x v="2"/>
    <x v="2"/>
    <x v="2"/>
  </r>
  <r>
    <d v="2026-06-29T00:00:00"/>
    <s v="Liemers (RSR)"/>
    <s v="Gemeente Westervoort"/>
    <s v="MODEL: Quickie Argon 2"/>
    <s v="Nieuw"/>
    <x v="3"/>
    <x v="3"/>
    <x v="3"/>
    <x v="3"/>
  </r>
  <r>
    <d v="2026-06-29T00:00:00"/>
    <s v="Liemers (RSR)"/>
    <s v="Gemeente Duiven"/>
    <s v="MODEL: Rover 2024 rolstoelbakfiets met trapondersteuning"/>
    <s v="Nieuw"/>
    <x v="4"/>
    <x v="4"/>
    <x v="4"/>
    <x v="4"/>
  </r>
  <r>
    <d v="2026-06-29T00:00:00"/>
    <s v="Liemers (RSR)"/>
    <s v="Gemeente Westervoort"/>
    <s v="MODEL: Recaro Axion 1 Reha"/>
    <s v="Nieuw"/>
    <x v="5"/>
    <x v="5"/>
    <x v="5"/>
    <x v="5"/>
  </r>
  <r>
    <d v="2026-06-26T00:00:00"/>
    <s v="Liemers (RSR)"/>
    <s v="Gemeente Zevenaar"/>
    <s v="MODEL: Solo 3"/>
    <s v="Herverstrekking"/>
    <x v="6"/>
    <x v="6"/>
    <x v="6"/>
    <x v="6"/>
  </r>
  <r>
    <d v="2026-06-24T00:00:00"/>
    <s v="Liemers (RSR)"/>
    <s v="Gemeente Zevenaar"/>
    <s v="MODEL: Quickie 2 HeliX"/>
    <s v="Herverstrekking"/>
    <x v="1"/>
    <x v="1"/>
    <x v="1"/>
    <x v="1"/>
  </r>
  <r>
    <d v="2026-06-24T00:00:00"/>
    <s v="Liemers (RSR)"/>
    <s v="Gemeente Westervoort"/>
    <s v="MODEL: Quickie 2 HeliX"/>
    <s v="Herverstrekking"/>
    <x v="1"/>
    <x v="1"/>
    <x v="1"/>
    <x v="1"/>
  </r>
  <r>
    <d v="2026-06-24T00:00:00"/>
    <s v="Liemers (RSR)"/>
    <s v="Gemeente Westervoort"/>
    <s v="MODEL: Empulse R20"/>
    <s v="Nieuw"/>
    <x v="7"/>
    <x v="7"/>
    <x v="7"/>
    <x v="7"/>
  </r>
  <r>
    <d v="2026-06-23T00:00:00"/>
    <s v="Liemers (RSR)"/>
    <s v="Gemeente Zevenaar"/>
    <s v="Uitfaseren - MODEL: Zitdriewielfiets Z3XS met trapondersteuning Bafang torque sensor"/>
    <s v="Nieuw"/>
    <x v="8"/>
    <x v="8"/>
    <x v="8"/>
    <x v="8"/>
  </r>
  <r>
    <d v="2026-06-22T00:00:00"/>
    <s v="Liemers (RSR)"/>
    <s v="Gemeente Duiven"/>
    <s v="MODEL: Velo Plus 3 basis met silent elektro HT incl. 8-versnellingen derailleur"/>
    <s v="Herverstrekking"/>
    <x v="9"/>
    <x v="4"/>
    <x v="4"/>
    <x v="4"/>
  </r>
  <r>
    <d v="2026-06-22T00:00:00"/>
    <s v="Liemers (RSR)"/>
    <s v="Gemeente Zevenaar"/>
    <s v="MODEL: Sterling 3 wiel uitvoering Elite 2 Plus (15 km/u) vave"/>
    <s v="Nieuw"/>
    <x v="10"/>
    <x v="6"/>
    <x v="6"/>
    <x v="6"/>
  </r>
  <r>
    <d v="2026-06-18T00:00:00"/>
    <s v="Liemers (RSR)"/>
    <s v="Gemeente Zevenaar"/>
    <s v="Quickie Xenon"/>
    <s v="Herverstrekking"/>
    <x v="1"/>
    <x v="9"/>
    <x v="9"/>
    <x v="9"/>
  </r>
  <r>
    <d v="2026-06-17T00:00:00"/>
    <s v="Liemers (RSR)"/>
    <s v="Gemeente Duiven"/>
    <s v="MODEL: Shared 2 Go Solo (excl. accu's en lader, incl spiegel links)"/>
    <s v="Herverstrekking"/>
    <x v="11"/>
    <x v="10"/>
    <x v="10"/>
    <x v="10"/>
  </r>
  <r>
    <d v="2026-06-17T00:00:00"/>
    <s v="Liemers (RSR)"/>
    <s v="Gemeente Duiven"/>
    <s v="MODEL: Shared 2 Go Solo (excl. accu's en lader, incl spiegel links)"/>
    <s v="Herverstrekking"/>
    <x v="11"/>
    <x v="10"/>
    <x v="10"/>
    <x v="10"/>
  </r>
  <r>
    <d v="2026-06-17T00:00:00"/>
    <s v="Liemers (RSR)"/>
    <s v="Gemeente Zevenaar"/>
    <s v="MODEL: Kidevo prime"/>
    <s v="Nieuw"/>
    <x v="3"/>
    <x v="3"/>
    <x v="3"/>
    <x v="3"/>
  </r>
  <r>
    <d v="2026-06-12T00:00:00"/>
    <s v="Liemers (RSR)"/>
    <s v="Gemeente Zevenaar"/>
    <s v="MODEL: QS5 X"/>
    <s v="Nieuw"/>
    <x v="3"/>
    <x v="3"/>
    <x v="3"/>
    <x v="3"/>
  </r>
  <r>
    <d v="2026-06-11T00:00:00"/>
    <s v="Liemers (RSR)"/>
    <s v="Gemeente Westervoort"/>
    <s v="MODEL: Alber E-Fix E35 24&quot;, 6Ah"/>
    <s v="Herverstrekking"/>
    <x v="12"/>
    <x v="11"/>
    <x v="11"/>
    <x v="11"/>
  </r>
  <r>
    <d v="2026-06-08T00:00:00"/>
    <s v="Liemers (RSR)"/>
    <s v="Gemeente Zevenaar"/>
    <s v="MODEL: Quickie 2 HeliX"/>
    <s v="Herverstrekking"/>
    <x v="13"/>
    <x v="9"/>
    <x v="9"/>
    <x v="9"/>
  </r>
  <r>
    <d v="2026-06-08T00:00:00"/>
    <s v="Liemers (RSR)"/>
    <s v="Gemeente Zevenaar"/>
    <s v="TGA Powerpack"/>
    <s v="Herverstrekking"/>
    <x v="7"/>
    <x v="7"/>
    <x v="7"/>
    <x v="7"/>
  </r>
  <r>
    <d v="2026-06-08T00:00:00"/>
    <s v="Liemers (RSR)"/>
    <s v="Gemeente Zevenaar"/>
    <s v="MODEL: Flamingo toilet/douchestoel, maat 2"/>
    <s v="Herverstrekking"/>
    <x v="14"/>
    <x v="12"/>
    <x v="12"/>
    <x v="12"/>
  </r>
  <r>
    <d v="2026-06-05T00:00:00"/>
    <s v="Liemers (RSR)"/>
    <s v="Gemeente Zevenaar"/>
    <s v="MODEL: Breezy BasiX 2"/>
    <s v="Herverstrekking"/>
    <x v="15"/>
    <x v="13"/>
    <x v="13"/>
    <x v="13"/>
  </r>
  <r>
    <d v="2026-06-04T00:00:00"/>
    <s v="Liemers (RSR)"/>
    <s v="Gemeente Westervoort"/>
    <s v="MODEL: Alber E-Fix E35 22&quot;, 6Ah"/>
    <s v="Herverstrekking"/>
    <x v="12"/>
    <x v="11"/>
    <x v="11"/>
    <x v="11"/>
  </r>
  <r>
    <d v="2026-06-03T00:00:00"/>
    <s v="Liemers (RSR)"/>
    <s v="Gemeente Duiven"/>
    <s v="MODEL: Pride Luna Victory Z2 v2"/>
    <s v="Nieuw"/>
    <x v="10"/>
    <x v="14"/>
    <x v="14"/>
    <x v="14"/>
  </r>
  <r>
    <d v="2026-06-01T00:00:00"/>
    <s v="Liemers (RSR)"/>
    <s v="Gemeente Duiven"/>
    <s v="MODEL: Pride Lunetta Victory Sport"/>
    <s v="Nieuw"/>
    <x v="10"/>
    <x v="15"/>
    <x v="15"/>
    <x v="15"/>
  </r>
  <r>
    <d v="2026-05-28T00:00:00"/>
    <s v="Liemers (RSR)"/>
    <s v="Gemeente Westervoort"/>
    <s v="MODEL: Empulse R20"/>
    <s v="Herverstrekking"/>
    <x v="7"/>
    <x v="7"/>
    <x v="7"/>
    <x v="7"/>
  </r>
  <r>
    <d v="2026-05-22T00:00:00"/>
    <s v="Liemers (RSR)"/>
    <s v="Gemeente Westervoort"/>
    <s v="Sterling 3 wiel uitvoering Elite 2 XS (15 km/u)"/>
    <s v="Herverstrekking"/>
    <x v="10"/>
    <x v="14"/>
    <x v="14"/>
    <x v="14"/>
  </r>
  <r>
    <d v="2026-05-22T00:00:00"/>
    <s v="Liemers (RSR)"/>
    <s v="Gemeente Westervoort"/>
    <s v="MODEL: Clean douche- en toiletstoel, zith. 49 cm 4 geremde wielen, kleur lagoon green, incl. voetensteun"/>
    <s v="Herverstrekking"/>
    <x v="14"/>
    <x v="12"/>
    <x v="12"/>
    <x v="12"/>
  </r>
  <r>
    <d v="2026-05-22T00:00:00"/>
    <s v="Liemers (RSR)"/>
    <s v="Gemeente Zevenaar"/>
    <s v="MODEL: Fun2Go 2 met Silent elektro HT"/>
    <s v="Nieuw"/>
    <x v="16"/>
    <x v="16"/>
    <x v="16"/>
    <x v="16"/>
  </r>
  <r>
    <d v="2026-05-20T00:00:00"/>
    <s v="Liemers (RSR)"/>
    <s v="Gemeente Zevenaar"/>
    <s v="MODEL: Quickie 2 HeliX"/>
    <s v="Herverstrekking"/>
    <x v="1"/>
    <x v="1"/>
    <x v="1"/>
    <x v="1"/>
  </r>
  <r>
    <d v="2026-05-20T00:00:00"/>
    <s v="Liemers (RSR)"/>
    <s v="Gemeente Westervoort"/>
    <s v="MODEL: E-Move 26&quot; Heavy Duty Blackline, gebruikersgewicht van 150 kg"/>
    <s v="Nieuw"/>
    <x v="12"/>
    <x v="11"/>
    <x v="11"/>
    <x v="11"/>
  </r>
  <r>
    <d v="2026-05-19T00:00:00"/>
    <s v="Liemers (RSR)"/>
    <s v="Gemeente Duiven"/>
    <s v="Q500 M Sedeo Pro 10 km/u"/>
    <s v="Herverstrekking"/>
    <x v="17"/>
    <x v="17"/>
    <x v="17"/>
    <x v="17"/>
  </r>
  <r>
    <d v="2026-05-19T00:00:00"/>
    <s v="Liemers (RSR)"/>
    <s v="Gemeente Duiven"/>
    <s v="Excel Exite Galaxy II"/>
    <s v="Herverstrekking"/>
    <x v="10"/>
    <x v="14"/>
    <x v="14"/>
    <x v="14"/>
  </r>
  <r>
    <d v="2026-05-19T00:00:00"/>
    <s v="Liemers (RSR)"/>
    <s v="Gemeente Westervoort"/>
    <s v="MODEL: Pride Luna Victory Z2"/>
    <s v="Herverstrekking"/>
    <x v="10"/>
    <x v="14"/>
    <x v="14"/>
    <x v="14"/>
  </r>
  <r>
    <d v="2026-05-19T00:00:00"/>
    <s v="Liemers (RSR)"/>
    <s v="Gemeente Duiven"/>
    <s v="Uitfaseren - MODEL: Quickie 2 HeliX"/>
    <s v="Nieuw"/>
    <x v="1"/>
    <x v="1"/>
    <x v="1"/>
    <x v="1"/>
  </r>
  <r>
    <d v="2026-05-19T00:00:00"/>
    <s v="Liemers (RSR)"/>
    <s v="Gemeente Duiven"/>
    <s v="MODEL: Alber E-Fix E35 24&quot;, 6Ah"/>
    <s v="Nieuw"/>
    <x v="12"/>
    <x v="11"/>
    <x v="11"/>
    <x v="11"/>
  </r>
  <r>
    <d v="2026-05-18T00:00:00"/>
    <s v="Liemers (RSR)"/>
    <s v="Gemeente Zevenaar"/>
    <s v="MODEL: Midi 2 Basis met Silent electromotor"/>
    <s v="Herverstrekking"/>
    <x v="8"/>
    <x v="8"/>
    <x v="8"/>
    <x v="8"/>
  </r>
  <r>
    <d v="2026-05-18T00:00:00"/>
    <s v="Liemers (RSR)"/>
    <s v="Gemeente Westervoort"/>
    <s v="MODEL: Sterling 3 wiel uitvoering Elite 2 XS vave"/>
    <s v="Nieuw"/>
    <x v="10"/>
    <x v="14"/>
    <x v="14"/>
    <x v="14"/>
  </r>
  <r>
    <d v="2026-05-13T00:00:00"/>
    <s v="Liemers (RSR)"/>
    <s v="Gemeente Duiven"/>
    <s v="MODEL: Trophy 6, 3 wiel uitvoering"/>
    <s v="Herverstrekking"/>
    <x v="6"/>
    <x v="6"/>
    <x v="6"/>
    <x v="6"/>
  </r>
  <r>
    <d v="2026-05-08T00:00:00"/>
    <s v="Liemers (RSR)"/>
    <s v="Gemeente Westervoort"/>
    <s v="MODEL: QS5 X"/>
    <s v="Nieuw"/>
    <x v="1"/>
    <x v="1"/>
    <x v="1"/>
    <x v="1"/>
  </r>
  <r>
    <d v="2026-05-07T00:00:00"/>
    <s v="Liemers (RSR)"/>
    <s v="Gemeente Westervoort"/>
    <s v="MODEL: Pride Luna Victory E"/>
    <s v="Herverstrekking"/>
    <x v="10"/>
    <x v="14"/>
    <x v="14"/>
    <x v="14"/>
  </r>
  <r>
    <d v="2026-05-07T00:00:00"/>
    <s v="Liemers (RSR)"/>
    <s v="Gemeente Zevenaar"/>
    <s v="MODEL: Breezy BasiX 2"/>
    <s v="Herverstrekking"/>
    <x v="15"/>
    <x v="13"/>
    <x v="13"/>
    <x v="13"/>
  </r>
  <r>
    <d v="2026-05-07T00:00:00"/>
    <s v="Liemers (RSR)"/>
    <s v="Gemeente Westervoort"/>
    <s v="MODEL: Stingray Swing-out maat 4, links, COMPLEET"/>
    <s v="Nieuw"/>
    <x v="5"/>
    <x v="5"/>
    <x v="5"/>
    <x v="5"/>
  </r>
  <r>
    <d v="2026-05-07T00:00:00"/>
    <s v="Liemers (RSR)"/>
    <s v="Gemeente Duiven"/>
    <s v="MODEL: Sterling 3 wiel uitvoering Elite 2 Plus (15 km/u) vave"/>
    <s v="Herverstrekking"/>
    <x v="10"/>
    <x v="6"/>
    <x v="6"/>
    <x v="6"/>
  </r>
  <r>
    <d v="2026-05-06T00:00:00"/>
    <s v="Liemers (RSR)"/>
    <s v="Gemeente Duiven"/>
    <s v="MODEL: SmartDrive MX2 incl. pushtracker met drie armbandjes (S,M,L), lader en handleiding"/>
    <s v="Herverstrekking"/>
    <x v="12"/>
    <x v="11"/>
    <x v="11"/>
    <x v="11"/>
  </r>
  <r>
    <d v="2026-05-06T00:00:00"/>
    <s v="Liemers (RSR)"/>
    <s v="Gemeente Duiven"/>
    <s v="MODEL: Quickie Argon 2"/>
    <s v="Herverstrekking"/>
    <x v="3"/>
    <x v="3"/>
    <x v="3"/>
    <x v="3"/>
  </r>
  <r>
    <d v="2026-05-06T00:00:00"/>
    <s v="Liemers (RSR)"/>
    <s v="Gemeente Zevenaar"/>
    <s v="MODEL: Mini 3 basis"/>
    <s v="Nieuw"/>
    <x v="18"/>
    <x v="18"/>
    <x v="18"/>
    <x v="18"/>
  </r>
  <r>
    <d v="2026-05-01T00:00:00"/>
    <s v="Liemers (RSR)"/>
    <s v="Gemeente Zevenaar"/>
    <s v="MODEL: Excel Elise Travel buggy"/>
    <s v="Nieuw"/>
    <x v="19"/>
    <x v="19"/>
    <x v="19"/>
    <x v="19"/>
  </r>
  <r>
    <d v="2026-04-30T00:00:00"/>
    <s v="Liemers (RSR)"/>
    <s v="Gemeente Westervoort"/>
    <s v="MODEL: Sterling 3 wiel uitvoering Elite 2 Plus"/>
    <s v="Herverstrekking"/>
    <x v="6"/>
    <x v="6"/>
    <x v="6"/>
    <x v="6"/>
  </r>
  <r>
    <d v="2026-04-30T00:00:00"/>
    <s v="Liemers (RSR)"/>
    <s v="Gemeente Zevenaar"/>
    <s v="MODEL: Maxi 2 basis met Silent electro motor (niet i.c.m. doortrapnaaf)"/>
    <s v="Herverstrekking"/>
    <x v="8"/>
    <x v="8"/>
    <x v="8"/>
    <x v="8"/>
  </r>
  <r>
    <d v="2026-04-30T00:00:00"/>
    <s v="Liemers (RSR)"/>
    <s v="Gemeente Zevenaar"/>
    <s v="MODEL: Pride Luna Victory E"/>
    <s v="Herverstrekking"/>
    <x v="10"/>
    <x v="14"/>
    <x v="14"/>
    <x v="14"/>
  </r>
  <r>
    <d v="2026-04-30T00:00:00"/>
    <s v="Liemers (RSR)"/>
    <s v="Gemeente Zevenaar"/>
    <s v="MODEL: Swifty maat 2 wandelwagen, incl. taxifixatiepunten en rijrichtinghouders"/>
    <s v="Herverstrekking"/>
    <x v="20"/>
    <x v="20"/>
    <x v="20"/>
    <x v="20"/>
  </r>
  <r>
    <d v="2026-04-30T00:00:00"/>
    <s v="Liemers (RSR)"/>
    <s v="Gemeente Duiven"/>
    <s v="MODEL: Clean 24&quot; douche/toiletstoel, kleur Lagoon green, incl. voetensteun"/>
    <s v="Nieuw"/>
    <x v="14"/>
    <x v="21"/>
    <x v="21"/>
    <x v="21"/>
  </r>
  <r>
    <d v="2026-04-30T00:00:00"/>
    <s v="Liemers (RSR)"/>
    <s v="Gemeente Duiven"/>
    <s v="MODEL: Lagooni Life Special incl. hoog-laag syteem/rughoekverstelling"/>
    <s v="Nieuw"/>
    <x v="14"/>
    <x v="21"/>
    <x v="21"/>
    <x v="21"/>
  </r>
  <r>
    <d v="2026-04-29T00:00:00"/>
    <s v="Liemers (RSR)"/>
    <s v="Gemeente Westervoort"/>
    <s v="Trophy 6, 3 wiel uitvoering"/>
    <s v="Herverstrekking"/>
    <x v="6"/>
    <x v="6"/>
    <x v="6"/>
    <x v="6"/>
  </r>
  <r>
    <d v="2026-04-29T00:00:00"/>
    <s v="Liemers (RSR)"/>
    <s v="Gemeente Duiven"/>
    <s v="MODEL: Quickie 2 HeliX Comfort"/>
    <s v="Herverstrekking"/>
    <x v="1"/>
    <x v="1"/>
    <x v="1"/>
    <x v="1"/>
  </r>
  <r>
    <d v="2026-04-28T00:00:00"/>
    <s v="Liemers (RSR)"/>
    <s v="Gemeente Duiven"/>
    <s v="Zido douche/-toiletstoel"/>
    <s v="Herverstrekking"/>
    <x v="21"/>
    <x v="22"/>
    <x v="22"/>
    <x v="22"/>
  </r>
  <r>
    <d v="2026-04-24T00:00:00"/>
    <s v="Liemers (RSR)"/>
    <s v="Gemeente Duiven"/>
    <s v="MODEL: Husky 2 driewieler Basis"/>
    <s v="Herverstrekking"/>
    <x v="18"/>
    <x v="18"/>
    <x v="18"/>
    <x v="18"/>
  </r>
  <r>
    <d v="2026-04-24T00:00:00"/>
    <s v="Liemers (RSR)"/>
    <s v="Gemeente Zevenaar"/>
    <s v="MODEL: Oxford Pro Journey incl. accu en oplader"/>
    <s v="Herverstrekking"/>
    <x v="22"/>
    <x v="23"/>
    <x v="23"/>
    <x v="23"/>
  </r>
  <r>
    <d v="2026-04-24T00:00:00"/>
    <s v="Liemers (RSR)"/>
    <s v="Gemeente Zevenaar"/>
    <s v="MODEL: Quickie 2 HeliX Comfort"/>
    <s v="Nieuw"/>
    <x v="1"/>
    <x v="1"/>
    <x v="1"/>
    <x v="1"/>
  </r>
  <r>
    <d v="2026-04-22T00:00:00"/>
    <s v="Liemers (RSR)"/>
    <s v="Gemeente Westervoort"/>
    <s v="MODEL: Sterling 3 wiel uitvoering Elite 2 XS (15 km/u) vave"/>
    <s v="Herverstrekking"/>
    <x v="10"/>
    <x v="14"/>
    <x v="14"/>
    <x v="14"/>
  </r>
  <r>
    <d v="2026-04-22T00:00:00"/>
    <s v="Liemers (RSR)"/>
    <s v="Gemeente Zevenaar"/>
    <s v="MODEL: Flexo - hydraulisch verstelbaar - incl. armsteunen met voorsluiting"/>
    <s v="Herverstrekking"/>
    <x v="21"/>
    <x v="22"/>
    <x v="22"/>
    <x v="22"/>
  </r>
  <r>
    <d v="2026-04-21T00:00:00"/>
    <s v="Liemers (RSR)"/>
    <s v="Gemeente Zevenaar"/>
    <s v="MODEL: Excel Click &amp; Go &quot;Lite&quot;"/>
    <s v="Herverstrekking"/>
    <x v="7"/>
    <x v="7"/>
    <x v="7"/>
    <x v="7"/>
  </r>
  <r>
    <d v="2026-04-21T00:00:00"/>
    <s v="Liemers (RSR)"/>
    <s v="Gemeente Duiven"/>
    <s v="MODEL: Pride Luna Victory Z2"/>
    <s v="Herverstrekking"/>
    <x v="10"/>
    <x v="14"/>
    <x v="14"/>
    <x v="14"/>
  </r>
  <r>
    <d v="2026-04-21T00:00:00"/>
    <s v="Liemers (RSR)"/>
    <s v="Gemeente Zevenaar"/>
    <s v="MODEL: Breezy BasiX 2"/>
    <s v="Herverstrekking"/>
    <x v="15"/>
    <x v="13"/>
    <x v="13"/>
    <x v="13"/>
  </r>
  <r>
    <d v="2026-04-17T00:00:00"/>
    <s v="Liemers (RSR)"/>
    <s v="Gemeente Zevenaar"/>
    <s v="MODEL: Easy Rider Basic 3V Elektro"/>
    <s v="Herverstrekking"/>
    <x v="8"/>
    <x v="8"/>
    <x v="8"/>
    <x v="8"/>
  </r>
  <r>
    <d v="2026-04-17T00:00:00"/>
    <s v="Liemers (RSR)"/>
    <s v="Gemeente Zevenaar"/>
    <s v="MODEL: Breezy BasiX 2"/>
    <s v="Nieuw"/>
    <x v="15"/>
    <x v="13"/>
    <x v="13"/>
    <x v="13"/>
  </r>
  <r>
    <d v="2026-04-17T00:00:00"/>
    <s v="Liemers (RSR)"/>
    <s v="Gemeente Zevenaar"/>
    <s v="MODEL: Excel Click &amp; Go Lite ll"/>
    <s v="Nieuw"/>
    <x v="7"/>
    <x v="7"/>
    <x v="7"/>
    <x v="7"/>
  </r>
  <r>
    <d v="2026-04-16T00:00:00"/>
    <s v="Liemers (RSR)"/>
    <s v="Gemeente Westervoort"/>
    <s v="Solo 3"/>
    <s v="Herverstrekking"/>
    <x v="6"/>
    <x v="6"/>
    <x v="6"/>
    <x v="6"/>
  </r>
  <r>
    <d v="2026-04-15T00:00:00"/>
    <s v="Liemers (RSR)"/>
    <s v="Gemeente Zevenaar"/>
    <s v="Excel Click &amp; Go &quot;Lite&quot;"/>
    <s v="Herverstrekking"/>
    <x v="7"/>
    <x v="7"/>
    <x v="7"/>
    <x v="7"/>
  </r>
  <r>
    <d v="2026-04-15T00:00:00"/>
    <s v="Liemers (RSR)"/>
    <s v="Gemeente Zevenaar"/>
    <s v="MODEL: Breezy BasiX met in hoogte verstelbare duwhandvatten"/>
    <s v="Herverstrekking"/>
    <x v="15"/>
    <x v="13"/>
    <x v="13"/>
    <x v="13"/>
  </r>
  <r>
    <d v="2026-04-15T00:00:00"/>
    <s v="Liemers (RSR)"/>
    <s v="Gemeente Zevenaar"/>
    <s v="MODEL: Heron hoog-laag toiletstoel, hydraulisch, incl.armsteunen"/>
    <s v="Herverstrekking"/>
    <x v="21"/>
    <x v="22"/>
    <x v="22"/>
    <x v="22"/>
  </r>
  <r>
    <d v="2026-04-15T00:00:00"/>
    <s v="Liemers (RSR)"/>
    <s v="Gemeente Duiven"/>
    <s v="MODEL: Pride Luna Victory Z2"/>
    <s v="Herverstrekking"/>
    <x v="10"/>
    <x v="14"/>
    <x v="14"/>
    <x v="14"/>
  </r>
  <r>
    <d v="2026-04-14T00:00:00"/>
    <s v="Liemers (RSR)"/>
    <s v="Gemeente Zevenaar"/>
    <s v="Quickie 2 HeliX Comfort"/>
    <s v="Herverstrekking"/>
    <x v="1"/>
    <x v="1"/>
    <x v="1"/>
    <x v="1"/>
  </r>
  <r>
    <d v="2026-04-13T00:00:00"/>
    <s v="Liemers (RSR)"/>
    <s v="Gemeente Zevenaar"/>
    <s v="MODEL: Midi 2 basis"/>
    <s v="Nieuw"/>
    <x v="18"/>
    <x v="18"/>
    <x v="18"/>
    <x v="18"/>
  </r>
  <r>
    <d v="2026-04-10T00:00:00"/>
    <s v="Liemers (RSR)"/>
    <s v="Gemeente Duiven"/>
    <s v="MODEL: Flamingo toilet/douchestoel, maat 4"/>
    <s v="Herverstrekking"/>
    <x v="21"/>
    <x v="22"/>
    <x v="22"/>
    <x v="22"/>
  </r>
  <r>
    <d v="2026-04-10T00:00:00"/>
    <s v="Liemers (RSR)"/>
    <s v="Gemeente Zevenaar"/>
    <s v="Easy Rider 2 basis met Silent electro motor (niet i.c.m. doortrapnaaf)"/>
    <s v="Herverstrekking"/>
    <x v="8"/>
    <x v="8"/>
    <x v="8"/>
    <x v="8"/>
  </r>
  <r>
    <d v="2026-04-10T00:00:00"/>
    <s v="Liemers (RSR)"/>
    <s v="Gemeente Zevenaar"/>
    <s v="MODEL: Quickie 2 HeliX"/>
    <s v="Herverstrekking"/>
    <x v="1"/>
    <x v="1"/>
    <x v="1"/>
    <x v="1"/>
  </r>
  <r>
    <d v="2026-04-10T00:00:00"/>
    <s v="Liemers (RSR)"/>
    <s v="Gemeente Zevenaar"/>
    <s v="MODEL: Flamingo badzitje, incl. polstering, maat 2"/>
    <s v="Nieuw"/>
    <x v="14"/>
    <x v="24"/>
    <x v="24"/>
    <x v="24"/>
  </r>
  <r>
    <d v="2026-04-10T00:00:00"/>
    <s v="Liemers (RSR)"/>
    <s v="Gemeente Westervoort"/>
    <s v="MODEL: Quickie Argon 2"/>
    <s v="Nieuw"/>
    <x v="3"/>
    <x v="3"/>
    <x v="3"/>
    <x v="3"/>
  </r>
  <r>
    <d v="2026-04-09T00:00:00"/>
    <s v="Liemers (RSR)"/>
    <s v="Gemeente Zevenaar"/>
    <s v="MODEL: Alber E-Fix E35 24&quot;, 6Ah"/>
    <s v="Herverstrekking"/>
    <x v="12"/>
    <x v="11"/>
    <x v="11"/>
    <x v="11"/>
  </r>
  <r>
    <d v="2026-04-09T00:00:00"/>
    <s v="Liemers (RSR)"/>
    <s v="Gemeente Zevenaar"/>
    <s v="Quickie Argon"/>
    <s v="Herverstrekking"/>
    <x v="3"/>
    <x v="3"/>
    <x v="3"/>
    <x v="3"/>
  </r>
  <r>
    <d v="2026-04-08T00:00:00"/>
    <s v="Liemers (RSR)"/>
    <s v="Gemeente Duiven"/>
    <s v="MODEL: Sango Advanced MWD 10 km/u"/>
    <s v="Herverstrekking"/>
    <x v="17"/>
    <x v="17"/>
    <x v="17"/>
    <x v="17"/>
  </r>
  <r>
    <d v="2026-04-07T00:00:00"/>
    <s v="Liemers (RSR)"/>
    <s v="Gemeente Duiven"/>
    <s v="MODEL: Clean douche-/toiletstoel, 2 blokkeerbare zwenkwielen, kleur Lagoon green, incl. voetensteun"/>
    <s v="Herverstrekking"/>
    <x v="14"/>
    <x v="12"/>
    <x v="12"/>
    <x v="12"/>
  </r>
  <r>
    <d v="2026-04-07T00:00:00"/>
    <s v="Liemers (RSR)"/>
    <s v="Gemeente Westervoort"/>
    <s v="MODEL: Excel Click &amp; Go Lite ll"/>
    <s v="Herverstrekking"/>
    <x v="7"/>
    <x v="7"/>
    <x v="7"/>
    <x v="7"/>
  </r>
  <r>
    <d v="2026-04-07T00:00:00"/>
    <s v="Liemers (RSR)"/>
    <s v="Gemeente Westervoort"/>
    <s v="MODEL: Quickie 2 HeliX Comfort"/>
    <s v="Herverstrekking"/>
    <x v="1"/>
    <x v="1"/>
    <x v="1"/>
    <x v="1"/>
  </r>
  <r>
    <d v="2026-04-01T00:00:00"/>
    <s v="Liemers (RSR)"/>
    <s v="Gemeente Zevenaar"/>
    <s v="Uitfaseren - MODEL: Zitdriewielfiets Z3XS met trapondersteuning Bafang torque sensor"/>
    <s v="Nieuw"/>
    <x v="8"/>
    <x v="8"/>
    <x v="8"/>
    <x v="8"/>
  </r>
  <r>
    <d v="2026-03-31T00:00:00"/>
    <s v="Liemers (RSR)"/>
    <s v="Gemeente Westervoort"/>
    <s v="MODEL: Afikim Breeze S3 Heavy Duty, 250 kg, kleur zilver"/>
    <s v="Nieuw"/>
    <x v="23"/>
    <x v="6"/>
    <x v="6"/>
    <x v="6"/>
  </r>
  <r>
    <d v="2026-03-30T00:00:00"/>
    <s v="Liemers (RSR)"/>
    <s v="Gemeente Westervoort"/>
    <s v="MODEL: Alber E-Fix E35 24&quot;, 6Ah"/>
    <s v="Herverstrekking"/>
    <x v="12"/>
    <x v="11"/>
    <x v="11"/>
    <x v="11"/>
  </r>
  <r>
    <d v="2026-03-26T00:00:00"/>
    <s v="Liemers (RSR)"/>
    <s v="Gemeente Westervoort"/>
    <s v="Sterling Calypso, driewiel uitvoering, 10 km/u"/>
    <s v="Herverstrekking"/>
    <x v="10"/>
    <x v="15"/>
    <x v="15"/>
    <x v="15"/>
  </r>
  <r>
    <d v="2026-03-26T00:00:00"/>
    <s v="Liemers (RSR)"/>
    <s v="Gemeente Zevenaar"/>
    <s v="MODEL: Quickie Q400 M Sedeo Pro 6 km/u"/>
    <s v="Herverstrekking"/>
    <x v="17"/>
    <x v="17"/>
    <x v="17"/>
    <x v="17"/>
  </r>
  <r>
    <d v="2026-03-25T00:00:00"/>
    <s v="Liemers (RSR)"/>
    <s v="Gemeente Zevenaar"/>
    <s v="MODEL: Ocean Ergo excl. toiletemmer en geleiderails incl. armleuning, afn. beensteun, belastbaar tot 150 kg"/>
    <s v="Herverstrekking"/>
    <x v="21"/>
    <x v="12"/>
    <x v="12"/>
    <x v="12"/>
  </r>
  <r>
    <d v="2026-03-24T00:00:00"/>
    <s v="Liemers (RSR)"/>
    <s v="Gemeente Westervoort"/>
    <s v="MODEL: Pride Lunetta Victory Sport"/>
    <s v="Herverstrekking"/>
    <x v="10"/>
    <x v="14"/>
    <x v="14"/>
    <x v="14"/>
  </r>
  <r>
    <d v="2026-03-23T00:00:00"/>
    <s v="Liemers (RSR)"/>
    <s v="Gemeente Zevenaar"/>
    <s v="MODEL: Fortress Calypso, driewiel uitvoering, 12 km/u"/>
    <s v="Herverstrekking"/>
    <x v="10"/>
    <x v="14"/>
    <x v="14"/>
    <x v="14"/>
  </r>
  <r>
    <d v="2026-03-20T00:00:00"/>
    <s v="Liemers (RSR)"/>
    <s v="Gemeente Westervoort"/>
    <s v="MODEL: Oxford Pro Presence incl. accu en oplader"/>
    <s v="Herverstrekking"/>
    <x v="24"/>
    <x v="25"/>
    <x v="25"/>
    <x v="25"/>
  </r>
  <r>
    <d v="2026-03-18T00:00:00"/>
    <s v="Liemers (RSR)"/>
    <s v="Gemeente Duiven"/>
    <s v="MODEL: Quickie Q500 F Sedeo Pro 10 km/u"/>
    <s v="Herverstrekking"/>
    <x v="17"/>
    <x v="17"/>
    <x v="17"/>
    <x v="17"/>
  </r>
  <r>
    <d v="2026-03-17T00:00:00"/>
    <s v="Liemers (RSR)"/>
    <s v="Gemeente Westervoort"/>
    <s v="MODEL: Sterling 3 wiel uitvoering Elite 2 XS (15 km/u) vave"/>
    <s v="Herverstrekking"/>
    <x v="10"/>
    <x v="14"/>
    <x v="14"/>
    <x v="14"/>
  </r>
  <r>
    <d v="2026-03-12T00:00:00"/>
    <s v="Liemers (RSR)"/>
    <s v="Gemeente Zevenaar"/>
    <s v="Uitfaseren - MODEL: Zitdriewielfiets Z3XS met trapondersteuning Bafang torque sensor"/>
    <s v="Nieuw"/>
    <x v="8"/>
    <x v="8"/>
    <x v="8"/>
    <x v="8"/>
  </r>
  <r>
    <d v="2026-03-05T00:00:00"/>
    <s v="Liemers (RSR)"/>
    <s v="Gemeente Duiven"/>
    <s v="Mini 3 basis"/>
    <s v="Herverstrekking"/>
    <x v="18"/>
    <x v="18"/>
    <x v="18"/>
    <x v="18"/>
  </r>
  <r>
    <d v="2026-03-05T00:00:00"/>
    <s v="Liemers (RSR)"/>
    <s v="Gemeente Zevenaar"/>
    <s v="MODEL: Quickie Q500 M Sedeo Pro 10 km/u"/>
    <s v="Herverstrekking"/>
    <x v="25"/>
    <x v="26"/>
    <x v="26"/>
    <x v="26"/>
  </r>
  <r>
    <d v="2026-03-05T00:00:00"/>
    <s v="Liemers (RSR)"/>
    <s v="Gemeente Duiven"/>
    <s v="MODEL: Quickie 2 HeliX Comfort"/>
    <s v="Nieuw"/>
    <x v="1"/>
    <x v="1"/>
    <x v="1"/>
    <x v="1"/>
  </r>
  <r>
    <d v="2026-03-04T00:00:00"/>
    <s v="Liemers (RSR)"/>
    <s v="Gemeente Zevenaar"/>
    <s v="MODEL: Clean 24&quot; douche/toiletstoel, kleur Lagoon green, incl. voetensteun"/>
    <s v="Herverstrekking"/>
    <x v="14"/>
    <x v="21"/>
    <x v="21"/>
    <x v="21"/>
  </r>
  <r>
    <d v="2026-03-02T00:00:00"/>
    <s v="Liemers (RSR)"/>
    <s v="Gemeente Duiven"/>
    <s v="MODEL: Quickie Q500 M Sedeo Pro 10 km/u"/>
    <s v="Herverstrekking"/>
    <x v="17"/>
    <x v="17"/>
    <x v="17"/>
    <x v="17"/>
  </r>
  <r>
    <d v="2026-02-27T00:00:00"/>
    <s v="Liemers (RSR)"/>
    <s v="Gemeente Zevenaar"/>
    <s v="MODEL: Breezy BasiX met in hoogte verstelbare duwhandvatten"/>
    <s v="Herverstrekking"/>
    <x v="15"/>
    <x v="13"/>
    <x v="13"/>
    <x v="13"/>
  </r>
  <r>
    <d v="2026-02-26T00:00:00"/>
    <s v="Liemers (RSR)"/>
    <s v="Gemeente Duiven"/>
    <s v="MODEL: Quickie Argon 2"/>
    <s v="Herverstrekking"/>
    <x v="3"/>
    <x v="3"/>
    <x v="3"/>
    <x v="3"/>
  </r>
  <r>
    <d v="2026-02-25T00:00:00"/>
    <s v="Liemers (RSR)"/>
    <s v="Gemeente Duiven"/>
    <s v="MODEL: Midi 2 Basis met Silent electromotor"/>
    <s v="Herverstrekking"/>
    <x v="8"/>
    <x v="8"/>
    <x v="8"/>
    <x v="8"/>
  </r>
  <r>
    <d v="2026-02-23T00:00:00"/>
    <s v="Liemers (RSR)"/>
    <s v="Gemeente Zevenaar"/>
    <s v="MODEL: Puma 40, 10 km/h uitvoering"/>
    <s v="Herverstrekking"/>
    <x v="17"/>
    <x v="17"/>
    <x v="17"/>
    <x v="17"/>
  </r>
  <r>
    <d v="2026-02-23T00:00:00"/>
    <s v="Liemers (RSR)"/>
    <s v="Gemeente Zevenaar"/>
    <s v="Breezy BasiX met in hoogte verstelbare duwhandvatten ZB 41"/>
    <s v="Herverstrekking"/>
    <x v="15"/>
    <x v="13"/>
    <x v="13"/>
    <x v="13"/>
  </r>
  <r>
    <d v="2026-02-23T00:00:00"/>
    <s v="Liemers (RSR)"/>
    <s v="Gemeente Westervoort"/>
    <s v="MODEL: Sterling 3 wiel uitvoering Elite 2 Plus (15 km/u) vave"/>
    <s v="Herverstrekking"/>
    <x v="6"/>
    <x v="6"/>
    <x v="6"/>
    <x v="6"/>
  </r>
  <r>
    <d v="2026-02-23T00:00:00"/>
    <s v="Liemers (RSR)"/>
    <s v="Gemeente Zevenaar"/>
    <s v="MODEL: Mini 3 basis"/>
    <s v="Herverstrekking"/>
    <x v="18"/>
    <x v="18"/>
    <x v="18"/>
    <x v="18"/>
  </r>
  <r>
    <d v="2026-02-20T00:00:00"/>
    <s v="Liemers (RSR)"/>
    <s v="Gemeente Zevenaar"/>
    <s v="MODEL: Kivo tweewieltandem met Silent elektromotor"/>
    <s v="Herverstrekking"/>
    <x v="26"/>
    <x v="16"/>
    <x v="16"/>
    <x v="16"/>
  </r>
  <r>
    <d v="2026-02-20T00:00:00"/>
    <s v="Liemers (RSR)"/>
    <s v="Gemeente Zevenaar"/>
    <s v="MODEL: Fun2Go 2 met Silent elektro HT"/>
    <s v="Herverstrekking"/>
    <x v="16"/>
    <x v="16"/>
    <x v="16"/>
    <x v="16"/>
  </r>
  <r>
    <d v="2026-02-19T00:00:00"/>
    <s v="Liemers (RSR)"/>
    <s v="Gemeente Duiven"/>
    <s v="MODEL: Rover XL, verlengd en verbreed met electrische trapondersteuning, kleur zwart"/>
    <s v="Herverstrekking"/>
    <x v="27"/>
    <x v="4"/>
    <x v="4"/>
    <x v="4"/>
  </r>
  <r>
    <d v="2026-02-19T00:00:00"/>
    <s v="Liemers (RSR)"/>
    <s v="Gemeente Zevenaar"/>
    <s v="MODEL: Easy Rider Compact incl. verlichting, slot, bel, parkeerrem met Silent elektro"/>
    <s v="Herverstrekking"/>
    <x v="8"/>
    <x v="8"/>
    <x v="8"/>
    <x v="8"/>
  </r>
  <r>
    <d v="2026-02-17T00:00:00"/>
    <s v="Liemers (RSR)"/>
    <s v="Gemeente Zevenaar"/>
    <s v="MODEL: Clean douche- en toiletstoel, zith. 49 cm 4 geremde wielen, kleur lagoon green, incl. voetensteun"/>
    <s v="Herverstrekking"/>
    <x v="14"/>
    <x v="12"/>
    <x v="12"/>
    <x v="12"/>
  </r>
  <r>
    <d v="2026-02-16T00:00:00"/>
    <s v="Liemers (RSR)"/>
    <s v="Gemeente Westervoort"/>
    <s v="MODEL: Excel Elise Travel buggy"/>
    <s v="Herverstrekking"/>
    <x v="28"/>
    <x v="19"/>
    <x v="19"/>
    <x v="19"/>
  </r>
  <r>
    <d v="2026-02-16T00:00:00"/>
    <s v="Liemers (RSR)"/>
    <s v="Gemeente Zevenaar"/>
    <s v="MODEL: Sterling 3 wiel uitvoering Elite 2 Plus (15 km/u) vave"/>
    <s v="Nieuw"/>
    <x v="10"/>
    <x v="6"/>
    <x v="6"/>
    <x v="6"/>
  </r>
  <r>
    <d v="2026-02-12T00:00:00"/>
    <s v="Liemers (RSR)"/>
    <s v="Gemeente Zevenaar"/>
    <s v="MODEL: Sterling Elite 2 MINI driewiel uitvoering, 12 km/u"/>
    <s v="Herverstrekking"/>
    <x v="10"/>
    <x v="14"/>
    <x v="14"/>
    <x v="14"/>
  </r>
  <r>
    <d v="2026-02-12T00:00:00"/>
    <s v="Liemers (RSR)"/>
    <s v="Gemeente Zevenaar"/>
    <s v="MODEL: Easy Rider Basic 3V Elektro"/>
    <s v="Nieuw"/>
    <x v="8"/>
    <x v="8"/>
    <x v="8"/>
    <x v="8"/>
  </r>
  <r>
    <d v="2026-02-10T00:00:00"/>
    <s v="Liemers (RSR)"/>
    <s v="Gemeente Zevenaar"/>
    <s v="MODEL: Ibis duwwandelwagen"/>
    <s v="Herverstrekking"/>
    <x v="0"/>
    <x v="0"/>
    <x v="0"/>
    <x v="0"/>
  </r>
  <r>
    <d v="2026-02-10T00:00:00"/>
    <s v="Liemers (RSR)"/>
    <s v="Gemeente Zevenaar"/>
    <s v="Aquatec Ocean E VIP douche/toiletstoel incl. ondersteek met geleiderails"/>
    <s v="Herverstrekking"/>
    <x v="21"/>
    <x v="22"/>
    <x v="22"/>
    <x v="22"/>
  </r>
  <r>
    <d v="2026-02-10T00:00:00"/>
    <s v="Liemers (RSR)"/>
    <s v="Gemeente Zevenaar"/>
    <s v="Quickie 2 HeliX"/>
    <s v="Herverstrekking"/>
    <x v="1"/>
    <x v="1"/>
    <x v="1"/>
    <x v="1"/>
  </r>
  <r>
    <d v="2026-02-10T00:00:00"/>
    <s v="Liemers (RSR)"/>
    <s v="Gemeente Zevenaar"/>
    <s v="MODEL: Breezy BasiX met in hoogte verstelbare duwhandvatten"/>
    <s v="Herverstrekking"/>
    <x v="15"/>
    <x v="13"/>
    <x v="13"/>
    <x v="13"/>
  </r>
  <r>
    <d v="2026-02-10T00:00:00"/>
    <s v="Liemers (RSR)"/>
    <s v="Gemeente Zevenaar"/>
    <s v="MODEL: Tillift passief Oxford Pro Presence APC incl. 4-pts elek juk"/>
    <s v="Herverstrekking"/>
    <x v="24"/>
    <x v="25"/>
    <x v="25"/>
    <x v="25"/>
  </r>
  <r>
    <d v="2026-02-10T00:00:00"/>
    <s v="Liemers (RSR)"/>
    <s v="Gemeente Zevenaar"/>
    <s v="MODEL: Excel Click &amp; Go Lite ll"/>
    <s v="Herverstrekking"/>
    <x v="7"/>
    <x v="7"/>
    <x v="7"/>
    <x v="7"/>
  </r>
  <r>
    <d v="2026-02-10T00:00:00"/>
    <s v="Liemers (RSR)"/>
    <s v="Gemeente Duiven"/>
    <s v="MODEL: Quickie Q500 M Sedeo Pro 10 km/u"/>
    <s v="Nieuw"/>
    <x v="17"/>
    <x v="17"/>
    <x v="17"/>
    <x v="17"/>
  </r>
  <r>
    <d v="2026-02-09T00:00:00"/>
    <s v="Liemers (RSR)"/>
    <s v="Gemeente Zevenaar"/>
    <s v="MODEL: Breezy BasiX met in hoogte verstelbare duwhandvatten"/>
    <s v="Herverstrekking"/>
    <x v="15"/>
    <x v="13"/>
    <x v="13"/>
    <x v="13"/>
  </r>
  <r>
    <d v="2026-02-05T00:00:00"/>
    <s v="Liemers (RSR)"/>
    <s v="Gemeente Westervoort"/>
    <s v="MODEL: Combi Frame:X, maat 1 (alleen leverbaar met voetenplaat)"/>
    <s v="Herverstrekking"/>
    <x v="0"/>
    <x v="0"/>
    <x v="0"/>
    <x v="0"/>
  </r>
  <r>
    <d v="2026-02-05T00:00:00"/>
    <s v="Liemers (RSR)"/>
    <s v="Gemeente Duiven"/>
    <s v="MODEL: Sterling 3 wiel uitvoering Elite 2 Plus (15 km/u) vave"/>
    <s v="Nieuw"/>
    <x v="6"/>
    <x v="6"/>
    <x v="6"/>
    <x v="6"/>
  </r>
  <r>
    <d v="2026-02-04T00:00:00"/>
    <s v="Liemers (RSR)"/>
    <s v="Gemeente Westervoort"/>
    <s v="MODEL: Pride Luna Victory E"/>
    <s v="Herverstrekking"/>
    <x v="10"/>
    <x v="14"/>
    <x v="14"/>
    <x v="14"/>
  </r>
  <r>
    <d v="2026-02-04T00:00:00"/>
    <s v="Liemers (RSR)"/>
    <s v="Gemeente Duiven"/>
    <s v="MODEL: Aquatec Ocean E VIP douche/toiletstoel"/>
    <s v="Herverstrekking"/>
    <x v="21"/>
    <x v="22"/>
    <x v="22"/>
    <x v="22"/>
  </r>
  <r>
    <d v="2026-02-04T00:00:00"/>
    <s v="Liemers (RSR)"/>
    <s v="Gemeente Zevenaar"/>
    <s v="MODEL: Pride Luna Victory Z2"/>
    <s v="Herverstrekking"/>
    <x v="10"/>
    <x v="14"/>
    <x v="14"/>
    <x v="14"/>
  </r>
  <r>
    <d v="2026-02-04T00:00:00"/>
    <s v="Liemers (RSR)"/>
    <s v="Gemeente Zevenaar"/>
    <s v="MODEL: Action 5 basismodel vastframe"/>
    <s v="Nieuw"/>
    <x v="3"/>
    <x v="3"/>
    <x v="3"/>
    <x v="3"/>
  </r>
  <r>
    <d v="2026-02-03T00:00:00"/>
    <s v="Liemers (RSR)"/>
    <s v="Gemeente Zevenaar"/>
    <s v="MODEL: Pride Lunetta Victory Sport"/>
    <s v="Herverstrekking"/>
    <x v="10"/>
    <x v="15"/>
    <x v="15"/>
    <x v="15"/>
  </r>
  <r>
    <d v="2026-02-03T00:00:00"/>
    <s v="Liemers (RSR)"/>
    <s v="Gemeente Zevenaar"/>
    <s v="MODEL: Quickie 2 HeliX"/>
    <s v="Herverstrekking"/>
    <x v="1"/>
    <x v="1"/>
    <x v="1"/>
    <x v="1"/>
  </r>
  <r>
    <d v="2026-02-03T00:00:00"/>
    <s v="Liemers (RSR)"/>
    <s v="Gemeente Zevenaar"/>
    <s v="MODEL: Alber E-motion M25 met ECS - 24&quot; - Band Marathon Plus Evo, zwart - Hoepel RVS"/>
    <s v="Herverstrekking"/>
    <x v="12"/>
    <x v="11"/>
    <x v="11"/>
    <x v="11"/>
  </r>
  <r>
    <d v="2026-02-02T00:00:00"/>
    <s v="Liemers (RSR)"/>
    <s v="Gemeente Zevenaar"/>
    <s v="Flexo douche-/toiletstoel incl. afneembare voetplaten"/>
    <s v="Herverstrekking"/>
    <x v="21"/>
    <x v="22"/>
    <x v="22"/>
    <x v="22"/>
  </r>
  <r>
    <d v="2026-02-02T00:00:00"/>
    <s v="Liemers (RSR)"/>
    <s v="Gemeente Duiven"/>
    <s v="MODEL: Quickie Q400 M Sedeo Pro 6 km/u"/>
    <s v="Herverstrekking"/>
    <x v="17"/>
    <x v="17"/>
    <x v="17"/>
    <x v="17"/>
  </r>
  <r>
    <d v="2026-02-02T00:00:00"/>
    <s v="Liemers (RSR)"/>
    <s v="Gemeente Zevenaar"/>
    <s v="MODEL: ISA Compact Actieve Tillift"/>
    <s v="Herverstrekking"/>
    <x v="22"/>
    <x v="23"/>
    <x v="23"/>
    <x v="23"/>
  </r>
  <r>
    <d v="2026-01-30T00:00:00"/>
    <s v="Liemers (RSR)"/>
    <s v="Gemeente Duiven"/>
    <s v="MODEL: Pride Luna Victory E"/>
    <s v="Herverstrekking"/>
    <x v="10"/>
    <x v="14"/>
    <x v="14"/>
    <x v="14"/>
  </r>
  <r>
    <d v="2026-01-30T00:00:00"/>
    <s v="Liemers (RSR)"/>
    <s v="Gemeente Duiven"/>
    <s v="MODEL: Pride Luna Victory Z2"/>
    <s v="Herverstrekking"/>
    <x v="10"/>
    <x v="14"/>
    <x v="14"/>
    <x v="14"/>
  </r>
  <r>
    <d v="2026-01-30T00:00:00"/>
    <s v="Liemers (RSR)"/>
    <s v="Gemeente Duiven"/>
    <s v="MODEL: Pride Luna Victory Z2"/>
    <s v="Herverstrekking"/>
    <x v="10"/>
    <x v="14"/>
    <x v="14"/>
    <x v="14"/>
  </r>
  <r>
    <d v="2026-01-30T00:00:00"/>
    <s v="Liemers (RSR)"/>
    <s v="Gemeente Duiven"/>
    <s v="MODEL: Pride Luna Victory Z2"/>
    <s v="Nieuw"/>
    <x v="10"/>
    <x v="14"/>
    <x v="14"/>
    <x v="14"/>
  </r>
  <r>
    <d v="2026-01-30T00:00:00"/>
    <s v="Liemers (RSR)"/>
    <s v="Gemeente Zevenaar"/>
    <s v="MODEL: Easy Rider Basic 3V Elektro"/>
    <s v="Herverstrekking"/>
    <x v="8"/>
    <x v="8"/>
    <x v="8"/>
    <x v="8"/>
  </r>
  <r>
    <d v="2026-01-29T00:00:00"/>
    <s v="Liemers (RSR)"/>
    <s v="Gemeente Zevenaar"/>
    <s v="MODEL: Easy Rider 3 met Silent Elektro HT 2021 maat M (bbl 65-88)"/>
    <s v="Herverstrekking"/>
    <x v="8"/>
    <x v="8"/>
    <x v="8"/>
    <x v="8"/>
  </r>
  <r>
    <d v="2026-01-26T00:00:00"/>
    <s v="Liemers (RSR)"/>
    <s v="Gemeente Westervoort"/>
    <s v="MODEL: Pride Luna Victory Z2"/>
    <s v="Nieuw"/>
    <x v="10"/>
    <x v="14"/>
    <x v="14"/>
    <x v="14"/>
  </r>
  <r>
    <d v="2026-01-22T00:00:00"/>
    <s v="Liemers (RSR)"/>
    <s v="Gemeente Westervoort"/>
    <s v="MODEL: Breezy BasiX"/>
    <s v="Herverstrekking"/>
    <x v="15"/>
    <x v="13"/>
    <x v="13"/>
    <x v="13"/>
  </r>
  <r>
    <d v="2026-01-22T00:00:00"/>
    <s v="Liemers (RSR)"/>
    <s v="Gemeente Westervoort"/>
    <s v="Quickie 2 HeliX"/>
    <s v="Herverstrekking"/>
    <x v="1"/>
    <x v="1"/>
    <x v="1"/>
    <x v="1"/>
  </r>
  <r>
    <d v="2026-01-21T00:00:00"/>
    <s v="Liemers (RSR)"/>
    <s v="Gemeente Duiven"/>
    <s v="MODEL: Quickie 2 HeliX"/>
    <s v="Herverstrekking"/>
    <x v="1"/>
    <x v="1"/>
    <x v="1"/>
    <x v="1"/>
  </r>
  <r>
    <d v="2026-01-21T00:00:00"/>
    <s v="Liemers (RSR)"/>
    <s v="Gemeente Zevenaar"/>
    <s v="MODEL: Quickie 2 HeliX"/>
    <s v="Herverstrekking"/>
    <x v="1"/>
    <x v="1"/>
    <x v="1"/>
    <x v="1"/>
  </r>
  <r>
    <d v="2026-01-20T00:00:00"/>
    <s v="Liemers (RSR)"/>
    <s v="Gemeente Zevenaar"/>
    <s v="MODEL: Excel Click &amp; Go &quot;compact&quot;"/>
    <s v="Herverstrekking"/>
    <x v="7"/>
    <x v="7"/>
    <x v="7"/>
    <x v="7"/>
  </r>
  <r>
    <d v="2026-01-20T00:00:00"/>
    <s v="Liemers (RSR)"/>
    <s v="Gemeente Zevenaar"/>
    <s v="MODEL: Breezy BasiX met in hoogte verstelbare duwhandvatten"/>
    <s v="Herverstrekking"/>
    <x v="15"/>
    <x v="13"/>
    <x v="13"/>
    <x v="13"/>
  </r>
  <r>
    <d v="2026-01-20T00:00:00"/>
    <s v="Liemers (RSR)"/>
    <s v="Gemeente Duiven"/>
    <s v="MODEL: Quickie Argon 2"/>
    <s v="Herverstrekking"/>
    <x v="3"/>
    <x v="3"/>
    <x v="3"/>
    <x v="3"/>
  </r>
  <r>
    <d v="2026-01-20T00:00:00"/>
    <s v="Liemers (RSR)"/>
    <s v="Gemeente Duiven"/>
    <s v="MODEL: Swift Mobile 2"/>
    <s v="Nieuw"/>
    <x v="14"/>
    <x v="12"/>
    <x v="12"/>
    <x v="12"/>
  </r>
  <r>
    <d v="2026-01-19T00:00:00"/>
    <s v="Liemers (RSR)"/>
    <s v="Gemeente Zevenaar"/>
    <s v="Sterling 3 wiel uitvoering Elite 2 XS (15 km/u)"/>
    <s v="Herverstrekking"/>
    <x v="10"/>
    <x v="14"/>
    <x v="14"/>
    <x v="14"/>
  </r>
  <r>
    <d v="2026-01-16T00:00:00"/>
    <s v="Liemers (RSR)"/>
    <s v="Gemeente Zevenaar"/>
    <s v="MODEL: Ibis duwwandelwagen"/>
    <s v="Herverstrekking"/>
    <x v="0"/>
    <x v="0"/>
    <x v="0"/>
    <x v="0"/>
  </r>
  <r>
    <d v="2026-01-15T00:00:00"/>
    <s v="Liemers (RSR)"/>
    <s v="Gemeente Westervoort"/>
    <s v="MODEL: Sterling 3 wiel uitvoering Elite 2 XS (15 km/u) vave"/>
    <s v="Herverstrekking"/>
    <x v="10"/>
    <x v="14"/>
    <x v="14"/>
    <x v="14"/>
  </r>
  <r>
    <d v="2026-01-14T00:00:00"/>
    <s v="Liemers (RSR)"/>
    <s v="Gemeente Zevenaar"/>
    <s v="MODEL: Breezy BasiX"/>
    <s v="Herverstrekking"/>
    <x v="15"/>
    <x v="13"/>
    <x v="13"/>
    <x v="13"/>
  </r>
  <r>
    <d v="2026-01-14T00:00:00"/>
    <s v="Liemers (RSR)"/>
    <s v="Gemeente Zevenaar"/>
    <s v="Breezy BasiX met in hoogte verstelbare duwhandvatten ZB 41"/>
    <s v="Herverstrekking"/>
    <x v="15"/>
    <x v="13"/>
    <x v="13"/>
    <x v="13"/>
  </r>
  <r>
    <d v="2026-01-14T00:00:00"/>
    <s v="Liemers (RSR)"/>
    <s v="Gemeente Zevenaar"/>
    <s v="MODEL: Swift Mobile 2"/>
    <s v="Herverstrekking"/>
    <x v="14"/>
    <x v="12"/>
    <x v="12"/>
    <x v="12"/>
  </r>
  <r>
    <d v="2026-01-14T00:00:00"/>
    <s v="Liemers (RSR)"/>
    <s v="Gemeente Zevenaar"/>
    <s v="MODEL: Quickie 2 HeliX Comfort"/>
    <s v="Nieuw"/>
    <x v="1"/>
    <x v="1"/>
    <x v="1"/>
    <x v="1"/>
  </r>
  <r>
    <d v="2026-01-14T00:00:00"/>
    <s v="Liemers (RSR)"/>
    <s v="Gemeente Duiven"/>
    <s v="MODEL: Pride Luna Victory Z2"/>
    <s v="Nieuw"/>
    <x v="10"/>
    <x v="14"/>
    <x v="14"/>
    <x v="14"/>
  </r>
  <r>
    <d v="2026-01-13T00:00:00"/>
    <s v="Liemers (RSR)"/>
    <s v="Gemeente Zevenaar"/>
    <s v="MODEL: Quickie 2 HeliX"/>
    <s v="Herverstrekking"/>
    <x v="1"/>
    <x v="1"/>
    <x v="1"/>
    <x v="1"/>
  </r>
  <r>
    <d v="2026-01-13T00:00:00"/>
    <s v="Liemers (RSR)"/>
    <s v="Gemeente Duiven"/>
    <s v="MODEL: Quickie Q500 M Sedeo Pro 10 km/u"/>
    <s v="Nieuw"/>
    <x v="17"/>
    <x v="17"/>
    <x v="17"/>
    <x v="17"/>
  </r>
  <r>
    <d v="2026-01-12T00:00:00"/>
    <s v="Liemers (RSR)"/>
    <s v="Gemeente Zevenaar"/>
    <s v="MODEL: Easy Rider Basic 3V Elektro"/>
    <s v="Nieuw"/>
    <x v="8"/>
    <x v="8"/>
    <x v="8"/>
    <x v="8"/>
  </r>
  <r>
    <d v="2026-01-07T00:00:00"/>
    <s v="Liemers (RSR)"/>
    <s v="Gemeente Zevenaar"/>
    <s v="MODEL: Zippie Youngster 3"/>
    <s v="Herverstrekking"/>
    <x v="1"/>
    <x v="1"/>
    <x v="1"/>
    <x v="1"/>
  </r>
  <r>
    <d v="2026-01-07T00:00:00"/>
    <s v="Liemers (RSR)"/>
    <s v="Gemeente Westervoort"/>
    <s v="MODEL: Aquatec Ocean E VIP douche/toiletstoel"/>
    <s v="Herverstrekking"/>
    <x v="21"/>
    <x v="22"/>
    <x v="22"/>
    <x v="22"/>
  </r>
  <r>
    <d v="2026-01-07T00:00:00"/>
    <s v="Liemers (RSR)"/>
    <s v="Gemeente Westervoort"/>
    <s v="MODEL: Oxford Pro Advance, incl. accu en oplader"/>
    <s v="Herverstrekking"/>
    <x v="24"/>
    <x v="25"/>
    <x v="25"/>
    <x v="25"/>
  </r>
  <r>
    <d v="2026-01-07T00:00:00"/>
    <s v="Liemers (RSR)"/>
    <s v="Gemeente Westervoort"/>
    <s v="Ibis duwwandelwagen"/>
    <s v="Herverstrekking"/>
    <x v="0"/>
    <x v="0"/>
    <x v="0"/>
    <x v="0"/>
  </r>
  <r>
    <d v="2026-01-07T00:00:00"/>
    <s v="Liemers (RSR)"/>
    <s v="Gemeente Westervoort"/>
    <s v="MODEL: Sterling 3 wiel uitvoering Elite 2 Plus (15 km/u) vave"/>
    <s v="Nieuw"/>
    <x v="6"/>
    <x v="6"/>
    <x v="6"/>
    <x v="6"/>
  </r>
  <r>
    <d v="2026-01-07T00:00:00"/>
    <s v="Liemers (RSR)"/>
    <s v="Gemeente Zevenaar"/>
    <s v="MODEL: Afikim Breeze S3 Heavy Duty, 250 kg, kleur zilver"/>
    <s v="Nieuw"/>
    <x v="6"/>
    <x v="6"/>
    <x v="6"/>
    <x v="6"/>
  </r>
  <r>
    <d v="2026-01-06T00:00:00"/>
    <s v="Liemers (RSR)"/>
    <s v="Gemeente Zevenaar"/>
    <s v="Quickie 2 HeliX"/>
    <s v="Herverstrekking"/>
    <x v="1"/>
    <x v="1"/>
    <x v="1"/>
    <x v="1"/>
  </r>
  <r>
    <d v="2026-01-06T00:00:00"/>
    <s v="Liemers (RSR)"/>
    <s v="Gemeente Duiven"/>
    <s v="MODEL: Empulse StreetJet"/>
    <s v="Nieuw"/>
    <x v="2"/>
    <x v="2"/>
    <x v="2"/>
    <x v="2"/>
  </r>
  <r>
    <d v="2026-01-06T00:00:00"/>
    <s v="Liemers (RSR)"/>
    <s v="Gemeente Duiven"/>
    <s v="MODEL: Sango Advanced MWD 10 km/u"/>
    <s v="Nieuw"/>
    <x v="17"/>
    <x v="17"/>
    <x v="17"/>
    <x v="17"/>
  </r>
  <r>
    <d v="2026-01-05T00:00:00"/>
    <s v="Liemers (RSR)"/>
    <s v="Gemeente Duiven"/>
    <s v="MODEL: Stingray onderstel 7&quot; zwenkwielen met luchtbanden en centrale voetrem"/>
    <s v="Herverstrekking"/>
    <x v="20"/>
    <x v="20"/>
    <x v="20"/>
    <x v="20"/>
  </r>
  <r>
    <d v="2026-01-05T00:00:00"/>
    <s v="Liemers (RSR)"/>
    <s v="Gemeente Zevenaar"/>
    <s v="MODEL: Quickie 2 HeliX"/>
    <s v="Herverstrekking"/>
    <x v="1"/>
    <x v="1"/>
    <x v="1"/>
    <x v="1"/>
  </r>
  <r>
    <d v="2026-01-05T00:00:00"/>
    <s v="Liemers (RSR)"/>
    <s v="Gemeente Duiven"/>
    <s v="MODEL: Pride Luna Victory E"/>
    <s v="Herverstrekking"/>
    <x v="10"/>
    <x v="14"/>
    <x v="14"/>
    <x v="14"/>
  </r>
  <r>
    <d v="2026-01-05T00:00:00"/>
    <s v="Liemers (RSR)"/>
    <s v="Gemeente Zevenaar"/>
    <s v="MODEL: Oxford Pro Presence incl. accu en oplader"/>
    <s v="Herverstrekking"/>
    <x v="24"/>
    <x v="25"/>
    <x v="25"/>
    <x v="25"/>
  </r>
  <r>
    <d v="2026-01-05T00:00:00"/>
    <s v="Liemers (RSR)"/>
    <s v="Gemeente Zevenaar"/>
    <s v="MODEL: Breezy BasiX met in hoogte verstelbare duwhandvatten"/>
    <s v="Herverstrekking"/>
    <x v="15"/>
    <x v="13"/>
    <x v="13"/>
    <x v="13"/>
  </r>
  <r>
    <d v="2026-01-05T00:00:00"/>
    <s v="Liemers (RSR)"/>
    <s v="Gemeente Zevenaar"/>
    <s v="MODEL: Alber E-Fix E35 24&quot;, 6Ah"/>
    <s v="Herverstrekking"/>
    <x v="12"/>
    <x v="11"/>
    <x v="11"/>
    <x v="11"/>
  </r>
  <r>
    <d v="2026-01-05T00:00:00"/>
    <s v="Liemers (RSR)"/>
    <s v="Gemeente Zevenaar"/>
    <s v="Ibis duwwandelwagen"/>
    <s v="Herverstrekking"/>
    <x v="0"/>
    <x v="0"/>
    <x v="0"/>
    <x v="0"/>
  </r>
  <r>
    <d v="2026-01-05T00:00:00"/>
    <s v="Liemers (RSR)"/>
    <s v="Gemeente Zevenaar"/>
    <s v="Sterling 3 wiel uitvoering Elite 2 Plus"/>
    <s v="Herverstrekking"/>
    <x v="6"/>
    <x v="6"/>
    <x v="6"/>
    <x v="6"/>
  </r>
  <r>
    <d v="2026-01-05T00:00:00"/>
    <s v="Liemers (RSR)"/>
    <s v="Gemeente Zevenaar"/>
    <s v="MODEL: Easy Rider 3 met Silent Elektro HT 2021 maat M (bbl 65-88)"/>
    <s v="Herverstrekking"/>
    <x v="8"/>
    <x v="8"/>
    <x v="8"/>
    <x v="8"/>
  </r>
  <r>
    <d v="2026-01-05T00:00:00"/>
    <s v="Liemers (RSR)"/>
    <s v="Gemeente Duiven"/>
    <s v="MODEL: Stingray zitunit M2 Voetenstang lang,voetenplaat"/>
    <s v="Herverstrekking"/>
    <x v="20"/>
    <x v="20"/>
    <x v="20"/>
    <x v="20"/>
  </r>
  <r>
    <d v="2026-01-05T00:00:00"/>
    <s v="Liemers (RSR)"/>
    <s v="Gemeente Zevenaar"/>
    <s v="MODEL: Easy Rider Basic 3V Elektro"/>
    <s v="Herverstrekking"/>
    <x v="8"/>
    <x v="8"/>
    <x v="8"/>
    <x v="8"/>
  </r>
  <r>
    <d v="2026-01-05T00:00:00"/>
    <s v="Liemers (RSR)"/>
    <s v="Gemeente Zevenaar"/>
    <s v="MODEL: Afikim Breeze S3 Heavy Duty, 250 kg, kleur zilver"/>
    <s v="Herverstrekking"/>
    <x v="23"/>
    <x v="6"/>
    <x v="6"/>
    <x v="6"/>
  </r>
  <r>
    <d v="2026-01-02T00:00:00"/>
    <s v="Liemers (RSR)"/>
    <s v="Gemeente Zevenaar"/>
    <s v="MODEL: Pride Luna Victory E"/>
    <s v="Herverstrekking"/>
    <x v="10"/>
    <x v="14"/>
    <x v="14"/>
    <x v="14"/>
  </r>
  <r>
    <d v="2026-01-02T00:00:00"/>
    <s v="Liemers (RSR)"/>
    <s v="Gemeente Duiven"/>
    <s v="MODEL: Pride Luna Victory Z2"/>
    <s v="Herverstrekking"/>
    <x v="10"/>
    <x v="14"/>
    <x v="14"/>
    <x v="14"/>
  </r>
  <r>
    <d v="2026-01-02T00:00:00"/>
    <s v="Liemers (RSR)"/>
    <s v="Gemeente Zevenaar"/>
    <s v="MODEL: Mobi Pro Flexi II"/>
    <s v="Herverstrekking"/>
    <x v="22"/>
    <x v="23"/>
    <x v="23"/>
    <x v="23"/>
  </r>
  <r>
    <d v="2025-12-31T00:00:00"/>
    <s v="Liemers (RSR)"/>
    <s v="Gemeente Zevenaar"/>
    <s v="Quickie 2 HeliX Comfort"/>
    <s v="Herverstrekking"/>
    <x v="1"/>
    <x v="1"/>
    <x v="1"/>
    <x v="1"/>
  </r>
  <r>
    <d v="2025-12-30T00:00:00"/>
    <s v="Liemers (RSR)"/>
    <s v="Gemeente Zevenaar"/>
    <s v="MODEL: Pride Luna Victory Z2"/>
    <s v="Herverstrekking"/>
    <x v="10"/>
    <x v="14"/>
    <x v="14"/>
    <x v="14"/>
  </r>
  <r>
    <d v="2025-12-30T00:00:00"/>
    <s v="Liemers (RSR)"/>
    <s v="Gemeente Zevenaar"/>
    <s v="MODEL: Sterling 3 wiel uitvoering Elite 2 Plus (15 km/u) vave"/>
    <s v="Nieuw"/>
    <x v="6"/>
    <x v="6"/>
    <x v="6"/>
    <x v="6"/>
  </r>
  <r>
    <d v="2025-12-29T00:00:00"/>
    <s v="Liemers (RSR)"/>
    <s v="Gemeente Westervoort"/>
    <s v="MODEL: Etac Cross 6"/>
    <s v="Herverstrekking"/>
    <x v="1"/>
    <x v="1"/>
    <x v="1"/>
    <x v="1"/>
  </r>
  <r>
    <d v="2025-12-24T00:00:00"/>
    <s v="Liemers (RSR)"/>
    <s v="Gemeente Westervoort"/>
    <s v="MODEL: Excel Click &amp; Go Lite ll"/>
    <s v="Herverstrekking"/>
    <x v="7"/>
    <x v="7"/>
    <x v="7"/>
    <x v="7"/>
  </r>
  <r>
    <d v="2025-12-22T00:00:00"/>
    <s v="Liemers (RSR)"/>
    <s v="Gemeente Zevenaar"/>
    <s v="MODEL: Pride Luna Victory E"/>
    <s v="Herverstrekking"/>
    <x v="10"/>
    <x v="14"/>
    <x v="14"/>
    <x v="14"/>
  </r>
  <r>
    <d v="2025-12-19T00:00:00"/>
    <s v="Liemers (RSR)"/>
    <s v="Gemeente Zevenaar"/>
    <s v="MODEL: Sterling 3 wiel uitvoering Elite 2 Plus (15 km/u) vave"/>
    <s v="Herverstrekking"/>
    <x v="6"/>
    <x v="6"/>
    <x v="6"/>
    <x v="6"/>
  </r>
  <r>
    <d v="2025-12-18T00:00:00"/>
    <s v="Liemers (RSR)"/>
    <s v="Gemeente Zevenaar"/>
    <s v="MODEL: Pride Luna Victory Z2"/>
    <s v="Herverstrekking"/>
    <x v="10"/>
    <x v="14"/>
    <x v="14"/>
    <x v="14"/>
  </r>
  <r>
    <d v="2025-12-17T00:00:00"/>
    <s v="Liemers (RSR)"/>
    <s v="Gemeente Zevenaar"/>
    <s v="MODEL: Breezy BasiX met in hoogte verstelbare duwhandvatten"/>
    <s v="Herverstrekking"/>
    <x v="15"/>
    <x v="13"/>
    <x v="13"/>
    <x v="13"/>
  </r>
  <r>
    <d v="2025-12-17T00:00:00"/>
    <s v="Liemers (RSR)"/>
    <s v="Gemeente Zevenaar"/>
    <s v="MODEL: Zitdriewielfiets Z3 met trapondersteuning"/>
    <s v="Herverstrekking"/>
    <x v="8"/>
    <x v="8"/>
    <x v="8"/>
    <x v="8"/>
  </r>
  <r>
    <d v="2025-12-17T00:00:00"/>
    <s v="Liemers (RSR)"/>
    <s v="Gemeente Zevenaar"/>
    <s v="MODEL: Quickie 2 HeliX"/>
    <s v="Herverstrekking"/>
    <x v="1"/>
    <x v="1"/>
    <x v="1"/>
    <x v="1"/>
  </r>
  <r>
    <d v="2025-12-17T00:00:00"/>
    <s v="Liemers (RSR)"/>
    <s v="Gemeente Duiven"/>
    <s v="MODEL: Paws City wielmaat 12&quot; automatische lift en klem, std stuurbediening"/>
    <s v="Herverstrekking"/>
    <x v="2"/>
    <x v="2"/>
    <x v="2"/>
    <x v="2"/>
  </r>
  <r>
    <d v="2025-12-16T00:00:00"/>
    <s v="Liemers (RSR)"/>
    <s v="Gemeente Duiven"/>
    <s v="MODEL: Aquatec Ocean Ergo XL met 24&quot; wielen excl. ondersteek en geleiderails incl. armleuning, afn. Beensteunen, rugleuning, belastbaar tot 180 kg"/>
    <s v="Herverstrekking"/>
    <x v="14"/>
    <x v="21"/>
    <x v="21"/>
    <x v="21"/>
  </r>
  <r>
    <d v="2025-12-16T00:00:00"/>
    <s v="Liemers (RSR)"/>
    <s v="Gemeente Zevenaar"/>
    <s v="Breezy BasiX met in hoogte verstelbare duwhandvatten ZB 41"/>
    <s v="Herverstrekking"/>
    <x v="15"/>
    <x v="13"/>
    <x v="13"/>
    <x v="13"/>
  </r>
  <r>
    <d v="2025-12-11T00:00:00"/>
    <s v="Liemers (RSR)"/>
    <s v="Gemeente Duiven"/>
    <s v="MODEL: Quickie Attitude Hybrid 20&quot;"/>
    <s v="Herverstrekking"/>
    <x v="2"/>
    <x v="2"/>
    <x v="2"/>
    <x v="2"/>
  </r>
  <r>
    <d v="2025-12-11T00:00:00"/>
    <s v="Liemers (RSR)"/>
    <s v="Gemeente Duiven"/>
    <s v="MODEL: Q400F 6K elek kantel"/>
    <s v="Herverstrekking"/>
    <x v="17"/>
    <x v="17"/>
    <x v="17"/>
    <x v="17"/>
  </r>
  <r>
    <d v="2025-12-11T00:00:00"/>
    <s v="Liemers (RSR)"/>
    <s v="Gemeente Zevenaar"/>
    <s v="MODEL: Sterling Elite 2 MINI driewiel uitvoering, 12 km/u"/>
    <s v="Herverstrekking"/>
    <x v="10"/>
    <x v="14"/>
    <x v="14"/>
    <x v="14"/>
  </r>
  <r>
    <d v="2025-12-09T00:00:00"/>
    <s v="Liemers (RSR)"/>
    <s v="Gemeente Duiven"/>
    <s v="MODEL: Quickie 2 HeliX"/>
    <s v="Herverstrekking"/>
    <x v="1"/>
    <x v="1"/>
    <x v="1"/>
    <x v="1"/>
  </r>
  <r>
    <d v="2025-12-08T00:00:00"/>
    <s v="Liemers (RSR)"/>
    <s v="Gemeente Westervoort"/>
    <s v="Sterling 3 wiel uitvoering Elite 2 XS (15 km/u)"/>
    <s v="Herverstrekking"/>
    <x v="10"/>
    <x v="14"/>
    <x v="14"/>
    <x v="14"/>
  </r>
  <r>
    <d v="2025-12-08T00:00:00"/>
    <s v="Liemers (RSR)"/>
    <s v="Gemeente Zevenaar"/>
    <s v="Maxi 2 basis met Silent electro motor (niet i.c.m. doortrapnaaf)"/>
    <s v="Herverstrekking"/>
    <x v="8"/>
    <x v="8"/>
    <x v="8"/>
    <x v="8"/>
  </r>
  <r>
    <d v="2025-12-08T00:00:00"/>
    <s v="Liemers (RSR)"/>
    <s v="Gemeente Duiven"/>
    <s v="MODEL: Flamingo badzitje, incl. polstering, maat 2"/>
    <s v="Herverstrekking"/>
    <x v="14"/>
    <x v="24"/>
    <x v="24"/>
    <x v="24"/>
  </r>
  <r>
    <d v="2025-12-08T00:00:00"/>
    <s v="Liemers (RSR)"/>
    <s v="Gemeente Zevenaar"/>
    <s v="Reflex douche-toiletstoel"/>
    <s v="Herverstrekking"/>
    <x v="21"/>
    <x v="22"/>
    <x v="22"/>
    <x v="22"/>
  </r>
  <r>
    <d v="2025-12-08T00:00:00"/>
    <s v="Liemers (RSR)"/>
    <s v="Gemeente Duiven"/>
    <s v="MODEL: E-Move 24&quot; Heavy Duty Blackline"/>
    <s v="Nieuw"/>
    <x v="12"/>
    <x v="11"/>
    <x v="11"/>
    <x v="11"/>
  </r>
  <r>
    <d v="2025-12-08T00:00:00"/>
    <s v="Liemers (RSR)"/>
    <s v="Gemeente Duiven"/>
    <s v="MODEL: Quickie Argon 2"/>
    <s v="Nieuw"/>
    <x v="3"/>
    <x v="3"/>
    <x v="3"/>
    <x v="3"/>
  </r>
  <r>
    <d v="2025-12-05T00:00:00"/>
    <s v="Liemers (RSR)"/>
    <s v="Gemeente Duiven"/>
    <s v="Sterling 3 wiel uitvoering Elite 2 XS (15 km/u)"/>
    <s v="Herverstrekking"/>
    <x v="10"/>
    <x v="14"/>
    <x v="14"/>
    <x v="14"/>
  </r>
  <r>
    <d v="2025-12-03T00:00:00"/>
    <s v="Liemers (RSR)"/>
    <s v="Gemeente Duiven"/>
    <s v="MODEL: Quickie 2 HeliX"/>
    <s v="Herverstrekking"/>
    <x v="1"/>
    <x v="1"/>
    <x v="1"/>
    <x v="1"/>
  </r>
  <r>
    <d v="2025-12-03T00:00:00"/>
    <s v="Liemers (RSR)"/>
    <s v="Gemeente Westervoort"/>
    <s v="MODEL: Sterling 3 wiel uitvoering Elite 2 Plus (15 km/u) vave"/>
    <s v="Nieuw"/>
    <x v="6"/>
    <x v="6"/>
    <x v="6"/>
    <x v="6"/>
  </r>
  <r>
    <d v="2025-12-02T00:00:00"/>
    <s v="Liemers (RSR)"/>
    <s v="Gemeente Zevenaar"/>
    <s v="MODEL: Breezy BasiX 2"/>
    <s v="Nieuw"/>
    <x v="15"/>
    <x v="13"/>
    <x v="13"/>
    <x v="13"/>
  </r>
  <r>
    <d v="2025-12-02T00:00:00"/>
    <s v="Liemers (RSR)"/>
    <s v="Gemeente Zevenaar"/>
    <s v="MODEL: Excel Click &amp; Go Lite ll"/>
    <s v="Nieuw"/>
    <x v="7"/>
    <x v="7"/>
    <x v="7"/>
    <x v="7"/>
  </r>
  <r>
    <d v="2025-11-28T00:00:00"/>
    <s v="Liemers (RSR)"/>
    <s v="Gemeente Zevenaar"/>
    <s v="MODEL: Sterling 3 wiel uitvoering Elite 2 XS (15 km/u) vave"/>
    <s v="Herverstrekking"/>
    <x v="10"/>
    <x v="14"/>
    <x v="14"/>
    <x v="14"/>
  </r>
  <r>
    <d v="2025-11-28T00:00:00"/>
    <s v="Liemers (RSR)"/>
    <s v="Gemeente Westervoort"/>
    <s v="MODEL: Sterling Elite 2 MINI driewiel uitvoering, 12 km/u"/>
    <s v="Nieuw"/>
    <x v="10"/>
    <x v="14"/>
    <x v="14"/>
    <x v="14"/>
  </r>
  <r>
    <d v="2025-11-28T00:00:00"/>
    <s v="Liemers (RSR)"/>
    <s v="Gemeente Duiven"/>
    <s v="MODEL: Excel Click &amp; Go Lite ll"/>
    <s v="Nieuw"/>
    <x v="7"/>
    <x v="7"/>
    <x v="7"/>
    <x v="7"/>
  </r>
  <r>
    <d v="2025-11-27T00:00:00"/>
    <s v="Liemers (RSR)"/>
    <s v="Gemeente Westervoort"/>
    <s v="onbekend"/>
    <s v="Onbekend"/>
    <x v="12"/>
    <x v="11"/>
    <x v="11"/>
    <x v="11"/>
  </r>
  <r>
    <d v="2025-11-27T00:00:00"/>
    <s v="Liemers (RSR)"/>
    <s v="Gemeente Westervoort"/>
    <s v="MODEL: Sterling 3 wiel uitvoering Elite 2 Plus (15 km/u) vave"/>
    <s v="Nieuw"/>
    <x v="6"/>
    <x v="6"/>
    <x v="6"/>
    <x v="6"/>
  </r>
  <r>
    <d v="2025-11-27T00:00:00"/>
    <s v="Liemers (RSR)"/>
    <s v="Gemeente Westervoort"/>
    <s v="MODEL: Quickie Argon 2"/>
    <s v="Nieuw"/>
    <x v="1"/>
    <x v="9"/>
    <x v="9"/>
    <x v="9"/>
  </r>
  <r>
    <d v="2025-11-27T00:00:00"/>
    <s v="Liemers (RSR)"/>
    <s v="Gemeente Westervoort"/>
    <s v="MODEL: Quickie Life T"/>
    <s v="Nieuw"/>
    <x v="1"/>
    <x v="1"/>
    <x v="1"/>
    <x v="1"/>
  </r>
  <r>
    <d v="2025-11-26T00:00:00"/>
    <s v="Liemers (RSR)"/>
    <s v="Gemeente Zevenaar"/>
    <s v="MODEL: Maxi basis met Silent electro motor (niet i.c.m. doortrapnaaf)"/>
    <s v="Nieuw"/>
    <x v="8"/>
    <x v="8"/>
    <x v="8"/>
    <x v="8"/>
  </r>
  <r>
    <d v="2025-11-25T00:00:00"/>
    <s v="Liemers (RSR)"/>
    <s v="Gemeente Zevenaar"/>
    <s v="MODEL: Quickie 2 HeliX"/>
    <s v="Herverstrekking"/>
    <x v="1"/>
    <x v="1"/>
    <x v="1"/>
    <x v="1"/>
  </r>
  <r>
    <d v="2025-11-24T00:00:00"/>
    <s v="Liemers (RSR)"/>
    <s v="Gemeente Zevenaar"/>
    <s v="MODEL: Alber E-Fix E35 24&quot;, 6Ah"/>
    <s v="Nieuw"/>
    <x v="7"/>
    <x v="7"/>
    <x v="7"/>
    <x v="7"/>
  </r>
  <r>
    <d v="2025-11-24T00:00:00"/>
    <s v="Liemers (RSR)"/>
    <s v="Gemeente Duiven"/>
    <s v="Uitfaseren - MODEL: Recaro Monza CFX Reha, kleur zwart"/>
    <s v="Nieuw"/>
    <x v="5"/>
    <x v="5"/>
    <x v="5"/>
    <x v="5"/>
  </r>
  <r>
    <d v="2025-11-21T00:00:00"/>
    <s v="Liemers (RSR)"/>
    <s v="Gemeente Zevenaar"/>
    <s v="MODEL: Easy Rider Basic 3V Elektro"/>
    <s v="Nieuw"/>
    <x v="8"/>
    <x v="8"/>
    <x v="8"/>
    <x v="8"/>
  </r>
  <r>
    <d v="2025-11-20T00:00:00"/>
    <s v="Liemers (RSR)"/>
    <s v="Gemeente Zevenaar"/>
    <s v="Etac Clean, in hoogte verstelbare douche-toiletstoel, kleur wit, 4 blokkeerbare wielen, incl. voetensteun"/>
    <s v="Herverstrekking"/>
    <x v="14"/>
    <x v="12"/>
    <x v="12"/>
    <x v="12"/>
  </r>
  <r>
    <d v="2025-11-18T00:00:00"/>
    <s v="Liemers (RSR)"/>
    <s v="Gemeente Westervoort"/>
    <s v="Sterling 3 wiel uitvoering Elite 2 XS (15 km/u) vave"/>
    <s v="Herverstrekking"/>
    <x v="10"/>
    <x v="14"/>
    <x v="14"/>
    <x v="14"/>
  </r>
  <r>
    <d v="2025-11-17T00:00:00"/>
    <s v="Liemers (RSR)"/>
    <s v="Gemeente Zevenaar"/>
    <s v="MODEL: Quickie 2 HeliX"/>
    <s v="Herverstrekking"/>
    <x v="1"/>
    <x v="1"/>
    <x v="1"/>
    <x v="1"/>
  </r>
  <r>
    <d v="2025-11-17T00:00:00"/>
    <s v="Liemers (RSR)"/>
    <s v="Gemeente Duiven"/>
    <s v="MODEL: Quickie Salsa 10 km/u"/>
    <s v="Herverstrekking"/>
    <x v="17"/>
    <x v="17"/>
    <x v="17"/>
    <x v="17"/>
  </r>
  <r>
    <d v="2025-11-17T00:00:00"/>
    <s v="Liemers (RSR)"/>
    <s v="Gemeente Duiven"/>
    <s v="MODEL: Pride Luna Victory Z2"/>
    <s v="Herverstrekking"/>
    <x v="10"/>
    <x v="14"/>
    <x v="14"/>
    <x v="14"/>
  </r>
  <r>
    <d v="2025-11-17T00:00:00"/>
    <s v="Liemers (RSR)"/>
    <s v="Gemeente Westervoort"/>
    <s v="MODEL: Quickie 2 HeliX Comfort"/>
    <s v="Herverstrekking"/>
    <x v="1"/>
    <x v="1"/>
    <x v="1"/>
    <x v="1"/>
  </r>
  <r>
    <d v="2025-11-17T00:00:00"/>
    <s v="Liemers (RSR)"/>
    <s v="Gemeente Westervoort"/>
    <s v="MODEL: Excel Click &amp; Go Lite ll"/>
    <s v="Herverstrekking"/>
    <x v="7"/>
    <x v="7"/>
    <x v="7"/>
    <x v="7"/>
  </r>
  <r>
    <d v="2025-11-13T00:00:00"/>
    <s v="Liemers (RSR)"/>
    <s v="Gemeente Duiven"/>
    <s v="MODEL: Sango Junior Slimline MWD 10 km/u"/>
    <s v="Herverstrekking"/>
    <x v="17"/>
    <x v="17"/>
    <x v="17"/>
    <x v="17"/>
  </r>
  <r>
    <d v="2025-11-13T00:00:00"/>
    <s v="Liemers (RSR)"/>
    <s v="Gemeente Westervoort"/>
    <s v="MODEL: Alber E-motion M25 met ECS - 24&quot; - Band Marathon Plus Evo, zwart - Hoepel RVS"/>
    <s v="Herverstrekking"/>
    <x v="12"/>
    <x v="11"/>
    <x v="11"/>
    <x v="11"/>
  </r>
  <r>
    <d v="2025-11-13T00:00:00"/>
    <s v="Liemers (RSR)"/>
    <s v="Gemeente Westervoort"/>
    <s v="MODEL: Quickie 2 HeliX Comfort"/>
    <s v="Herverstrekking"/>
    <x v="1"/>
    <x v="1"/>
    <x v="1"/>
    <x v="1"/>
  </r>
  <r>
    <d v="2025-11-12T00:00:00"/>
    <s v="Liemers (RSR)"/>
    <s v="Gemeente Duiven"/>
    <s v="MODEL: Lagooni Life hoog-laag systeem"/>
    <s v="Herverstrekking"/>
    <x v="14"/>
    <x v="21"/>
    <x v="21"/>
    <x v="21"/>
  </r>
  <r>
    <d v="2025-11-10T00:00:00"/>
    <s v="Liemers (RSR)"/>
    <s v="Gemeente Duiven"/>
    <s v="MODEL: Pride Luna Victory Z2"/>
    <s v="Nieuw"/>
    <x v="10"/>
    <x v="14"/>
    <x v="14"/>
    <x v="14"/>
  </r>
  <r>
    <d v="2025-11-07T00:00:00"/>
    <s v="Liemers (RSR)"/>
    <s v="Gemeente Westervoort"/>
    <s v="MODEL: Pride Luna Victory E"/>
    <s v="Herverstrekking"/>
    <x v="10"/>
    <x v="14"/>
    <x v="14"/>
    <x v="14"/>
  </r>
  <r>
    <d v="2025-11-07T00:00:00"/>
    <s v="Liemers (RSR)"/>
    <s v="Gemeente Duiven"/>
    <s v="MODEL: Sterling Elite 2 MINI driewiel uitvoering, 12 km/u"/>
    <s v="Herverstrekking"/>
    <x v="10"/>
    <x v="14"/>
    <x v="14"/>
    <x v="14"/>
  </r>
  <r>
    <d v="2025-11-07T00:00:00"/>
    <s v="Liemers (RSR)"/>
    <s v="Gemeente Duiven"/>
    <s v="MODEL: Pride Luna Victory Z2"/>
    <s v="Herverstrekking"/>
    <x v="10"/>
    <x v="14"/>
    <x v="14"/>
    <x v="14"/>
  </r>
  <r>
    <d v="2025-11-07T00:00:00"/>
    <s v="Liemers (RSR)"/>
    <s v="Gemeente Zevenaar"/>
    <s v="MODEL: Sterling 3 wiel uitvoering Elite 2 Plus (15 km/u) vave"/>
    <s v="Herverstrekking"/>
    <x v="6"/>
    <x v="6"/>
    <x v="6"/>
    <x v="6"/>
  </r>
  <r>
    <d v="2025-11-06T00:00:00"/>
    <s v="Liemers (RSR)"/>
    <s v="Gemeente Zevenaar"/>
    <s v="Sterling Calypso, driewiel uitvoering, 10 km/u"/>
    <s v="Herverstrekking"/>
    <x v="10"/>
    <x v="15"/>
    <x v="15"/>
    <x v="15"/>
  </r>
  <r>
    <d v="2025-11-06T00:00:00"/>
    <s v="Liemers (RSR)"/>
    <s v="Gemeente Zevenaar"/>
    <s v="MODEL: Easy Rider Basic 3V Elektro"/>
    <s v="Herverstrekking"/>
    <x v="8"/>
    <x v="8"/>
    <x v="8"/>
    <x v="8"/>
  </r>
  <r>
    <d v="2025-11-04T00:00:00"/>
    <s v="Liemers (RSR)"/>
    <s v="Gemeente Duiven"/>
    <s v="MODEL: Puma 20, 6 km/h"/>
    <s v="Herverstrekking"/>
    <x v="17"/>
    <x v="17"/>
    <x v="17"/>
    <x v="17"/>
  </r>
  <r>
    <d v="2025-11-03T00:00:00"/>
    <s v="Liemers (RSR)"/>
    <s v="Gemeente Zevenaar"/>
    <s v="MODEL: Easy Rider Compact met Silent elektro, incl. verlichting, slot, bel, parkeerrem"/>
    <s v="Herverstrekking"/>
    <x v="8"/>
    <x v="8"/>
    <x v="8"/>
    <x v="8"/>
  </r>
  <r>
    <d v="2025-10-31T00:00:00"/>
    <s v="Liemers (RSR)"/>
    <s v="Gemeente Zevenaar"/>
    <s v="MODEL: Maxi basis met Silent electro motor (niet i.c.m. doortrapnaaf)"/>
    <s v="Nieuw"/>
    <x v="8"/>
    <x v="8"/>
    <x v="8"/>
    <x v="8"/>
  </r>
  <r>
    <d v="2025-10-31T00:00:00"/>
    <s v="Liemers (RSR)"/>
    <s v="Gemeente Zevenaar"/>
    <s v="MODEL: Sterling 3 wiel uitvoering Elite 2 XS vave"/>
    <s v="Nieuw"/>
    <x v="10"/>
    <x v="14"/>
    <x v="14"/>
    <x v="14"/>
  </r>
  <r>
    <d v="2025-10-29T00:00:00"/>
    <s v="Liemers (RSR)"/>
    <s v="Gemeente Zevenaar"/>
    <s v="Solo 3"/>
    <s v="Herverstrekking"/>
    <x v="6"/>
    <x v="6"/>
    <x v="6"/>
    <x v="6"/>
  </r>
  <r>
    <d v="2025-10-29T00:00:00"/>
    <s v="Liemers (RSR)"/>
    <s v="Gemeente Duiven"/>
    <s v="MODEL: Quickie Nitrum, open frame"/>
    <s v="Nieuw"/>
    <x v="3"/>
    <x v="3"/>
    <x v="3"/>
    <x v="3"/>
  </r>
  <r>
    <d v="2025-10-29T00:00:00"/>
    <s v="Liemers (RSR)"/>
    <s v="Gemeente Duiven"/>
    <s v="MODEL: Alber SMOOV one incl bedieningsunit"/>
    <s v="Nieuw"/>
    <x v="12"/>
    <x v="11"/>
    <x v="11"/>
    <x v="11"/>
  </r>
  <r>
    <d v="2025-10-28T00:00:00"/>
    <s v="Liemers (RSR)"/>
    <s v="Gemeente Westervoort"/>
    <s v="MODEL: Sterling 3 wiel uitvoering Elite 2 Plus (15 km/u) vave"/>
    <s v="Nieuw"/>
    <x v="6"/>
    <x v="6"/>
    <x v="6"/>
    <x v="6"/>
  </r>
  <r>
    <d v="2025-10-27T00:00:00"/>
    <s v="Liemers (RSR)"/>
    <s v="Gemeente Zevenaar"/>
    <s v="MODEL: Pride Luna Victory Z2"/>
    <s v="Herverstrekking"/>
    <x v="10"/>
    <x v="14"/>
    <x v="14"/>
    <x v="14"/>
  </r>
  <r>
    <d v="2025-10-23T00:00:00"/>
    <s v="Liemers (RSR)"/>
    <s v="Gemeente Zevenaar"/>
    <s v="MODEL: Midi 2 Basis met Silent electromotor"/>
    <s v="Nieuw"/>
    <x v="8"/>
    <x v="8"/>
    <x v="8"/>
    <x v="8"/>
  </r>
  <r>
    <d v="2025-10-23T00:00:00"/>
    <s v="Liemers (RSR)"/>
    <s v="Gemeente Zevenaar"/>
    <s v="MODEL: QS5 X"/>
    <s v="Herverstrekking"/>
    <x v="1"/>
    <x v="1"/>
    <x v="1"/>
    <x v="1"/>
  </r>
  <r>
    <d v="2025-10-23T00:00:00"/>
    <s v="Liemers (RSR)"/>
    <s v="Gemeente Zevenaar"/>
    <s v="MODEL: Quickie 2 HeliX Comfort"/>
    <s v="Nieuw"/>
    <x v="1"/>
    <x v="1"/>
    <x v="1"/>
    <x v="1"/>
  </r>
  <r>
    <d v="2025-10-22T00:00:00"/>
    <s v="Liemers (RSR)"/>
    <s v="Gemeente Duiven"/>
    <s v="MODEL: Quickie 2 HeliX"/>
    <s v="Herverstrekking"/>
    <x v="1"/>
    <x v="1"/>
    <x v="1"/>
    <x v="1"/>
  </r>
  <r>
    <d v="2025-10-22T00:00:00"/>
    <s v="Liemers (RSR)"/>
    <s v="Gemeente Zevenaar"/>
    <s v="MODEL: Breezy BasiX 2"/>
    <s v="Nieuw"/>
    <x v="15"/>
    <x v="13"/>
    <x v="13"/>
    <x v="13"/>
  </r>
  <r>
    <d v="2025-10-22T00:00:00"/>
    <s v="Liemers (RSR)"/>
    <s v="Gemeente Duiven"/>
    <s v="MODEL: Excel Click &amp; Go Lite ll"/>
    <s v="Herverstrekking"/>
    <x v="7"/>
    <x v="7"/>
    <x v="7"/>
    <x v="7"/>
  </r>
  <r>
    <d v="2025-10-22T00:00:00"/>
    <s v="Liemers (RSR)"/>
    <s v="Gemeente Duiven"/>
    <s v="MODEL: Quickie 2 HeliX Comfort"/>
    <s v="Nieuw"/>
    <x v="1"/>
    <x v="1"/>
    <x v="1"/>
    <x v="1"/>
  </r>
  <r>
    <d v="2025-10-22T00:00:00"/>
    <s v="Liemers (RSR)"/>
    <s v="Gemeente Duiven"/>
    <s v="MODEL: Pride Lunetta Victory Sport"/>
    <s v="Nieuw"/>
    <x v="10"/>
    <x v="15"/>
    <x v="15"/>
    <x v="15"/>
  </r>
  <r>
    <d v="2025-10-21T00:00:00"/>
    <s v="Liemers (RSR)"/>
    <s v="Gemeente Westervoort"/>
    <s v="MODEL: Kiddo Tilt"/>
    <s v="Herverstrekking"/>
    <x v="0"/>
    <x v="0"/>
    <x v="0"/>
    <x v="0"/>
  </r>
  <r>
    <d v="2025-10-21T00:00:00"/>
    <s v="Liemers (RSR)"/>
    <s v="Gemeente Zevenaar"/>
    <s v="MODEL: Pride Lunetta Victory Sport"/>
    <s v="Herverstrekking"/>
    <x v="10"/>
    <x v="15"/>
    <x v="15"/>
    <x v="15"/>
  </r>
  <r>
    <d v="2025-10-21T00:00:00"/>
    <s v="Liemers (RSR)"/>
    <s v="Gemeente Westervoort"/>
    <s v="MODEL: Excel Click &amp; Go Lite ll"/>
    <s v="Herverstrekking"/>
    <x v="7"/>
    <x v="7"/>
    <x v="7"/>
    <x v="7"/>
  </r>
  <r>
    <d v="2025-10-20T00:00:00"/>
    <s v="Liemers (RSR)"/>
    <s v="Gemeente Duiven"/>
    <s v="MODEL: Quickie Neon 2"/>
    <s v="Herverstrekking"/>
    <x v="1"/>
    <x v="1"/>
    <x v="1"/>
    <x v="1"/>
  </r>
  <r>
    <d v="2025-10-16T00:00:00"/>
    <s v="Liemers (RSR)"/>
    <s v="Gemeente Zevenaar"/>
    <s v="Trophy 6, 3 wiel uitvoering"/>
    <s v="Herverstrekking"/>
    <x v="6"/>
    <x v="6"/>
    <x v="6"/>
    <x v="6"/>
  </r>
  <r>
    <d v="2025-10-16T00:00:00"/>
    <s v="Liemers (RSR)"/>
    <s v="Gemeente Duiven"/>
    <s v="Driewieler City size M met trapondersteuning PAS-vario Bafang 450Wh accu, mat grijs (RAL7047)"/>
    <s v="Herverstrekking"/>
    <x v="8"/>
    <x v="8"/>
    <x v="8"/>
    <x v="8"/>
  </r>
  <r>
    <d v="2025-10-16T00:00:00"/>
    <s v="Liemers (RSR)"/>
    <s v="Gemeente Duiven"/>
    <s v="MODEL: Sterling 3 wiel uitvoering Elite 2 Plus (15 km/u) vave"/>
    <s v="Herverstrekking"/>
    <x v="6"/>
    <x v="6"/>
    <x v="6"/>
    <x v="6"/>
  </r>
  <r>
    <d v="2025-10-15T00:00:00"/>
    <s v="Liemers (RSR)"/>
    <s v="Gemeente Zevenaar"/>
    <s v="MODEL: Sterling 3 wiel uitvoering Elite 2 XS vave"/>
    <s v="Nieuw"/>
    <x v="10"/>
    <x v="14"/>
    <x v="14"/>
    <x v="14"/>
  </r>
  <r>
    <d v="2025-10-15T00:00:00"/>
    <s v="Liemers (RSR)"/>
    <s v="Gemeente Zevenaar"/>
    <s v="MODEL: Swifty maat 2 wandelwagen, incl. taxifixatiepunten en rijrichtinghouders"/>
    <s v="Nieuw"/>
    <x v="20"/>
    <x v="20"/>
    <x v="20"/>
    <x v="20"/>
  </r>
  <r>
    <d v="2025-10-14T00:00:00"/>
    <s v="Liemers (RSR)"/>
    <s v="Gemeente Duiven"/>
    <s v="MODEL: Quickie 2 HeliX"/>
    <s v="Herverstrekking"/>
    <x v="1"/>
    <x v="1"/>
    <x v="1"/>
    <x v="1"/>
  </r>
  <r>
    <d v="2025-10-14T00:00:00"/>
    <s v="Liemers (RSR)"/>
    <s v="Gemeente Zevenaar"/>
    <s v="MODEL: Breezy BasiX met in hoogte verstelbare duwhandvatten"/>
    <s v="Herverstrekking"/>
    <x v="15"/>
    <x v="13"/>
    <x v="13"/>
    <x v="13"/>
  </r>
  <r>
    <d v="2025-10-14T00:00:00"/>
    <s v="Liemers (RSR)"/>
    <s v="Gemeente Zevenaar"/>
    <s v="Quickie Life"/>
    <s v="Herverstrekking"/>
    <x v="1"/>
    <x v="1"/>
    <x v="1"/>
    <x v="1"/>
  </r>
  <r>
    <d v="2025-10-14T00:00:00"/>
    <s v="Liemers (RSR)"/>
    <s v="Gemeente Duiven"/>
    <s v="MODEL: Alber E-Fix E35"/>
    <s v="Herverstrekking"/>
    <x v="12"/>
    <x v="11"/>
    <x v="11"/>
    <x v="11"/>
  </r>
  <r>
    <d v="2025-10-13T00:00:00"/>
    <s v="Liemers (RSR)"/>
    <s v="Gemeente Duiven"/>
    <s v="MODEL: Pride Zolar, 3-wiel uitvoering"/>
    <s v="Herverstrekking"/>
    <x v="6"/>
    <x v="6"/>
    <x v="6"/>
    <x v="6"/>
  </r>
  <r>
    <d v="2025-10-13T00:00:00"/>
    <s v="Liemers (RSR)"/>
    <s v="Gemeente Zevenaar"/>
    <s v="Excel G-Lite+ zelfvoortbeweger voorzien van 24&quot; achterwielen"/>
    <s v="Herverstrekking"/>
    <x v="15"/>
    <x v="13"/>
    <x v="13"/>
    <x v="13"/>
  </r>
  <r>
    <d v="2025-10-13T00:00:00"/>
    <s v="Liemers (RSR)"/>
    <s v="Gemeente Duiven"/>
    <s v="MODEL: Sterling Calypso, driewiel uitvoering, 10 km/u"/>
    <s v="Herverstrekking"/>
    <x v="10"/>
    <x v="15"/>
    <x v="15"/>
    <x v="15"/>
  </r>
  <r>
    <d v="2025-10-13T00:00:00"/>
    <s v="Liemers (RSR)"/>
    <s v="Gemeente Duiven"/>
    <s v="MODEL: Quickie 2 HeliX Comfort"/>
    <s v="Nieuw"/>
    <x v="1"/>
    <x v="1"/>
    <x v="1"/>
    <x v="1"/>
  </r>
  <r>
    <d v="2025-10-13T00:00:00"/>
    <s v="Liemers (RSR)"/>
    <s v="Gemeente Zevenaar"/>
    <s v="MODEL: Sterling 3 wiel uitvoering Elite 2 Plus (15 km/u) vave"/>
    <s v="Nieuw"/>
    <x v="6"/>
    <x v="6"/>
    <x v="6"/>
    <x v="6"/>
  </r>
  <r>
    <d v="2025-10-13T00:00:00"/>
    <s v="Liemers (RSR)"/>
    <s v="Gemeente Zevenaar"/>
    <s v="MODEL: Pride Luna Victory Z2"/>
    <s v="Nieuw"/>
    <x v="10"/>
    <x v="14"/>
    <x v="14"/>
    <x v="14"/>
  </r>
  <r>
    <d v="2025-10-13T00:00:00"/>
    <s v="Liemers (RSR)"/>
    <s v="Gemeente Westervoort"/>
    <s v="MODEL: Quickie 2 HeliX Comfort"/>
    <s v="Nieuw"/>
    <x v="1"/>
    <x v="1"/>
    <x v="1"/>
    <x v="1"/>
  </r>
  <r>
    <d v="2025-10-13T00:00:00"/>
    <s v="Liemers (RSR)"/>
    <s v="Gemeente Zevenaar"/>
    <s v="MODEL: Quickie Q500 M Sedeo Pro 10 km/u"/>
    <s v="Nieuw"/>
    <x v="17"/>
    <x v="17"/>
    <x v="17"/>
    <x v="17"/>
  </r>
  <r>
    <d v="2025-10-09T00:00:00"/>
    <s v="Liemers (RSR)"/>
    <s v="Gemeente Duiven"/>
    <s v="MODEL: Quickie 2 HeliX Comfort"/>
    <s v="Herverstrekking"/>
    <x v="1"/>
    <x v="1"/>
    <x v="1"/>
    <x v="1"/>
  </r>
  <r>
    <d v="2025-10-09T00:00:00"/>
    <s v="Liemers (RSR)"/>
    <s v="Gemeente Duiven"/>
    <s v="MODEL: Sterling 3 wiel uitvoering Elite 2 Plus (15 km/u) vave"/>
    <s v="Herverstrekking"/>
    <x v="6"/>
    <x v="6"/>
    <x v="6"/>
    <x v="6"/>
  </r>
  <r>
    <d v="2025-10-09T00:00:00"/>
    <s v="Liemers (RSR)"/>
    <s v="Gemeente Duiven"/>
    <s v="MODEL: Alber E-Fix E35 24&quot;, 6Ah"/>
    <s v="Herverstrekking"/>
    <x v="12"/>
    <x v="11"/>
    <x v="11"/>
    <x v="11"/>
  </r>
  <r>
    <d v="2025-10-09T00:00:00"/>
    <s v="Liemers (RSR)"/>
    <s v="Gemeente Duiven"/>
    <s v="MODEL: SwayHopper, actief rolstoel"/>
    <s v="Nieuw"/>
    <x v="3"/>
    <x v="3"/>
    <x v="3"/>
    <x v="3"/>
  </r>
  <r>
    <d v="2025-10-08T00:00:00"/>
    <s v="Liemers (RSR)"/>
    <s v="Gemeente Zevenaar"/>
    <s v="MODEL: Clean douche-/toiletstoel, 2 blokkeerbare zwenkwielen, kleur Lagoon green, incl. voetensteun"/>
    <s v="Herverstrekking"/>
    <x v="14"/>
    <x v="12"/>
    <x v="12"/>
    <x v="12"/>
  </r>
  <r>
    <d v="2025-10-06T00:00:00"/>
    <s v="Liemers (RSR)"/>
    <s v="Gemeente Zevenaar"/>
    <s v="MODEL: Quickie 2 HeliX Comfort"/>
    <s v="Nieuw"/>
    <x v="1"/>
    <x v="1"/>
    <x v="1"/>
    <x v="1"/>
  </r>
  <r>
    <d v="2025-10-06T00:00:00"/>
    <s v="Liemers (RSR)"/>
    <s v="Gemeente Zevenaar"/>
    <s v="MODEL: Alber E-Fix E35 24&quot;, 6Ah"/>
    <s v="Nieuw"/>
    <x v="12"/>
    <x v="11"/>
    <x v="11"/>
    <x v="11"/>
  </r>
  <r>
    <d v="2025-10-02T00:00:00"/>
    <s v="Liemers (RSR)"/>
    <s v="Gemeente Zevenaar"/>
    <s v="MODEL: Fun2Go 2 met Silent elektro HT"/>
    <s v="Nieuw"/>
    <x v="16"/>
    <x v="16"/>
    <x v="16"/>
    <x v="16"/>
  </r>
  <r>
    <d v="2025-10-01T00:00:00"/>
    <s v="Liemers (RSR)"/>
    <s v="Gemeente Duiven"/>
    <s v="MODEL: Ocean VIP Ergo, kantelhoek zit (-5° 40°), incl. afn. hoofd/beensteunen, armleuning, excl. ondersteek en geleiderails  belastbaar tot 150 kg"/>
    <s v="Herverstrekking"/>
    <x v="21"/>
    <x v="21"/>
    <x v="21"/>
    <x v="21"/>
  </r>
  <r>
    <d v="2025-10-01T00:00:00"/>
    <s v="Liemers (RSR)"/>
    <s v="Gemeente Westervoort"/>
    <s v="MODEL: Mobi Pro Flexi"/>
    <s v="Herverstrekking"/>
    <x v="29"/>
    <x v="23"/>
    <x v="23"/>
    <x v="23"/>
  </r>
  <r>
    <d v="2025-10-01T00:00:00"/>
    <s v="Liemers (RSR)"/>
    <s v="Gemeente Westervoort"/>
    <s v="MODEL: Sterling 3 wiel uitvoering Elite 2 Plus (15 km/u) vave"/>
    <s v="Nieuw"/>
    <x v="6"/>
    <x v="6"/>
    <x v="6"/>
    <x v="6"/>
  </r>
  <r>
    <d v="2025-10-01T00:00:00"/>
    <s v="Liemers (RSR)"/>
    <s v="Gemeente Duiven"/>
    <s v="MODEL: Afikim Breeze S3 Heavy Duty, 250 kg, kleur zilver"/>
    <s v="Nieuw"/>
    <x v="23"/>
    <x v="6"/>
    <x v="6"/>
    <x v="6"/>
  </r>
  <r>
    <d v="2025-09-30T00:00:00"/>
    <s v="Liemers (RSR)"/>
    <s v="Gemeente Zevenaar"/>
    <s v="Ibis zelfrijder"/>
    <s v="Herverstrekking"/>
    <x v="0"/>
    <x v="0"/>
    <x v="0"/>
    <x v="0"/>
  </r>
  <r>
    <d v="2025-09-30T00:00:00"/>
    <s v="Liemers (RSR)"/>
    <s v="Gemeente Zevenaar"/>
    <s v="MODEL: Easy Rider 3 met Silent Elektro HT 2021 maat M (bbl 65-88)"/>
    <s v="Herverstrekking"/>
    <x v="8"/>
    <x v="8"/>
    <x v="8"/>
    <x v="8"/>
  </r>
  <r>
    <d v="2025-09-29T00:00:00"/>
    <s v="Liemers (RSR)"/>
    <s v="Gemeente Zevenaar"/>
    <s v="MODEL: Reflex douche-toiletstoel"/>
    <s v="Herverstrekking"/>
    <x v="21"/>
    <x v="22"/>
    <x v="22"/>
    <x v="22"/>
  </r>
  <r>
    <d v="2025-09-29T00:00:00"/>
    <s v="Liemers (RSR)"/>
    <s v="Gemeente Duiven"/>
    <s v="MODEL: Midi 2 basis"/>
    <s v="Nieuw"/>
    <x v="18"/>
    <x v="18"/>
    <x v="18"/>
    <x v="18"/>
  </r>
  <r>
    <d v="2025-09-26T00:00:00"/>
    <s v="Liemers (RSR)"/>
    <s v="Gemeente Zevenaar"/>
    <s v="MODEL: Trophy 6, 3 wiel uitvoering"/>
    <s v="Nieuw"/>
    <x v="6"/>
    <x v="6"/>
    <x v="6"/>
    <x v="6"/>
  </r>
  <r>
    <d v="2025-09-25T00:00:00"/>
    <s v="Liemers (RSR)"/>
    <s v="Gemeente Zevenaar"/>
    <s v="MODEL: Breezy BasiX met in hoogte verstelbare duwhandvatten"/>
    <s v="Herverstrekking"/>
    <x v="15"/>
    <x v="13"/>
    <x v="13"/>
    <x v="13"/>
  </r>
  <r>
    <d v="2025-09-24T00:00:00"/>
    <s v="Liemers (RSR)"/>
    <s v="Gemeente Westervoort"/>
    <s v="Trophy 6, 3 wiel uitvoering"/>
    <s v="Herverstrekking"/>
    <x v="6"/>
    <x v="6"/>
    <x v="6"/>
    <x v="6"/>
  </r>
  <r>
    <d v="2025-09-24T00:00:00"/>
    <s v="Liemers (RSR)"/>
    <s v="Gemeente Zevenaar"/>
    <s v="Breezy BasiX 2"/>
    <s v="Herverstrekking"/>
    <x v="15"/>
    <x v="13"/>
    <x v="13"/>
    <x v="13"/>
  </r>
  <r>
    <d v="2025-09-24T00:00:00"/>
    <s v="Liemers (RSR)"/>
    <s v="Gemeente Zevenaar"/>
    <s v="MODEL: Sterling Elite 2 MINI driewiel uitvoering, 10 km/u"/>
    <s v="Herverstrekking"/>
    <x v="10"/>
    <x v="14"/>
    <x v="14"/>
    <x v="14"/>
  </r>
  <r>
    <d v="2025-09-23T00:00:00"/>
    <s v="Liemers (RSR)"/>
    <s v="Gemeente Duiven"/>
    <s v="MODEL: Quickie 2 HeliX"/>
    <s v="Herverstrekking"/>
    <x v="1"/>
    <x v="1"/>
    <x v="1"/>
    <x v="1"/>
  </r>
  <r>
    <d v="2025-09-19T00:00:00"/>
    <s v="Liemers (RSR)"/>
    <s v="Gemeente Zevenaar"/>
    <s v="MODEL: Fortress Calypso, driewiel uitvoering, 12 km/u"/>
    <s v="Herverstrekking"/>
    <x v="10"/>
    <x v="14"/>
    <x v="14"/>
    <x v="14"/>
  </r>
  <r>
    <d v="2025-09-19T00:00:00"/>
    <s v="Liemers (RSR)"/>
    <s v="Gemeente Westervoort"/>
    <s v="MODEL: Swifty maat 1 wandelwagen, incl. taxifixatiepunten en rijrichtinghouders"/>
    <s v="Nieuw"/>
    <x v="20"/>
    <x v="20"/>
    <x v="20"/>
    <x v="20"/>
  </r>
  <r>
    <d v="2025-09-18T00:00:00"/>
    <s v="Liemers (RSR)"/>
    <s v="Gemeente Zevenaar"/>
    <s v="MODEL: Easy Rider 3 met Silent Elektro HT 2021 maat M (bbl 65-88)"/>
    <s v="Herverstrekking"/>
    <x v="8"/>
    <x v="8"/>
    <x v="8"/>
    <x v="8"/>
  </r>
  <r>
    <d v="2025-09-18T00:00:00"/>
    <s v="Liemers (RSR)"/>
    <s v="Gemeente Zevenaar"/>
    <s v="MODEL: Alber SMOOV one incl bedieningsunit"/>
    <s v="Nieuw"/>
    <x v="12"/>
    <x v="11"/>
    <x v="11"/>
    <x v="11"/>
  </r>
  <r>
    <d v="2025-09-17T00:00:00"/>
    <s v="Liemers (RSR)"/>
    <s v="Gemeente Westervoort"/>
    <s v="MODEL: Quickie Life R"/>
    <s v="Herverstrekking"/>
    <x v="3"/>
    <x v="3"/>
    <x v="3"/>
    <x v="3"/>
  </r>
  <r>
    <d v="2025-09-17T00:00:00"/>
    <s v="Liemers (RSR)"/>
    <s v="Gemeente Duiven"/>
    <s v="MODEL: Sterling 3 wiel uitvoering Elite 2 Plus (15 km/u) vave"/>
    <s v="Herverstrekking"/>
    <x v="6"/>
    <x v="6"/>
    <x v="6"/>
    <x v="6"/>
  </r>
  <r>
    <d v="2025-09-17T00:00:00"/>
    <s v="Liemers (RSR)"/>
    <s v="Gemeente Zevenaar"/>
    <s v="MODEL: Flexo - hydraulisch verstelbaar - incl. armsteunen met voorsluiting"/>
    <s v="Nieuw"/>
    <x v="21"/>
    <x v="22"/>
    <x v="22"/>
    <x v="22"/>
  </r>
  <r>
    <d v="2025-09-17T00:00:00"/>
    <s v="Liemers (RSR)"/>
    <s v="Gemeente Zevenaar"/>
    <s v="MODEL: Quickie 2 HeliX"/>
    <s v="Herverstrekking"/>
    <x v="1"/>
    <x v="1"/>
    <x v="1"/>
    <x v="1"/>
  </r>
  <r>
    <d v="2025-09-17T00:00:00"/>
    <s v="Liemers (RSR)"/>
    <s v="Gemeente Zevenaar"/>
    <s v="MODEL: Sterling Elite 2 MINI driewiel uitvoering, 10 km/u"/>
    <s v="Nieuw"/>
    <x v="10"/>
    <x v="15"/>
    <x v="15"/>
    <x v="15"/>
  </r>
  <r>
    <d v="2025-09-15T00:00:00"/>
    <s v="Liemers (RSR)"/>
    <s v="Gemeente Zevenaar"/>
    <s v="MODEL: Sterling 3 wiel uitvoering Elite 2 Plus"/>
    <s v="Herverstrekking"/>
    <x v="6"/>
    <x v="6"/>
    <x v="6"/>
    <x v="6"/>
  </r>
  <r>
    <d v="2025-09-15T00:00:00"/>
    <s v="Liemers (RSR)"/>
    <s v="Gemeente Zevenaar"/>
    <s v="MODEL: Excel Elise Travel buggy"/>
    <s v="Herverstrekking"/>
    <x v="19"/>
    <x v="19"/>
    <x v="19"/>
    <x v="19"/>
  </r>
  <r>
    <d v="2025-09-15T00:00:00"/>
    <s v="Liemers (RSR)"/>
    <s v="Gemeente Duiven"/>
    <s v="Sterling 3 wiel uitvoering Elite 2 XS (15 km/u)"/>
    <s v="Herverstrekking"/>
    <x v="10"/>
    <x v="14"/>
    <x v="14"/>
    <x v="14"/>
  </r>
  <r>
    <d v="2025-09-15T00:00:00"/>
    <s v="Liemers (RSR)"/>
    <s v="Gemeente Zevenaar"/>
    <s v="MODEL: Sterling 3 wiel uitvoering Elite 2 Plus (15 km/u) vave"/>
    <s v="Herverstrekking"/>
    <x v="6"/>
    <x v="6"/>
    <x v="6"/>
    <x v="6"/>
  </r>
  <r>
    <d v="2025-09-12T00:00:00"/>
    <s v="Liemers (RSR)"/>
    <s v="Gemeente Zevenaar"/>
    <s v="MODEL: Breezy BasiX met in hoogte verstelbare duwhandvatten"/>
    <s v="Herverstrekking"/>
    <x v="15"/>
    <x v="13"/>
    <x v="13"/>
    <x v="13"/>
  </r>
  <r>
    <d v="2025-09-12T00:00:00"/>
    <s v="Liemers (RSR)"/>
    <s v="Gemeente Zevenaar"/>
    <s v="Swift douchestoel, incl. rugleuning"/>
    <s v="Herverstrekking"/>
    <x v="28"/>
    <x v="27"/>
    <x v="27"/>
    <x v="27"/>
  </r>
  <r>
    <d v="2025-09-12T00:00:00"/>
    <s v="Liemers (RSR)"/>
    <s v="Gemeente Zevenaar"/>
    <s v="MODEL: Pride Lunetta Victory Sport"/>
    <s v="Herverstrekking"/>
    <x v="10"/>
    <x v="15"/>
    <x v="15"/>
    <x v="15"/>
  </r>
  <r>
    <d v="2025-09-12T00:00:00"/>
    <s v="Liemers (RSR)"/>
    <s v="Gemeente Zevenaar"/>
    <s v="MODEL: Pride Luna Victory Z2"/>
    <s v="Herverstrekking"/>
    <x v="10"/>
    <x v="14"/>
    <x v="14"/>
    <x v="14"/>
  </r>
  <r>
    <d v="2025-09-12T00:00:00"/>
    <s v="Liemers (RSR)"/>
    <s v="Gemeente Westervoort"/>
    <s v="MODEL: Pride Luna Victory Z2"/>
    <s v="Nieuw"/>
    <x v="10"/>
    <x v="14"/>
    <x v="14"/>
    <x v="14"/>
  </r>
  <r>
    <d v="2025-09-11T00:00:00"/>
    <s v="Liemers (RSR)"/>
    <s v="Gemeente Duiven"/>
    <s v="MODEL: Quickie Life T"/>
    <s v="Herverstrekking"/>
    <x v="3"/>
    <x v="3"/>
    <x v="3"/>
    <x v="3"/>
  </r>
  <r>
    <d v="2025-09-11T00:00:00"/>
    <s v="Liemers (RSR)"/>
    <s v="Gemeente Westervoort"/>
    <s v="MODEL: Quickie Q500 M Sedeo Pro 10 km/u"/>
    <s v="Herverstrekking"/>
    <x v="17"/>
    <x v="17"/>
    <x v="17"/>
    <x v="17"/>
  </r>
  <r>
    <d v="2025-09-11T00:00:00"/>
    <s v="Liemers (RSR)"/>
    <s v="Gemeente Zevenaar"/>
    <s v="MODEL: Quickie 2 HeliX"/>
    <s v="Herverstrekking"/>
    <x v="1"/>
    <x v="1"/>
    <x v="1"/>
    <x v="1"/>
  </r>
  <r>
    <d v="2025-09-11T00:00:00"/>
    <s v="Liemers (RSR)"/>
    <s v="Gemeente Duiven"/>
    <s v="MODEL: Pride Luna Victory Z2"/>
    <s v="Nieuw"/>
    <x v="10"/>
    <x v="14"/>
    <x v="14"/>
    <x v="14"/>
  </r>
  <r>
    <d v="2025-09-11T00:00:00"/>
    <s v="Liemers (RSR)"/>
    <s v="Gemeente Duiven"/>
    <s v="MODEL: Pride Luna Victory Z2"/>
    <s v="Nieuw"/>
    <x v="10"/>
    <x v="14"/>
    <x v="14"/>
    <x v="14"/>
  </r>
  <r>
    <d v="2025-09-11T00:00:00"/>
    <s v="Liemers (RSR)"/>
    <s v="Gemeente Duiven"/>
    <s v="MODEL: Pride Luna Victory Z2"/>
    <s v="Nieuw"/>
    <x v="10"/>
    <x v="14"/>
    <x v="14"/>
    <x v="14"/>
  </r>
  <r>
    <d v="2025-09-10T00:00:00"/>
    <s v="Liemers (RSR)"/>
    <s v="Gemeente Duiven"/>
    <s v="MODEL: Quickie 2 HeliX"/>
    <s v="Herverstrekking"/>
    <x v="1"/>
    <x v="1"/>
    <x v="1"/>
    <x v="1"/>
  </r>
  <r>
    <d v="2025-09-10T00:00:00"/>
    <s v="Liemers (RSR)"/>
    <s v="Gemeente Duiven"/>
    <s v="MODEL: Alber E-Fix E35 24&quot;, 6Ah"/>
    <s v="Herverstrekking"/>
    <x v="12"/>
    <x v="11"/>
    <x v="11"/>
    <x v="11"/>
  </r>
  <r>
    <d v="2025-09-05T00:00:00"/>
    <s v="Liemers (RSR)"/>
    <s v="Gemeente Zevenaar"/>
    <s v="MODEL: Fun2Go Basis met Silent electro HT (motor achterzijde) &quot;nieuw&quot; Li-Ion 36V, 11Ah, incl. oplader (verplicht meetrappen)"/>
    <s v="Herverstrekking"/>
    <x v="16"/>
    <x v="16"/>
    <x v="16"/>
    <x v="16"/>
  </r>
  <r>
    <d v="2025-09-05T00:00:00"/>
    <s v="Liemers (RSR)"/>
    <s v="Gemeente Westervoort"/>
    <s v="MODEL: Sterling 3 wiel uitvoering Elite 2 Plus (15 km/u) vave"/>
    <s v="Herverstrekking"/>
    <x v="6"/>
    <x v="6"/>
    <x v="6"/>
    <x v="6"/>
  </r>
  <r>
    <d v="2025-09-05T00:00:00"/>
    <s v="Liemers (RSR)"/>
    <s v="Gemeente Westervoort"/>
    <s v="MODEL: Swifty maat 1 wandelwagen, incl. taxifixatiepunten en rijrichtinghouders"/>
    <s v="Nieuw"/>
    <x v="20"/>
    <x v="20"/>
    <x v="20"/>
    <x v="20"/>
  </r>
  <r>
    <d v="2025-09-04T00:00:00"/>
    <s v="Liemers (RSR)"/>
    <s v="Gemeente Zevenaar"/>
    <s v="Quickie Life"/>
    <s v="Herverstrekking"/>
    <x v="1"/>
    <x v="1"/>
    <x v="1"/>
    <x v="1"/>
  </r>
  <r>
    <d v="2025-09-03T00:00:00"/>
    <s v="Liemers (RSR)"/>
    <s v="Gemeente Zevenaar"/>
    <s v="MODEL: Quickie 2 HeliX"/>
    <s v="Nieuw"/>
    <x v="1"/>
    <x v="1"/>
    <x v="1"/>
    <x v="1"/>
  </r>
  <r>
    <d v="2025-09-02T00:00:00"/>
    <s v="Liemers (RSR)"/>
    <s v="Gemeente Duiven"/>
    <s v="MODEL: Sterling 3 wiel uitvoering Elite 2 XS (15 km/u) vave"/>
    <s v="Nieuw"/>
    <x v="10"/>
    <x v="14"/>
    <x v="14"/>
    <x v="14"/>
  </r>
  <r>
    <d v="2025-08-25T00:00:00"/>
    <s v="Liemers (RSR)"/>
    <s v="Gemeente Westervoort"/>
    <s v="MODEL: Ibis zelfrijder"/>
    <s v="Herverstrekking"/>
    <x v="0"/>
    <x v="0"/>
    <x v="0"/>
    <x v="0"/>
  </r>
  <r>
    <d v="2025-08-25T00:00:00"/>
    <s v="Liemers (RSR)"/>
    <s v="Gemeente Westervoort"/>
    <s v="MODEL: Quickie 2 HeliX"/>
    <s v="Nieuw"/>
    <x v="1"/>
    <x v="1"/>
    <x v="1"/>
    <x v="1"/>
  </r>
  <r>
    <d v="2025-08-20T00:00:00"/>
    <s v="Liemers (RSR)"/>
    <s v="Gemeente Zevenaar"/>
    <s v="MODEL: Sterling 3 wiel uitvoering Elite 2 Plus (15 km/u) vave"/>
    <s v="Nieuw"/>
    <x v="6"/>
    <x v="6"/>
    <x v="6"/>
    <x v="6"/>
  </r>
  <r>
    <d v="2025-08-20T00:00:00"/>
    <s v="Liemers (RSR)"/>
    <s v="Gemeente Zevenaar"/>
    <s v="MODEL: Afikim Breeze S3 Heavy Duty, 250 kg, kleur zilver"/>
    <s v="Herverstrekking"/>
    <x v="23"/>
    <x v="6"/>
    <x v="6"/>
    <x v="6"/>
  </r>
  <r>
    <d v="2025-08-18T00:00:00"/>
    <s v="Liemers (RSR)"/>
    <s v="Gemeente Zevenaar"/>
    <s v="MODEL: Ibis duwwandelwagen incl. Power Support"/>
    <s v="Herverstrekking"/>
    <x v="0"/>
    <x v="0"/>
    <x v="0"/>
    <x v="0"/>
  </r>
  <r>
    <d v="2025-08-15T00:00:00"/>
    <s v="Liemers (RSR)"/>
    <s v="Gemeente Zevenaar"/>
    <s v="MODEL: Kidevo adapt"/>
    <s v="Nieuw"/>
    <x v="0"/>
    <x v="0"/>
    <x v="0"/>
    <x v="0"/>
  </r>
  <r>
    <d v="2025-08-15T00:00:00"/>
    <s v="Liemers (RSR)"/>
    <s v="Gemeente Zevenaar"/>
    <s v="MODEL: Pride Lunetta Victory Sport"/>
    <s v="Herverstrekking"/>
    <x v="10"/>
    <x v="15"/>
    <x v="15"/>
    <x v="15"/>
  </r>
  <r>
    <d v="2025-08-15T00:00:00"/>
    <s v="Liemers (RSR)"/>
    <s v="Gemeente Zevenaar"/>
    <s v="MODEL: Sterling Elite 2 MINI driewiel uitvoering, 10 km/u"/>
    <s v="Nieuw"/>
    <x v="10"/>
    <x v="15"/>
    <x v="15"/>
    <x v="15"/>
  </r>
  <r>
    <d v="2025-08-11T00:00:00"/>
    <s v="Liemers (RSR)"/>
    <s v="Gemeente Duiven"/>
    <s v="Sterling 3 wiel uitvoering Elite 2 XS (15 km/u)"/>
    <s v="Herverstrekking"/>
    <x v="10"/>
    <x v="14"/>
    <x v="14"/>
    <x v="14"/>
  </r>
  <r>
    <d v="2025-08-11T00:00:00"/>
    <s v="Liemers (RSR)"/>
    <s v="Gemeente Westervoort"/>
    <s v="MODEL: Easy Rider Basic 3V Elektro"/>
    <s v="Nieuw"/>
    <x v="30"/>
    <x v="8"/>
    <x v="8"/>
    <x v="8"/>
  </r>
  <r>
    <d v="2025-08-08T00:00:00"/>
    <s v="Liemers (RSR)"/>
    <s v="Gemeente Westervoort"/>
    <s v="MODEL: Quickie 2 HeliX"/>
    <s v="Herverstrekking"/>
    <x v="1"/>
    <x v="1"/>
    <x v="1"/>
    <x v="1"/>
  </r>
  <r>
    <d v="2025-08-08T00:00:00"/>
    <s v="Liemers (RSR)"/>
    <s v="Gemeente Zevenaar"/>
    <s v="MODEL: Breezy RubiX 2, zelfrijder"/>
    <s v="Nieuw"/>
    <x v="1"/>
    <x v="1"/>
    <x v="1"/>
    <x v="1"/>
  </r>
  <r>
    <d v="2025-08-06T00:00:00"/>
    <s v="Liemers (RSR)"/>
    <s v="Gemeente Zevenaar"/>
    <s v="MODEL: Oxford Pro Presence incl. accu en oplader"/>
    <s v="Herverstrekking"/>
    <x v="24"/>
    <x v="25"/>
    <x v="25"/>
    <x v="25"/>
  </r>
  <r>
    <d v="2025-08-04T00:00:00"/>
    <s v="Liemers (RSR)"/>
    <s v="Gemeente Zevenaar"/>
    <s v="MODEL: Pride Zolar, 3-wiel uitvoering"/>
    <s v="Herverstrekking"/>
    <x v="6"/>
    <x v="6"/>
    <x v="6"/>
    <x v="6"/>
  </r>
  <r>
    <d v="2025-08-04T00:00:00"/>
    <s v="Liemers (RSR)"/>
    <s v="Gemeente Zevenaar"/>
    <s v="MODEL: Sterling Calypso, driewiel uitvoering, 10 km/u"/>
    <s v="Herverstrekking"/>
    <x v="10"/>
    <x v="15"/>
    <x v="15"/>
    <x v="15"/>
  </r>
  <r>
    <d v="2025-07-25T00:00:00"/>
    <s v="Liemers (RSR)"/>
    <s v="Gemeente Zevenaar"/>
    <s v="Excel Click &amp; Go &quot;Lite&quot;"/>
    <s v="Herverstrekking"/>
    <x v="7"/>
    <x v="7"/>
    <x v="7"/>
    <x v="7"/>
  </r>
  <r>
    <d v="2025-07-24T00:00:00"/>
    <s v="Liemers (RSR)"/>
    <s v="Gemeente Duiven"/>
    <s v="MODEL: Quickie 2 HeliX"/>
    <s v="Herverstrekking"/>
    <x v="1"/>
    <x v="1"/>
    <x v="1"/>
    <x v="1"/>
  </r>
  <r>
    <d v="2025-07-24T00:00:00"/>
    <s v="Liemers (RSR)"/>
    <s v="Gemeente Westervoort"/>
    <s v="MODEL: Quickie 2 HeliX"/>
    <s v="Herverstrekking"/>
    <x v="1"/>
    <x v="1"/>
    <x v="1"/>
    <x v="1"/>
  </r>
  <r>
    <d v="2025-07-24T00:00:00"/>
    <s v="Liemers (RSR)"/>
    <s v="Gemeente Duiven"/>
    <s v="MODEL: Alber E-Fix E35 24&quot;, 6Ah"/>
    <s v="Herverstrekking"/>
    <x v="12"/>
    <x v="11"/>
    <x v="11"/>
    <x v="11"/>
  </r>
  <r>
    <d v="2025-07-22T00:00:00"/>
    <s v="Liemers (RSR)"/>
    <s v="Gemeente Duiven"/>
    <s v="MODEL: Quickie Life R"/>
    <s v="Herverstrekking"/>
    <x v="3"/>
    <x v="3"/>
    <x v="3"/>
    <x v="3"/>
  </r>
  <r>
    <d v="2025-07-18T00:00:00"/>
    <s v="Liemers (RSR)"/>
    <s v="Gemeente Zevenaar"/>
    <s v="MODEL: Quickie 2 HeliX"/>
    <s v="Herverstrekking"/>
    <x v="1"/>
    <x v="1"/>
    <x v="1"/>
    <x v="1"/>
  </r>
  <r>
    <d v="2025-07-16T00:00:00"/>
    <s v="Liemers (RSR)"/>
    <s v="Gemeente Duiven"/>
    <s v="MODEL: Excel Click &amp; Go &quot;Lite&quot;"/>
    <s v="Herverstrekking"/>
    <x v="7"/>
    <x v="7"/>
    <x v="7"/>
    <x v="7"/>
  </r>
  <r>
    <d v="2025-07-16T00:00:00"/>
    <s v="Liemers (RSR)"/>
    <s v="Gemeente Westervoort"/>
    <s v="Quickie 2 HeliX"/>
    <s v="Herverstrekking"/>
    <x v="1"/>
    <x v="1"/>
    <x v="1"/>
    <x v="1"/>
  </r>
  <r>
    <d v="2025-07-16T00:00:00"/>
    <s v="Liemers (RSR)"/>
    <s v="Gemeente Westervoort"/>
    <s v="MODEL: Alber E-Fix E35"/>
    <s v="Herverstrekking"/>
    <x v="12"/>
    <x v="11"/>
    <x v="11"/>
    <x v="11"/>
  </r>
  <r>
    <d v="2025-07-16T00:00:00"/>
    <s v="Liemers (RSR)"/>
    <s v="Gemeente Duiven"/>
    <s v="MODEL: Breezy RubiX 2, zelfrijder"/>
    <s v="Nieuw"/>
    <x v="1"/>
    <x v="1"/>
    <x v="1"/>
    <x v="1"/>
  </r>
  <r>
    <d v="2025-07-14T00:00:00"/>
    <s v="Liemers (RSR)"/>
    <s v="Gemeente Zevenaar"/>
    <s v="MODEL: Ibis duwwandelwagen"/>
    <s v="Herverstrekking"/>
    <x v="0"/>
    <x v="0"/>
    <x v="0"/>
    <x v="0"/>
  </r>
  <r>
    <d v="2025-07-14T00:00:00"/>
    <s v="Liemers (RSR)"/>
    <s v="Gemeente Zevenaar"/>
    <s v="MODEL: Easy Rider Basic 3V Elektro"/>
    <s v="Nieuw"/>
    <x v="8"/>
    <x v="8"/>
    <x v="8"/>
    <x v="8"/>
  </r>
  <r>
    <d v="2025-07-11T00:00:00"/>
    <s v="Liemers (RSR)"/>
    <s v="Gemeente Zevenaar"/>
    <s v="MODEL: Sterling 3 wiel uitvoering Elite 2 XS (15 km/u) vave"/>
    <s v="Herverstrekking"/>
    <x v="10"/>
    <x v="14"/>
    <x v="14"/>
    <x v="14"/>
  </r>
  <r>
    <d v="2025-07-09T00:00:00"/>
    <s v="Liemers (RSR)"/>
    <s v="Gemeente Duiven"/>
    <s v="MODEL: Sterling Elite 2 MINI driewiel uitvoering, 12 km/u"/>
    <s v="Nieuw"/>
    <x v="10"/>
    <x v="14"/>
    <x v="14"/>
    <x v="14"/>
  </r>
  <r>
    <d v="2025-07-07T00:00:00"/>
    <s v="Liemers (RSR)"/>
    <s v="Gemeente Zevenaar"/>
    <s v="MODEL: Quickie 2 HeliX"/>
    <s v="Herverstrekking"/>
    <x v="1"/>
    <x v="1"/>
    <x v="1"/>
    <x v="1"/>
  </r>
  <r>
    <d v="2025-07-07T00:00:00"/>
    <s v="Liemers (RSR)"/>
    <s v="Gemeente Zevenaar"/>
    <s v="MODEL: Sterling 3 wiel uitvoering Elite 2 Plus (15 km/u) vave"/>
    <s v="Nieuw"/>
    <x v="6"/>
    <x v="6"/>
    <x v="6"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6">
  <r>
    <d v="2026-06-30T00:00:00"/>
    <s v="Liemers (RSR)"/>
    <s v="Gemeente Zevenaar"/>
    <s v="MODEL: Combi Frame:X, maat 2"/>
    <x v="0"/>
    <x v="0"/>
    <x v="0"/>
    <x v="0"/>
  </r>
  <r>
    <d v="2026-06-30T00:00:00"/>
    <s v="Liemers (RSR)"/>
    <s v="Gemeente Zevenaar"/>
    <s v="MODEL: Mini 3 basis"/>
    <x v="1"/>
    <x v="1"/>
    <x v="1"/>
    <x v="1"/>
  </r>
  <r>
    <d v="2026-06-30T00:00:00"/>
    <s v="Liemers (RSR)"/>
    <s v="Gemeente Zevenaar"/>
    <s v="Malibu scootmobiel"/>
    <x v="2"/>
    <x v="2"/>
    <x v="2"/>
    <x v="2"/>
  </r>
  <r>
    <d v="2026-06-30T00:00:00"/>
    <s v="Liemers (RSR)"/>
    <s v="Gemeente Duiven"/>
    <s v="MODEL: Rover XL, verlengd en verbreed met electrische trapondersteuning, kleur zwart"/>
    <x v="3"/>
    <x v="3"/>
    <x v="3"/>
    <x v="3"/>
  </r>
  <r>
    <d v="2026-06-30T00:00:00"/>
    <s v="Liemers (RSR)"/>
    <s v="Gemeente Duiven"/>
    <s v="MODEL: Quickie Argon 2"/>
    <x v="4"/>
    <x v="4"/>
    <x v="4"/>
    <x v="4"/>
  </r>
  <r>
    <d v="2026-06-29T00:00:00"/>
    <s v="Liemers (RSR)"/>
    <s v="Gemeente Zevenaar"/>
    <s v="MODEL: Breezy BasiX"/>
    <x v="5"/>
    <x v="5"/>
    <x v="5"/>
    <x v="5"/>
  </r>
  <r>
    <d v="2026-06-29T00:00:00"/>
    <s v="Liemers (RSR)"/>
    <s v="Gemeente Duiven"/>
    <s v="Speedy duo"/>
    <x v="6"/>
    <x v="6"/>
    <x v="6"/>
    <x v="6"/>
  </r>
  <r>
    <d v="2026-06-26T00:00:00"/>
    <s v="Liemers (RSR)"/>
    <s v="Gemeente Duiven"/>
    <s v="MODEL: Quickie 2 HeliX"/>
    <x v="7"/>
    <x v="7"/>
    <x v="7"/>
    <x v="7"/>
  </r>
  <r>
    <d v="2026-06-26T00:00:00"/>
    <s v="Liemers (RSR)"/>
    <s v="Gemeente Duiven"/>
    <s v="MODEL: Alber E-Fix E35 24&quot;, 6Ah"/>
    <x v="8"/>
    <x v="8"/>
    <x v="8"/>
    <x v="8"/>
  </r>
  <r>
    <d v="2026-06-25T00:00:00"/>
    <s v="Liemers (RSR)"/>
    <s v="Gemeente Zevenaar"/>
    <s v="Pride Luna Victory E"/>
    <x v="2"/>
    <x v="2"/>
    <x v="2"/>
    <x v="2"/>
  </r>
  <r>
    <d v="2026-06-24T00:00:00"/>
    <s v="Liemers (RSR)"/>
    <s v="Gemeente Westervoort"/>
    <s v="MODEL: Quickie 2 HeliX"/>
    <x v="7"/>
    <x v="7"/>
    <x v="7"/>
    <x v="7"/>
  </r>
  <r>
    <d v="2026-06-24T00:00:00"/>
    <s v="Liemers (RSR)"/>
    <s v="Gemeente Zevenaar"/>
    <s v="Pride Luna Victory, scootmobiel, 3-wiel uitvoering"/>
    <x v="2"/>
    <x v="2"/>
    <x v="2"/>
    <x v="2"/>
  </r>
  <r>
    <d v="2026-06-24T00:00:00"/>
    <s v="Liemers (RSR)"/>
    <s v="Gemeente Zevenaar"/>
    <s v="Quickie 2 Classic"/>
    <x v="7"/>
    <x v="7"/>
    <x v="7"/>
    <x v="7"/>
  </r>
  <r>
    <d v="2026-06-24T00:00:00"/>
    <s v="Liemers (RSR)"/>
    <s v="Gemeente Westervoort"/>
    <s v="MODEL: Empulse R20"/>
    <x v="9"/>
    <x v="9"/>
    <x v="9"/>
    <x v="9"/>
  </r>
  <r>
    <d v="2026-06-23T00:00:00"/>
    <s v="Liemers (RSR)"/>
    <s v="Gemeente Zevenaar"/>
    <s v="MODEL: Fortress Calypso, driewiel uitvoering, 12 km/u"/>
    <x v="2"/>
    <x v="2"/>
    <x v="2"/>
    <x v="2"/>
  </r>
  <r>
    <d v="2026-06-23T00:00:00"/>
    <s v="Liemers (RSR)"/>
    <s v="Gemeente Zevenaar"/>
    <s v="Easy Rider 2 basis met Silent electro motor (niet i.c.m. doortrapnaaf)"/>
    <x v="10"/>
    <x v="10"/>
    <x v="10"/>
    <x v="10"/>
  </r>
  <r>
    <d v="2026-06-23T00:00:00"/>
    <s v="Liemers (RSR)"/>
    <s v="Gemeente Zevenaar"/>
    <s v="MODEL: Stingray onderstel 7&quot; zwenkwielen met luchtbanden en centrale voetrem"/>
    <x v="11"/>
    <x v="11"/>
    <x v="11"/>
    <x v="11"/>
  </r>
  <r>
    <d v="2026-06-22T00:00:00"/>
    <s v="Liemers (RSR)"/>
    <s v="Gemeente Duiven"/>
    <s v="Velo Plus Basis"/>
    <x v="12"/>
    <x v="3"/>
    <x v="3"/>
    <x v="3"/>
  </r>
  <r>
    <d v="2026-06-22T00:00:00"/>
    <s v="Liemers (RSR)"/>
    <s v="Gemeente Westervoort"/>
    <s v="Heron basisstoel"/>
    <x v="13"/>
    <x v="12"/>
    <x v="12"/>
    <x v="12"/>
  </r>
  <r>
    <d v="2026-06-22T00:00:00"/>
    <s v="Liemers (RSR)"/>
    <s v="Gemeente Duiven"/>
    <s v="MODEL: Quickie Life R"/>
    <x v="4"/>
    <x v="4"/>
    <x v="4"/>
    <x v="4"/>
  </r>
  <r>
    <d v="2026-06-22T00:00:00"/>
    <s v="Liemers (RSR)"/>
    <s v="Gemeente Westervoort"/>
    <s v="MODEL: Adapt basis configuratie"/>
    <x v="4"/>
    <x v="4"/>
    <x v="4"/>
    <x v="4"/>
  </r>
  <r>
    <d v="2026-06-22T00:00:00"/>
    <s v="Liemers (RSR)"/>
    <s v="Gemeente Westervoort"/>
    <s v="MODEL: Alber E-motion M25 met ECS - 24&quot; - Band Marathon Plus Evo, zwart - Hoepel RVS"/>
    <x v="8"/>
    <x v="8"/>
    <x v="8"/>
    <x v="8"/>
  </r>
  <r>
    <d v="2026-06-22T00:00:00"/>
    <s v="Liemers (RSR)"/>
    <s v="Gemeente Duiven"/>
    <s v="MODEL: Alber E-Fix E35"/>
    <x v="8"/>
    <x v="8"/>
    <x v="8"/>
    <x v="8"/>
  </r>
  <r>
    <d v="2026-06-18T00:00:00"/>
    <s v="Liemers (RSR)"/>
    <s v="Gemeente Zevenaar"/>
    <s v="Zippie Youngster 3"/>
    <x v="7"/>
    <x v="7"/>
    <x v="7"/>
    <x v="7"/>
  </r>
  <r>
    <d v="2026-06-18T00:00:00"/>
    <s v="Liemers (RSR)"/>
    <s v="Gemeente Zevenaar"/>
    <s v="MODEL: Quickie Q500 M Sedeo Pro 10 km/u"/>
    <x v="14"/>
    <x v="13"/>
    <x v="13"/>
    <x v="13"/>
  </r>
  <r>
    <d v="2026-06-16T00:00:00"/>
    <s v="Liemers (RSR)"/>
    <s v="Gemeente Westervoort"/>
    <s v="Quickie 2 HeliX"/>
    <x v="7"/>
    <x v="7"/>
    <x v="7"/>
    <x v="7"/>
  </r>
  <r>
    <d v="2026-06-16T00:00:00"/>
    <s v="Liemers (RSR)"/>
    <s v="Gemeente Westervoort"/>
    <s v="MODEL: Mobi Pro Flexi"/>
    <x v="15"/>
    <x v="14"/>
    <x v="14"/>
    <x v="14"/>
  </r>
  <r>
    <d v="2026-06-15T00:00:00"/>
    <s v="Liemers (RSR)"/>
    <s v="Gemeente Zevenaar"/>
    <s v="Start M6 junior, lichtgewicht kinderrolstoel"/>
    <x v="7"/>
    <x v="7"/>
    <x v="7"/>
    <x v="7"/>
  </r>
  <r>
    <d v="2026-06-15T00:00:00"/>
    <s v="Liemers (RSR)"/>
    <s v="Gemeente Zevenaar"/>
    <s v="Quickie 2 HeliX Comfort"/>
    <x v="7"/>
    <x v="7"/>
    <x v="7"/>
    <x v="7"/>
  </r>
  <r>
    <d v="2026-06-12T00:00:00"/>
    <s v="Liemers (RSR)"/>
    <s v="Gemeente Zevenaar"/>
    <s v="Trophy 6, 3 wiel uitvoering"/>
    <x v="16"/>
    <x v="15"/>
    <x v="15"/>
    <x v="15"/>
  </r>
  <r>
    <d v="2026-06-12T00:00:00"/>
    <s v="Liemers (RSR)"/>
    <s v="Gemeente Westervoort"/>
    <s v="MODEL: Pride Luna Victory Z2"/>
    <x v="2"/>
    <x v="2"/>
    <x v="2"/>
    <x v="2"/>
  </r>
  <r>
    <d v="2026-06-10T00:00:00"/>
    <s v="Liemers (RSR)"/>
    <s v="Gemeente Zevenaar"/>
    <s v="Breezy BasiX met in hoogte verstelbare duwhandvatten ZB 41"/>
    <x v="5"/>
    <x v="5"/>
    <x v="5"/>
    <x v="5"/>
  </r>
  <r>
    <d v="2026-06-10T00:00:00"/>
    <s v="Liemers (RSR)"/>
    <s v="Gemeente Duiven"/>
    <s v="MODEL: Easy Rider Compact incl. verlichting, slot, bel, parkeerrem met Silent elektro"/>
    <x v="10"/>
    <x v="10"/>
    <x v="10"/>
    <x v="10"/>
  </r>
  <r>
    <d v="2026-06-08T00:00:00"/>
    <s v="Liemers (RSR)"/>
    <s v="Gemeente Westervoort"/>
    <s v="MODEL: Alber E-Fix E35 24&quot;, 6Ah"/>
    <x v="8"/>
    <x v="8"/>
    <x v="8"/>
    <x v="8"/>
  </r>
  <r>
    <d v="2026-06-03T00:00:00"/>
    <s v="Liemers (RSR)"/>
    <s v="Gemeente Duiven"/>
    <s v="Sterling Calypso, driewiel uitvoering, 10 km/u"/>
    <x v="2"/>
    <x v="2"/>
    <x v="2"/>
    <x v="2"/>
  </r>
  <r>
    <d v="2026-06-01T00:00:00"/>
    <s v="Liemers (RSR)"/>
    <s v="Gemeente Duiven"/>
    <s v="MODEL: Pride Luna Victory E"/>
    <x v="2"/>
    <x v="2"/>
    <x v="2"/>
    <x v="2"/>
  </r>
  <r>
    <d v="2026-06-01T00:00:00"/>
    <s v="Liemers (RSR)"/>
    <s v="Gemeente Duiven"/>
    <s v="Pride Luna Victory E"/>
    <x v="2"/>
    <x v="2"/>
    <x v="2"/>
    <x v="2"/>
  </r>
  <r>
    <d v="2026-06-01T00:00:00"/>
    <s v="Liemers (RSR)"/>
    <s v="Gemeente Westervoort"/>
    <s v="Sterling 3 wiel uitvoering Elite 2 Plus"/>
    <x v="16"/>
    <x v="15"/>
    <x v="15"/>
    <x v="15"/>
  </r>
  <r>
    <d v="2026-06-01T00:00:00"/>
    <s v="Liemers (RSR)"/>
    <s v="Gemeente Duiven"/>
    <s v="MODEL: Alber E-Fix E35"/>
    <x v="8"/>
    <x v="8"/>
    <x v="8"/>
    <x v="8"/>
  </r>
  <r>
    <d v="2026-06-01T00:00:00"/>
    <s v="Liemers (RSR)"/>
    <s v="Gemeente Duiven"/>
    <s v="MODEL: Quickie Q500 F Sedeo Pro 10 km/u"/>
    <x v="17"/>
    <x v="16"/>
    <x v="16"/>
    <x v="16"/>
  </r>
  <r>
    <d v="2026-05-29T00:00:00"/>
    <s v="Liemers (RSR)"/>
    <s v="Gemeente Zevenaar"/>
    <s v="MODEL: Breezy BasiX met in hoogte verstelbare duwhandvatten"/>
    <x v="5"/>
    <x v="5"/>
    <x v="5"/>
    <x v="5"/>
  </r>
  <r>
    <d v="2026-05-28T00:00:00"/>
    <s v="Liemers (RSR)"/>
    <s v="Gemeente Westervoort"/>
    <s v="MODEL: Excel Click &amp; Go Lite ll"/>
    <x v="9"/>
    <x v="9"/>
    <x v="9"/>
    <x v="9"/>
  </r>
  <r>
    <d v="2026-05-22T00:00:00"/>
    <s v="Liemers (RSR)"/>
    <s v="Gemeente Westervoort"/>
    <s v="MODEL: Pride Lunetta Victory Sport"/>
    <x v="2"/>
    <x v="2"/>
    <x v="2"/>
    <x v="2"/>
  </r>
  <r>
    <d v="2026-05-22T00:00:00"/>
    <s v="Liemers (RSR)"/>
    <s v="Gemeente Westervoort"/>
    <s v="Havanna"/>
    <x v="5"/>
    <x v="5"/>
    <x v="5"/>
    <x v="5"/>
  </r>
  <r>
    <d v="2026-05-22T00:00:00"/>
    <s v="Liemers (RSR)"/>
    <s v="Gemeente Zevenaar"/>
    <s v="MODEL: Easy Rider Compact met Silent elektro, incl. verlichting, slot, bel, parkeerrem"/>
    <x v="10"/>
    <x v="10"/>
    <x v="10"/>
    <x v="10"/>
  </r>
  <r>
    <d v="2026-05-21T00:00:00"/>
    <s v="Liemers (RSR)"/>
    <s v="Gemeente Zevenaar"/>
    <s v="MODEL: Breezy BasiX met in hoogte verstelbare duwhandvatten"/>
    <x v="5"/>
    <x v="5"/>
    <x v="5"/>
    <x v="5"/>
  </r>
  <r>
    <d v="2026-05-20T00:00:00"/>
    <s v="Liemers (RSR)"/>
    <s v="Gemeente Westervoort"/>
    <s v="MODEL: Maxi 2 basis met Silent electro motor (niet i.c.m. doortrapnaaf)"/>
    <x v="18"/>
    <x v="10"/>
    <x v="10"/>
    <x v="10"/>
  </r>
  <r>
    <d v="2026-05-20T00:00:00"/>
    <s v="Liemers (RSR)"/>
    <s v="Gemeente Westervoort"/>
    <s v="Quickie 2 HeliX"/>
    <x v="7"/>
    <x v="7"/>
    <x v="7"/>
    <x v="7"/>
  </r>
  <r>
    <d v="2026-05-18T00:00:00"/>
    <s v="Liemers (RSR)"/>
    <s v="Gemeente Zevenaar"/>
    <s v="Pom Easy tweewiel kinderfiets 16&quot; met Power Assist Systeem"/>
    <x v="19"/>
    <x v="17"/>
    <x v="17"/>
    <x v="17"/>
  </r>
  <r>
    <d v="2026-05-18T00:00:00"/>
    <s v="Liemers (RSR)"/>
    <s v="Gemeente Zevenaar"/>
    <s v="Sterling 3 wiel uitvoering Elite 2 XS (15 km/u)"/>
    <x v="2"/>
    <x v="2"/>
    <x v="2"/>
    <x v="2"/>
  </r>
  <r>
    <d v="2026-05-18T00:00:00"/>
    <s v="Liemers (RSR)"/>
    <s v="Gemeente Westervoort"/>
    <s v="Sterling Calypso, driewiel uitvoering, 10 km/u"/>
    <x v="2"/>
    <x v="18"/>
    <x v="18"/>
    <x v="18"/>
  </r>
  <r>
    <d v="2026-05-18T00:00:00"/>
    <s v="Liemers (RSR)"/>
    <s v="Gemeente Westervoort"/>
    <s v="MODEL: E-Move 26&quot; Blackline"/>
    <x v="8"/>
    <x v="8"/>
    <x v="8"/>
    <x v="8"/>
  </r>
  <r>
    <d v="2026-05-13T00:00:00"/>
    <s v="Liemers (RSR)"/>
    <s v="Gemeente Duiven"/>
    <s v="Trophy 6, 3 wiel uitvoering"/>
    <x v="16"/>
    <x v="15"/>
    <x v="15"/>
    <x v="15"/>
  </r>
  <r>
    <d v="2026-05-08T00:00:00"/>
    <s v="Liemers (RSR)"/>
    <s v="Gemeente Duiven"/>
    <s v="Sterling 3 wiel uitvoering Elite 2 Plus"/>
    <x v="16"/>
    <x v="15"/>
    <x v="15"/>
    <x v="15"/>
  </r>
  <r>
    <d v="2026-05-07T00:00:00"/>
    <s v="Liemers (RSR)"/>
    <s v="Gemeente Zevenaar"/>
    <s v="Midi 2 basis"/>
    <x v="1"/>
    <x v="1"/>
    <x v="1"/>
    <x v="1"/>
  </r>
  <r>
    <d v="2026-05-07T00:00:00"/>
    <s v="Liemers (RSR)"/>
    <s v="Gemeente Westervoort"/>
    <s v="MODEL: X1 Mini Crosser 3W (tot 175 kg), 15 km p/u Oranje"/>
    <x v="20"/>
    <x v="15"/>
    <x v="15"/>
    <x v="15"/>
  </r>
  <r>
    <d v="2026-05-01T00:00:00"/>
    <s v="Liemers (RSR)"/>
    <s v="Gemeente Zevenaar"/>
    <s v="MODEL: Excel Elise Travel buggy"/>
    <x v="21"/>
    <x v="19"/>
    <x v="19"/>
    <x v="19"/>
  </r>
  <r>
    <d v="2026-05-01T00:00:00"/>
    <s v="Liemers (RSR)"/>
    <s v="Gemeente Zevenaar"/>
    <s v="MODEL: Breezy BasiX 2"/>
    <x v="5"/>
    <x v="5"/>
    <x v="5"/>
    <x v="5"/>
  </r>
  <r>
    <d v="2026-04-30T00:00:00"/>
    <s v="Liemers (RSR)"/>
    <s v="Gemeente Westervoort"/>
    <s v="Sterling 3 wiel uitvoering Elite 2 Plus"/>
    <x v="16"/>
    <x v="15"/>
    <x v="15"/>
    <x v="15"/>
  </r>
  <r>
    <d v="2026-04-29T00:00:00"/>
    <s v="Liemers (RSR)"/>
    <s v="Gemeente Westervoort"/>
    <s v="MODEL: Pride Luna Victory E"/>
    <x v="2"/>
    <x v="2"/>
    <x v="2"/>
    <x v="2"/>
  </r>
  <r>
    <d v="2026-04-29T00:00:00"/>
    <s v="Liemers (RSR)"/>
    <s v="Gemeente Zevenaar"/>
    <s v="Küschall K-series 2.0"/>
    <x v="22"/>
    <x v="4"/>
    <x v="4"/>
    <x v="4"/>
  </r>
  <r>
    <d v="2026-04-29T00:00:00"/>
    <s v="Liemers (RSR)"/>
    <s v="Gemeente Duiven"/>
    <s v="Havanna"/>
    <x v="5"/>
    <x v="5"/>
    <x v="5"/>
    <x v="5"/>
  </r>
  <r>
    <d v="2026-04-29T00:00:00"/>
    <s v="Liemers (RSR)"/>
    <s v="Gemeente Westervoort"/>
    <s v="MODEL: Sterling 3 wiel uitvoering Elite 2 Plus (15 km/u) vave"/>
    <x v="16"/>
    <x v="15"/>
    <x v="15"/>
    <x v="15"/>
  </r>
  <r>
    <d v="2026-04-29T00:00:00"/>
    <s v="Liemers (RSR)"/>
    <s v="Gemeente Westervoort"/>
    <s v="MODEL: Excel Click &amp; Go Lite ll"/>
    <x v="7"/>
    <x v="9"/>
    <x v="9"/>
    <x v="9"/>
  </r>
  <r>
    <d v="2026-04-29T00:00:00"/>
    <s v="Liemers (RSR)"/>
    <s v="Gemeente Westervoort"/>
    <s v="MODEL: Quickie 2 HeliX Comfort"/>
    <x v="7"/>
    <x v="7"/>
    <x v="7"/>
    <x v="7"/>
  </r>
  <r>
    <d v="2026-04-28T00:00:00"/>
    <s v="Liemers (RSR)"/>
    <s v="Gemeente Zevenaar"/>
    <s v="MODEL: Afikim Breeze S3 Heavy Duty, 250 kg, kleur zilver"/>
    <x v="20"/>
    <x v="15"/>
    <x v="15"/>
    <x v="15"/>
  </r>
  <r>
    <d v="2026-04-24T00:00:00"/>
    <s v="Liemers (RSR)"/>
    <s v="Gemeente Duiven"/>
    <s v="Mini 3 basis"/>
    <x v="1"/>
    <x v="1"/>
    <x v="1"/>
    <x v="1"/>
  </r>
  <r>
    <d v="2026-04-24T00:00:00"/>
    <s v="Liemers (RSR)"/>
    <s v="Gemeente Zevenaar"/>
    <s v="Quickie 2 HeliX"/>
    <x v="7"/>
    <x v="7"/>
    <x v="7"/>
    <x v="7"/>
  </r>
  <r>
    <d v="2026-04-24T00:00:00"/>
    <s v="Liemers (RSR)"/>
    <s v="Gemeente Zevenaar"/>
    <s v="MODEL: ISA Compact Actieve Tillift"/>
    <x v="15"/>
    <x v="14"/>
    <x v="14"/>
    <x v="14"/>
  </r>
  <r>
    <d v="2026-04-22T00:00:00"/>
    <s v="Liemers (RSR)"/>
    <s v="Gemeente Zevenaar"/>
    <s v="Ocean VIP Ergo, kantelhoek zit (-5° 40°), incl. afn. hoofd/beensteunen, armleuning, excl. ondersteek en geleiderails  belastbaar tot 150 kg"/>
    <x v="13"/>
    <x v="12"/>
    <x v="12"/>
    <x v="12"/>
  </r>
  <r>
    <d v="2026-04-22T00:00:00"/>
    <s v="Liemers (RSR)"/>
    <s v="Gemeente Westervoort"/>
    <s v="MODEL: Pride Luna Victory Z2"/>
    <x v="2"/>
    <x v="2"/>
    <x v="2"/>
    <x v="2"/>
  </r>
  <r>
    <d v="2026-04-21T00:00:00"/>
    <s v="Liemers (RSR)"/>
    <s v="Gemeente Duiven"/>
    <s v="MODEL: Pride Luna Victory E"/>
    <x v="2"/>
    <x v="2"/>
    <x v="2"/>
    <x v="2"/>
  </r>
  <r>
    <d v="2026-04-20T00:00:00"/>
    <s v="Liemers (RSR)"/>
    <s v="Gemeente Zevenaar"/>
    <s v="MODEL: Adapt basis configuratie"/>
    <x v="0"/>
    <x v="0"/>
    <x v="0"/>
    <x v="0"/>
  </r>
  <r>
    <d v="2026-04-20T00:00:00"/>
    <s v="Liemers (RSR)"/>
    <s v="Gemeente Duiven"/>
    <s v="Quickie 2 HeliX"/>
    <x v="7"/>
    <x v="7"/>
    <x v="7"/>
    <x v="7"/>
  </r>
  <r>
    <d v="2026-04-17T00:00:00"/>
    <s v="Liemers (RSR)"/>
    <s v="Gemeente Duiven"/>
    <s v="MODEL: Quickie 2 HeliX Comfort"/>
    <x v="7"/>
    <x v="7"/>
    <x v="7"/>
    <x v="7"/>
  </r>
  <r>
    <d v="2026-04-15T00:00:00"/>
    <s v="Liemers (RSR)"/>
    <s v="Gemeente Zevenaar"/>
    <s v="Rea Adapt Swing"/>
    <x v="7"/>
    <x v="7"/>
    <x v="7"/>
    <x v="7"/>
  </r>
  <r>
    <d v="2026-04-15T00:00:00"/>
    <s v="Liemers (RSR)"/>
    <s v="Gemeente Zevenaar"/>
    <s v="Flamingo High-Low, maat 3, incl. voetensteun en polstering (grijs)"/>
    <x v="13"/>
    <x v="12"/>
    <x v="12"/>
    <x v="12"/>
  </r>
  <r>
    <d v="2026-04-15T00:00:00"/>
    <s v="Liemers (RSR)"/>
    <s v="Gemeente Duiven"/>
    <s v="MODEL: Alber E-Fix E35 24&quot;, 6Ah"/>
    <x v="8"/>
    <x v="8"/>
    <x v="8"/>
    <x v="8"/>
  </r>
  <r>
    <d v="2026-04-13T00:00:00"/>
    <s v="Liemers (RSR)"/>
    <s v="Gemeente Zevenaar"/>
    <s v="MODEL: Mini 3 basis"/>
    <x v="1"/>
    <x v="1"/>
    <x v="1"/>
    <x v="1"/>
  </r>
  <r>
    <d v="2026-04-11T00:00:00"/>
    <s v="Liemers (RSR)"/>
    <s v="Gemeente Duiven"/>
    <s v="MODEL: Quickie 2 HeliX"/>
    <x v="22"/>
    <x v="7"/>
    <x v="7"/>
    <x v="7"/>
  </r>
  <r>
    <d v="2026-04-10T00:00:00"/>
    <s v="Liemers (RSR)"/>
    <s v="Gemeente Zevenaar"/>
    <s v="MODEL: Flamingo badzitje, incl. polstering, maat 1"/>
    <x v="23"/>
    <x v="20"/>
    <x v="20"/>
    <x v="20"/>
  </r>
  <r>
    <d v="2026-04-10T00:00:00"/>
    <s v="Liemers (RSR)"/>
    <s v="Gemeente Duiven"/>
    <s v="MODEL: Oxford Pro Presence incl. accu en oplader"/>
    <x v="24"/>
    <x v="21"/>
    <x v="21"/>
    <x v="21"/>
  </r>
  <r>
    <d v="2026-04-10T00:00:00"/>
    <s v="Liemers (RSR)"/>
    <s v="Gemeente Zevenaar"/>
    <s v="MODEL: Flamingo toilet/douchestoel, maat 1"/>
    <x v="25"/>
    <x v="22"/>
    <x v="22"/>
    <x v="22"/>
  </r>
  <r>
    <d v="2026-04-10T00:00:00"/>
    <s v="Liemers (RSR)"/>
    <s v="Gemeente Duiven"/>
    <s v="MODEL: Flamingo toilet/douchestoel, maat 2"/>
    <x v="13"/>
    <x v="12"/>
    <x v="12"/>
    <x v="12"/>
  </r>
  <r>
    <d v="2026-04-10T00:00:00"/>
    <s v="Liemers (RSR)"/>
    <s v="Gemeente Zevenaar"/>
    <s v="MODEL: Easy Rider Compact incl. verlichting, slot, bel, parkeerrem met Silent elektro"/>
    <x v="10"/>
    <x v="10"/>
    <x v="10"/>
    <x v="10"/>
  </r>
  <r>
    <d v="2026-04-02T00:00:00"/>
    <s v="Liemers (RSR)"/>
    <s v="Gemeente Zevenaar"/>
    <s v="MODEL: Easy Rider 2 basis met Silent electro motor (niet i.c.m. doortrapnaaf)"/>
    <x v="10"/>
    <x v="10"/>
    <x v="10"/>
    <x v="10"/>
  </r>
  <r>
    <d v="2026-03-31T00:00:00"/>
    <s v="Liemers (RSR)"/>
    <s v="Gemeente Zevenaar"/>
    <s v="Ibis duwwandelwagen incl. Power Support"/>
    <x v="22"/>
    <x v="0"/>
    <x v="0"/>
    <x v="0"/>
  </r>
  <r>
    <d v="2026-03-25T00:00:00"/>
    <s v="Liemers (RSR)"/>
    <s v="Gemeente Zevenaar"/>
    <s v="MODEL: Breezy BasiX 2"/>
    <x v="5"/>
    <x v="5"/>
    <x v="5"/>
    <x v="5"/>
  </r>
  <r>
    <d v="2026-03-25T00:00:00"/>
    <s v="Liemers (RSR)"/>
    <s v="Gemeente Zevenaar"/>
    <s v="MODEL: Quickie Life"/>
    <x v="4"/>
    <x v="4"/>
    <x v="4"/>
    <x v="4"/>
  </r>
  <r>
    <d v="2026-03-25T00:00:00"/>
    <s v="Liemers (RSR)"/>
    <s v="Gemeente Zevenaar"/>
    <s v="Sterling 3 wiel uitvoering Elite 2 XS (15 km/u)"/>
    <x v="2"/>
    <x v="2"/>
    <x v="2"/>
    <x v="2"/>
  </r>
  <r>
    <d v="2026-03-25T00:00:00"/>
    <s v="Liemers (RSR)"/>
    <s v="Gemeente Zevenaar"/>
    <s v="Excel Click &amp; Go &quot;Lite&quot;"/>
    <x v="9"/>
    <x v="9"/>
    <x v="9"/>
    <x v="9"/>
  </r>
  <r>
    <d v="2026-03-25T00:00:00"/>
    <s v="Liemers (RSR)"/>
    <s v="Gemeente Zevenaar"/>
    <s v="Etac Clean, in hoogte verstelbare douche-toiletstoel, kleur wit, 4 blokkeerbare wielen, incl. voetensteun"/>
    <x v="13"/>
    <x v="20"/>
    <x v="20"/>
    <x v="20"/>
  </r>
  <r>
    <d v="2026-03-25T00:00:00"/>
    <s v="Liemers (RSR)"/>
    <s v="Gemeente Zevenaar"/>
    <s v="MODEL: Pride Luna Victory Z2"/>
    <x v="2"/>
    <x v="2"/>
    <x v="2"/>
    <x v="2"/>
  </r>
  <r>
    <d v="2026-03-24T00:00:00"/>
    <s v="Liemers (RSR)"/>
    <s v="Gemeente Westervoort"/>
    <s v="Malibu scootmobiel"/>
    <x v="2"/>
    <x v="2"/>
    <x v="2"/>
    <x v="2"/>
  </r>
  <r>
    <d v="2026-03-24T00:00:00"/>
    <s v="Liemers (RSR)"/>
    <s v="Gemeente Westervoort"/>
    <s v="MODEL: Mobi Pro Flexi"/>
    <x v="26"/>
    <x v="14"/>
    <x v="14"/>
    <x v="14"/>
  </r>
  <r>
    <d v="2026-03-23T00:00:00"/>
    <s v="Liemers (RSR)"/>
    <s v="Gemeente Zevenaar"/>
    <s v="Midi 2 basis"/>
    <x v="1"/>
    <x v="1"/>
    <x v="1"/>
    <x v="1"/>
  </r>
  <r>
    <d v="2026-03-23T00:00:00"/>
    <s v="Liemers (RSR)"/>
    <s v="Gemeente Duiven"/>
    <s v="Sterling 3 wiel uitvoering Elite 2 XS (15 km/u)"/>
    <x v="2"/>
    <x v="2"/>
    <x v="2"/>
    <x v="2"/>
  </r>
  <r>
    <d v="2026-03-23T00:00:00"/>
    <s v="Liemers (RSR)"/>
    <s v="Gemeente Zevenaar"/>
    <s v="MODEL: Ibis duwwandelwagen"/>
    <x v="0"/>
    <x v="0"/>
    <x v="0"/>
    <x v="0"/>
  </r>
  <r>
    <d v="2026-03-23T00:00:00"/>
    <s v="Liemers (RSR)"/>
    <s v="Gemeente Zevenaar"/>
    <s v="Breezy BasiX met in hoogte verstelbare duwhandvatten ZB 41"/>
    <x v="5"/>
    <x v="5"/>
    <x v="5"/>
    <x v="5"/>
  </r>
  <r>
    <d v="2026-03-23T00:00:00"/>
    <s v="Liemers (RSR)"/>
    <s v="Gemeente Zevenaar"/>
    <s v="MODEL: Pride Luna Victory Z2"/>
    <x v="2"/>
    <x v="2"/>
    <x v="2"/>
    <x v="2"/>
  </r>
  <r>
    <d v="2026-03-23T00:00:00"/>
    <s v="Liemers (RSR)"/>
    <s v="Gemeente Zevenaar"/>
    <s v="MODEL: Easy Rider Basic 3V Elektro"/>
    <x v="10"/>
    <x v="10"/>
    <x v="10"/>
    <x v="10"/>
  </r>
  <r>
    <d v="2026-03-20T00:00:00"/>
    <s v="Liemers (RSR)"/>
    <s v="Gemeente Zevenaar"/>
    <s v="MODEL: Breezy BasiX met in hoogte verstelbare duwhandvatten"/>
    <x v="5"/>
    <x v="5"/>
    <x v="5"/>
    <x v="5"/>
  </r>
  <r>
    <d v="2026-03-20T00:00:00"/>
    <s v="Liemers (RSR)"/>
    <s v="Gemeente Westervoort"/>
    <s v="MODEL: Oxford Pro Advance, incl. accu en oplader"/>
    <x v="24"/>
    <x v="21"/>
    <x v="21"/>
    <x v="21"/>
  </r>
  <r>
    <d v="2026-03-20T00:00:00"/>
    <s v="Liemers (RSR)"/>
    <s v="Gemeente Zevenaar"/>
    <s v="Excel G3 zelfvoortbeweger"/>
    <x v="5"/>
    <x v="5"/>
    <x v="5"/>
    <x v="5"/>
  </r>
  <r>
    <d v="2026-03-20T00:00:00"/>
    <s v="Liemers (RSR)"/>
    <s v="Gemeente Zevenaar"/>
    <s v="Sterling 3 wiel uitvoering Elite 2 XS (15 km/u) vave"/>
    <x v="2"/>
    <x v="2"/>
    <x v="2"/>
    <x v="2"/>
  </r>
  <r>
    <d v="2026-03-20T00:00:00"/>
    <s v="Liemers (RSR)"/>
    <s v="Gemeente Westervoort"/>
    <s v="Trophy 6, 3 wiel uitvoering"/>
    <x v="16"/>
    <x v="15"/>
    <x v="15"/>
    <x v="15"/>
  </r>
  <r>
    <d v="2026-03-17T00:00:00"/>
    <s v="Liemers (RSR)"/>
    <s v="Gemeente Westervoort"/>
    <s v="Sterling 3 wiel uitvoering Elite 2 XS (15 km/u)"/>
    <x v="2"/>
    <x v="2"/>
    <x v="2"/>
    <x v="2"/>
  </r>
  <r>
    <d v="2026-03-16T00:00:00"/>
    <s v="Liemers (RSR)"/>
    <s v="Gemeente Duiven"/>
    <s v="MODEL: Trophy 6, 3 wiel uitvoering"/>
    <x v="16"/>
    <x v="15"/>
    <x v="15"/>
    <x v="15"/>
  </r>
  <r>
    <d v="2026-03-16T00:00:00"/>
    <s v="Liemers (RSR)"/>
    <s v="Gemeente Duiven"/>
    <s v="Trophy 6, 3 wiel uitvoering"/>
    <x v="16"/>
    <x v="15"/>
    <x v="15"/>
    <x v="15"/>
  </r>
  <r>
    <d v="2026-03-10T00:00:00"/>
    <s v="Liemers (RSR)"/>
    <s v="Gemeente Duiven"/>
    <s v="MODEL: Quickie 2 HeliX"/>
    <x v="7"/>
    <x v="7"/>
    <x v="7"/>
    <x v="7"/>
  </r>
  <r>
    <d v="2026-03-02T00:00:00"/>
    <s v="Liemers (RSR)"/>
    <s v="Gemeente Duiven"/>
    <s v="Pride Luna Victory E"/>
    <x v="2"/>
    <x v="2"/>
    <x v="2"/>
    <x v="2"/>
  </r>
  <r>
    <d v="2026-03-02T00:00:00"/>
    <s v="Liemers (RSR)"/>
    <s v="Gemeente Duiven"/>
    <s v="MODEL: Activator C custom made ADL"/>
    <x v="4"/>
    <x v="4"/>
    <x v="4"/>
    <x v="4"/>
  </r>
  <r>
    <d v="2026-02-25T00:00:00"/>
    <s v="Liemers (RSR)"/>
    <s v="Gemeente Duiven"/>
    <s v="Midi 2 basis"/>
    <x v="10"/>
    <x v="10"/>
    <x v="10"/>
    <x v="10"/>
  </r>
  <r>
    <d v="2026-02-23T00:00:00"/>
    <s v="Liemers (RSR)"/>
    <s v="Gemeente Zevenaar"/>
    <s v="Alex Qlass Binnen"/>
    <x v="17"/>
    <x v="16"/>
    <x v="16"/>
    <x v="16"/>
  </r>
  <r>
    <d v="2026-02-23T00:00:00"/>
    <s v="Liemers (RSR)"/>
    <s v="Gemeente Zevenaar"/>
    <s v="Quickie 2 HeliX"/>
    <x v="7"/>
    <x v="7"/>
    <x v="7"/>
    <x v="7"/>
  </r>
  <r>
    <d v="2026-02-20T00:00:00"/>
    <s v="Liemers (RSR)"/>
    <s v="Gemeente Zevenaar"/>
    <s v="onbekend"/>
    <x v="27"/>
    <x v="23"/>
    <x v="23"/>
    <x v="23"/>
  </r>
  <r>
    <d v="2026-02-20T00:00:00"/>
    <s v="Liemers (RSR)"/>
    <s v="Gemeente Zevenaar"/>
    <s v="MODEL: Fun2Go Basis met Silent electro HT (motor achterzijde) &quot;nieuw&quot; Li-Ion 36V, 11Ah, incl. oplader (verplicht meetrappen)"/>
    <x v="27"/>
    <x v="23"/>
    <x v="23"/>
    <x v="23"/>
  </r>
  <r>
    <d v="2026-02-20T00:00:00"/>
    <s v="Liemers (RSR)"/>
    <s v="Gemeente Zevenaar"/>
    <s v="MODEL: Mini 3 basis"/>
    <x v="1"/>
    <x v="1"/>
    <x v="1"/>
    <x v="1"/>
  </r>
  <r>
    <d v="2026-02-18T00:00:00"/>
    <s v="Liemers (RSR)"/>
    <s v="Gemeente Duiven"/>
    <s v="Sterling 3 wiel uitvoering Elite 2 XS (15 km/u)"/>
    <x v="2"/>
    <x v="2"/>
    <x v="2"/>
    <x v="2"/>
  </r>
  <r>
    <d v="2026-02-18T00:00:00"/>
    <s v="Liemers (RSR)"/>
    <s v="Gemeente Westervoort"/>
    <s v="Quickie Q700 M (MWD) Sedeo Pro 10 km/u"/>
    <x v="14"/>
    <x v="13"/>
    <x v="13"/>
    <x v="13"/>
  </r>
  <r>
    <d v="2026-02-18T00:00:00"/>
    <s v="Liemers (RSR)"/>
    <s v="Gemeente Westervoort"/>
    <s v="MODEL: Oxford Pro Presence incl. accu en oplader"/>
    <x v="24"/>
    <x v="21"/>
    <x v="21"/>
    <x v="21"/>
  </r>
  <r>
    <d v="2026-02-18T00:00:00"/>
    <s v="Liemers (RSR)"/>
    <s v="Gemeente Zevenaar"/>
    <s v="MODEL: Clean douche- en toiletstoel, zith. 49 cm 4 geremde wielen, kleur lagoon green, incl. voetensteun"/>
    <x v="23"/>
    <x v="20"/>
    <x v="20"/>
    <x v="20"/>
  </r>
  <r>
    <d v="2026-02-18T00:00:00"/>
    <s v="Liemers (RSR)"/>
    <s v="Gemeente Westervoort"/>
    <s v="MODEL: Flexo - hydraulisch verstelbaar - incl. armsteunen met voorsluiting"/>
    <x v="13"/>
    <x v="12"/>
    <x v="12"/>
    <x v="12"/>
  </r>
  <r>
    <d v="2026-02-17T00:00:00"/>
    <s v="Liemers (RSR)"/>
    <s v="Gemeente Duiven"/>
    <s v="CTM 636, max. snelheid 12 km/h"/>
    <x v="22"/>
    <x v="2"/>
    <x v="2"/>
    <x v="2"/>
  </r>
  <r>
    <d v="2026-02-17T00:00:00"/>
    <s v="Liemers (RSR)"/>
    <s v="Gemeente Duiven"/>
    <s v="CTM 838, max. 15 km/h"/>
    <x v="22"/>
    <x v="2"/>
    <x v="2"/>
    <x v="2"/>
  </r>
  <r>
    <d v="2026-02-17T00:00:00"/>
    <s v="Liemers (RSR)"/>
    <s v="Gemeente Duiven"/>
    <s v="CTM 838, max. 15 km/h"/>
    <x v="22"/>
    <x v="2"/>
    <x v="2"/>
    <x v="2"/>
  </r>
  <r>
    <d v="2026-02-17T00:00:00"/>
    <s v="Liemers (RSR)"/>
    <s v="Gemeente Zevenaar"/>
    <s v="MODEL: Pride Luna Victory Z2"/>
    <x v="2"/>
    <x v="2"/>
    <x v="2"/>
    <x v="2"/>
  </r>
  <r>
    <d v="2026-02-16T00:00:00"/>
    <s v="Liemers (RSR)"/>
    <s v="Gemeente Zevenaar"/>
    <s v="Ibis zelfrijder"/>
    <x v="0"/>
    <x v="0"/>
    <x v="0"/>
    <x v="0"/>
  </r>
  <r>
    <d v="2026-02-16T00:00:00"/>
    <s v="Liemers (RSR)"/>
    <s v="Gemeente Zevenaar"/>
    <s v="Sterling 3 wiel uitvoering Elite 2 XS (15 km/u)"/>
    <x v="2"/>
    <x v="2"/>
    <x v="2"/>
    <x v="2"/>
  </r>
  <r>
    <d v="2026-02-16T00:00:00"/>
    <s v="Liemers (RSR)"/>
    <s v="Gemeente Zevenaar"/>
    <s v="MODEL: ISA Compact Actieve Tillift"/>
    <x v="15"/>
    <x v="14"/>
    <x v="14"/>
    <x v="14"/>
  </r>
  <r>
    <d v="2026-02-16T00:00:00"/>
    <s v="Liemers (RSR)"/>
    <s v="Gemeente Zevenaar"/>
    <s v="Sterling 3 wiel uitvoering Elite 2 XS (15 km/u)"/>
    <x v="2"/>
    <x v="2"/>
    <x v="2"/>
    <x v="2"/>
  </r>
  <r>
    <d v="2026-02-12T00:00:00"/>
    <s v="Liemers (RSR)"/>
    <s v="Gemeente Zevenaar"/>
    <s v="Aquatec Ocean E VIP douche/toiletstoel incl. ondersteek met geleiderails"/>
    <x v="13"/>
    <x v="12"/>
    <x v="12"/>
    <x v="12"/>
  </r>
  <r>
    <d v="2026-02-12T00:00:00"/>
    <s v="Liemers (RSR)"/>
    <s v="Gemeente Zevenaar"/>
    <s v="MODEL: Zitdriewielfiets Z3 met trapondersteuning"/>
    <x v="10"/>
    <x v="10"/>
    <x v="10"/>
    <x v="10"/>
  </r>
  <r>
    <d v="2026-02-11T00:00:00"/>
    <s v="Liemers (RSR)"/>
    <s v="Gemeente Zevenaar"/>
    <s v="MODEL: Oxford Pro Presence incl. accu en oplader"/>
    <x v="24"/>
    <x v="21"/>
    <x v="21"/>
    <x v="21"/>
  </r>
  <r>
    <d v="2026-02-11T00:00:00"/>
    <s v="Liemers (RSR)"/>
    <s v="Gemeente Zevenaar"/>
    <s v="Ibis duwwandelwagen"/>
    <x v="0"/>
    <x v="0"/>
    <x v="0"/>
    <x v="0"/>
  </r>
  <r>
    <d v="2026-02-10T00:00:00"/>
    <s v="Liemers (RSR)"/>
    <s v="Gemeente Zevenaar"/>
    <s v="onbekend"/>
    <x v="13"/>
    <x v="12"/>
    <x v="12"/>
    <x v="12"/>
  </r>
  <r>
    <d v="2026-02-10T00:00:00"/>
    <s v="Liemers (RSR)"/>
    <s v="Gemeente Duiven"/>
    <s v="MODEL: Pride Luna Victory E"/>
    <x v="2"/>
    <x v="2"/>
    <x v="2"/>
    <x v="2"/>
  </r>
  <r>
    <d v="2026-02-05T00:00:00"/>
    <s v="Liemers (RSR)"/>
    <s v="Gemeente Duiven"/>
    <s v="Solo 3"/>
    <x v="16"/>
    <x v="15"/>
    <x v="15"/>
    <x v="15"/>
  </r>
  <r>
    <d v="2026-02-05T00:00:00"/>
    <s v="Liemers (RSR)"/>
    <s v="Gemeente Westervoort"/>
    <s v="Stingray onderstel 7&quot; zwenkwielen met luchtbanden en centrale voetrem"/>
    <x v="11"/>
    <x v="11"/>
    <x v="11"/>
    <x v="11"/>
  </r>
  <r>
    <d v="2026-02-05T00:00:00"/>
    <s v="Liemers (RSR)"/>
    <s v="Gemeente Westervoort"/>
    <s v="Stingray Swing-out maat 1, rechts, COMPLEET"/>
    <x v="28"/>
    <x v="24"/>
    <x v="24"/>
    <x v="24"/>
  </r>
  <r>
    <d v="2026-02-05T00:00:00"/>
    <s v="Liemers (RSR)"/>
    <s v="Gemeente Westervoort"/>
    <s v="MODEL: Stingray zitunit M2 Voetenstang lang,voetenplaat"/>
    <x v="22"/>
    <x v="11"/>
    <x v="11"/>
    <x v="11"/>
  </r>
  <r>
    <d v="2026-02-04T00:00:00"/>
    <s v="Liemers (RSR)"/>
    <s v="Gemeente Duiven"/>
    <s v="MODEL: Ocean VIP Ergo, kantelhoek zit (-5° 40°), incl. afn. hoofd/beensteunen, armleuning, excl. ondersteek en geleiderails  belastbaar tot 150 kg"/>
    <x v="13"/>
    <x v="25"/>
    <x v="25"/>
    <x v="25"/>
  </r>
  <r>
    <d v="2026-02-04T00:00:00"/>
    <s v="Liemers (RSR)"/>
    <s v="Gemeente Zevenaar"/>
    <s v="XLT vast frame"/>
    <x v="4"/>
    <x v="4"/>
    <x v="4"/>
    <x v="4"/>
  </r>
  <r>
    <d v="2026-02-04T00:00:00"/>
    <s v="Liemers (RSR)"/>
    <s v="Gemeente Zevenaar"/>
    <s v="MODEL: Afikim Breeze S3 Heavy Duty, 250 kg, kleur zilver"/>
    <x v="20"/>
    <x v="15"/>
    <x v="15"/>
    <x v="15"/>
  </r>
  <r>
    <d v="2026-02-03T00:00:00"/>
    <s v="Liemers (RSR)"/>
    <s v="Gemeente Zevenaar"/>
    <s v="MODEL: Breezy BasiX"/>
    <x v="5"/>
    <x v="5"/>
    <x v="5"/>
    <x v="5"/>
  </r>
  <r>
    <d v="2026-02-03T00:00:00"/>
    <s v="Liemers (RSR)"/>
    <s v="Gemeente Zevenaar"/>
    <s v="Midi 2 basis"/>
    <x v="10"/>
    <x v="10"/>
    <x v="10"/>
    <x v="10"/>
  </r>
  <r>
    <d v="2026-02-02T00:00:00"/>
    <s v="Liemers (RSR)"/>
    <s v="Gemeente Zevenaar"/>
    <s v="MODEL: Excel Click &amp; Go &quot;Lite&quot;"/>
    <x v="9"/>
    <x v="9"/>
    <x v="9"/>
    <x v="9"/>
  </r>
  <r>
    <d v="2026-02-02T00:00:00"/>
    <s v="Liemers (RSR)"/>
    <s v="Gemeente Duiven"/>
    <s v="MODEL: Q400F 6K elek kantel"/>
    <x v="17"/>
    <x v="16"/>
    <x v="16"/>
    <x v="16"/>
  </r>
  <r>
    <d v="2026-02-02T00:00:00"/>
    <s v="Liemers (RSR)"/>
    <s v="Gemeente Zevenaar"/>
    <s v="MODEL: Quickie 2 HeliX"/>
    <x v="7"/>
    <x v="7"/>
    <x v="7"/>
    <x v="7"/>
  </r>
  <r>
    <d v="2026-02-02T00:00:00"/>
    <s v="Liemers (RSR)"/>
    <s v="Gemeente Westervoort"/>
    <s v="MODEL: Quickie Life T"/>
    <x v="7"/>
    <x v="7"/>
    <x v="7"/>
    <x v="7"/>
  </r>
  <r>
    <d v="2026-01-30T00:00:00"/>
    <s v="Liemers (RSR)"/>
    <s v="Gemeente Zevenaar"/>
    <s v="MODEL: Sabina II EE basic, tillift"/>
    <x v="15"/>
    <x v="14"/>
    <x v="14"/>
    <x v="14"/>
  </r>
  <r>
    <d v="2026-01-30T00:00:00"/>
    <s v="Liemers (RSR)"/>
    <s v="Gemeente Zevenaar"/>
    <s v="Quickie Q400 M Sedeo Pro 10 km/u"/>
    <x v="17"/>
    <x v="16"/>
    <x v="16"/>
    <x v="16"/>
  </r>
  <r>
    <d v="2026-01-30T00:00:00"/>
    <s v="Liemers (RSR)"/>
    <s v="Gemeente Zevenaar"/>
    <s v="Copilot 26, therapeutische tandem + electromotor PAS-Vario direct drive 36 volt, Li-Ion CP26, 11,0 Ah accu"/>
    <x v="27"/>
    <x v="23"/>
    <x v="23"/>
    <x v="23"/>
  </r>
  <r>
    <d v="2026-01-29T00:00:00"/>
    <s v="Liemers (RSR)"/>
    <s v="Gemeente Zevenaar"/>
    <s v="Sara Stedy, opstahulp met mech. potenspreiding en naar de zijkant wegklapbare zitting"/>
    <x v="29"/>
    <x v="14"/>
    <x v="14"/>
    <x v="14"/>
  </r>
  <r>
    <d v="2026-01-29T00:00:00"/>
    <s v="Liemers (RSR)"/>
    <s v="Gemeente Zevenaar"/>
    <s v="Sara Stedy, opstahulp met mech. potenspreiding en naar de zijkant wegklapbare zitting"/>
    <x v="29"/>
    <x v="14"/>
    <x v="14"/>
    <x v="14"/>
  </r>
  <r>
    <d v="2026-01-29T00:00:00"/>
    <s v="Liemers (RSR)"/>
    <s v="Gemeente Duiven"/>
    <s v="Quickie 2 HeliX"/>
    <x v="7"/>
    <x v="7"/>
    <x v="7"/>
    <x v="7"/>
  </r>
  <r>
    <d v="2026-01-28T00:00:00"/>
    <s v="Liemers (RSR)"/>
    <s v="Gemeente Duiven"/>
    <s v="MODEL: Quickie Argon 2"/>
    <x v="4"/>
    <x v="4"/>
    <x v="4"/>
    <x v="4"/>
  </r>
  <r>
    <d v="2026-01-28T00:00:00"/>
    <s v="Liemers (RSR)"/>
    <s v="Gemeente Zevenaar"/>
    <s v="Sterling 3 wiel uitvoering Elite 2 XS (15 km/u)"/>
    <x v="2"/>
    <x v="2"/>
    <x v="2"/>
    <x v="2"/>
  </r>
  <r>
    <d v="2026-01-28T00:00:00"/>
    <s v="Liemers (RSR)"/>
    <s v="Gemeente Duiven"/>
    <s v="Quickie Helium"/>
    <x v="4"/>
    <x v="4"/>
    <x v="4"/>
    <x v="4"/>
  </r>
  <r>
    <d v="2026-01-28T00:00:00"/>
    <s v="Liemers (RSR)"/>
    <s v="Gemeente Duiven"/>
    <s v="M5 Corpus"/>
    <x v="14"/>
    <x v="13"/>
    <x v="13"/>
    <x v="13"/>
  </r>
  <r>
    <d v="2026-01-28T00:00:00"/>
    <s v="Liemers (RSR)"/>
    <s v="Gemeente Zevenaar"/>
    <s v="Adapt Spin X"/>
    <x v="7"/>
    <x v="7"/>
    <x v="7"/>
    <x v="7"/>
  </r>
  <r>
    <d v="2026-01-28T00:00:00"/>
    <s v="Liemers (RSR)"/>
    <s v="Gemeente Duiven"/>
    <s v="Sterling 3 wiel uitvoering Elite 2 XS (15 km/u)"/>
    <x v="2"/>
    <x v="2"/>
    <x v="2"/>
    <x v="2"/>
  </r>
  <r>
    <d v="2026-01-28T00:00:00"/>
    <s v="Liemers (RSR)"/>
    <s v="Gemeente Duiven"/>
    <s v="MODEL: Alber E-Fix E36, elektrische hulpaandrijving"/>
    <x v="8"/>
    <x v="8"/>
    <x v="8"/>
    <x v="8"/>
  </r>
  <r>
    <d v="2026-01-26T00:00:00"/>
    <s v="Liemers (RSR)"/>
    <s v="Gemeente Westervoort"/>
    <s v="MODEL: Pride Luna Victory E"/>
    <x v="2"/>
    <x v="2"/>
    <x v="2"/>
    <x v="2"/>
  </r>
  <r>
    <d v="2026-01-26T00:00:00"/>
    <s v="Liemers (RSR)"/>
    <s v="Gemeente Duiven"/>
    <s v="MODEL: Quickie 2 HeliX"/>
    <x v="7"/>
    <x v="7"/>
    <x v="7"/>
    <x v="7"/>
  </r>
  <r>
    <d v="2026-01-26T00:00:00"/>
    <s v="Liemers (RSR)"/>
    <s v="Gemeente Duiven"/>
    <s v="MODEL: Alber E-motion M25 met ECS - 24&quot; - Band Marathon Plus Evo, zwart - Hoepel RVS"/>
    <x v="8"/>
    <x v="8"/>
    <x v="8"/>
    <x v="8"/>
  </r>
  <r>
    <d v="2026-01-26T00:00:00"/>
    <s v="Liemers (RSR)"/>
    <s v="Gemeente Duiven"/>
    <s v="Sterling 3 wiel uitvoering Elite 2 Plus"/>
    <x v="16"/>
    <x v="15"/>
    <x v="15"/>
    <x v="15"/>
  </r>
  <r>
    <d v="2026-01-23T00:00:00"/>
    <s v="Liemers (RSR)"/>
    <s v="Gemeente Zevenaar"/>
    <s v="MODEL: Quickie Argon 2"/>
    <x v="4"/>
    <x v="4"/>
    <x v="4"/>
    <x v="4"/>
  </r>
  <r>
    <d v="2026-01-23T00:00:00"/>
    <s v="Liemers (RSR)"/>
    <s v="Gemeente Zevenaar"/>
    <s v="MODEL: Oxford Pro Presence incl. accu en oplader"/>
    <x v="24"/>
    <x v="21"/>
    <x v="21"/>
    <x v="21"/>
  </r>
  <r>
    <d v="2026-01-23T00:00:00"/>
    <s v="Liemers (RSR)"/>
    <s v="Gemeente Duiven"/>
    <s v="Quickie Helium"/>
    <x v="4"/>
    <x v="4"/>
    <x v="4"/>
    <x v="4"/>
  </r>
  <r>
    <d v="2026-01-23T00:00:00"/>
    <s v="Liemers (RSR)"/>
    <s v="Gemeente Zevenaar"/>
    <s v="Quickie Attitude Power 16&quot;"/>
    <x v="6"/>
    <x v="6"/>
    <x v="6"/>
    <x v="6"/>
  </r>
  <r>
    <d v="2026-01-23T00:00:00"/>
    <s v="Liemers (RSR)"/>
    <s v="Gemeente Zevenaar"/>
    <s v="Dolfijn douche/toiletstoel standaard"/>
    <x v="23"/>
    <x v="20"/>
    <x v="20"/>
    <x v="20"/>
  </r>
  <r>
    <d v="2026-01-23T00:00:00"/>
    <s v="Liemers (RSR)"/>
    <s v="Gemeente Zevenaar"/>
    <s v="MODEL: Lagooni Life Special douche- toiletrolstoel, incl. zithoogte- en rughoek instelling"/>
    <x v="23"/>
    <x v="25"/>
    <x v="25"/>
    <x v="25"/>
  </r>
  <r>
    <d v="2026-01-22T00:00:00"/>
    <s v="Liemers (RSR)"/>
    <s v="Gemeente Westervoort"/>
    <s v="MODEL: Etac Cross 6"/>
    <x v="7"/>
    <x v="7"/>
    <x v="7"/>
    <x v="7"/>
  </r>
  <r>
    <d v="2026-01-21T00:00:00"/>
    <s v="Liemers (RSR)"/>
    <s v="Gemeente Duiven"/>
    <s v="MODEL: NEW Novus-4 wandelwagen"/>
    <x v="11"/>
    <x v="11"/>
    <x v="11"/>
    <x v="11"/>
  </r>
  <r>
    <d v="2026-01-20T00:00:00"/>
    <s v="Liemers (RSR)"/>
    <s v="Gemeente Duiven"/>
    <s v="MODEL: Kimba Neo onderstel, maat 1"/>
    <x v="11"/>
    <x v="11"/>
    <x v="11"/>
    <x v="11"/>
  </r>
  <r>
    <d v="2026-01-20T00:00:00"/>
    <s v="Liemers (RSR)"/>
    <s v="Gemeente Duiven"/>
    <s v="MODEL: Penguin"/>
    <x v="23"/>
    <x v="20"/>
    <x v="20"/>
    <x v="20"/>
  </r>
  <r>
    <d v="2026-01-19T00:00:00"/>
    <s v="Liemers (RSR)"/>
    <s v="Gemeente Zevenaar"/>
    <s v="MODEL: Quickie 2 HeliX Comfort"/>
    <x v="7"/>
    <x v="7"/>
    <x v="7"/>
    <x v="7"/>
  </r>
  <r>
    <d v="2026-01-19T00:00:00"/>
    <s v="Liemers (RSR)"/>
    <s v="Gemeente Zevenaar"/>
    <s v="MODEL: Excel Click &amp; Go &quot;Lite&quot;"/>
    <x v="9"/>
    <x v="9"/>
    <x v="9"/>
    <x v="9"/>
  </r>
  <r>
    <d v="2026-01-19T00:00:00"/>
    <s v="Liemers (RSR)"/>
    <s v="Gemeente Zevenaar"/>
    <s v="MODEL: Pride Luna Victory Z2"/>
    <x v="2"/>
    <x v="2"/>
    <x v="2"/>
    <x v="2"/>
  </r>
  <r>
    <d v="2026-01-15T00:00:00"/>
    <s v="Liemers (RSR)"/>
    <s v="Gemeente Zevenaar"/>
    <s v="MODEL: Sterling Calypso, driewiel uitvoering, 10 km/u"/>
    <x v="2"/>
    <x v="18"/>
    <x v="18"/>
    <x v="18"/>
  </r>
  <r>
    <d v="2026-01-15T00:00:00"/>
    <s v="Liemers (RSR)"/>
    <s v="Gemeente Duiven"/>
    <s v="Sterling 3 wiel uitvoering Elite 2 XS (15 km/u)"/>
    <x v="2"/>
    <x v="2"/>
    <x v="2"/>
    <x v="2"/>
  </r>
  <r>
    <d v="2026-01-15T00:00:00"/>
    <s v="Liemers (RSR)"/>
    <s v="Gemeente Zevenaar"/>
    <s v="MODEL: Pride Luna Victory Z2"/>
    <x v="2"/>
    <x v="2"/>
    <x v="2"/>
    <x v="2"/>
  </r>
  <r>
    <d v="2026-01-14T00:00:00"/>
    <s v="Liemers (RSR)"/>
    <s v="Gemeente Duiven"/>
    <s v="MODEL: Quickie 2 HeliX"/>
    <x v="7"/>
    <x v="7"/>
    <x v="7"/>
    <x v="7"/>
  </r>
  <r>
    <d v="2026-01-14T00:00:00"/>
    <s v="Liemers (RSR)"/>
    <s v="Gemeente Duiven"/>
    <s v="Sterling 3 wiel uitvoering Elite 2 XS (15 km/u)"/>
    <x v="2"/>
    <x v="2"/>
    <x v="2"/>
    <x v="2"/>
  </r>
  <r>
    <d v="2026-01-14T00:00:00"/>
    <s v="Liemers (RSR)"/>
    <s v="Gemeente Zevenaar"/>
    <s v="Quickie 2 HeliX"/>
    <x v="7"/>
    <x v="7"/>
    <x v="7"/>
    <x v="7"/>
  </r>
  <r>
    <d v="2026-01-14T00:00:00"/>
    <s v="Liemers (RSR)"/>
    <s v="Gemeente Zevenaar"/>
    <s v="Etac Clean, in hoogte verstelbare douche-toiletstoel, kleur wit, 4 blokkeerbare wielen, incl. voetensteun"/>
    <x v="23"/>
    <x v="20"/>
    <x v="20"/>
    <x v="20"/>
  </r>
  <r>
    <d v="2026-01-14T00:00:00"/>
    <s v="Liemers (RSR)"/>
    <s v="Gemeente Duiven"/>
    <s v="MODEL: Empulse R20"/>
    <x v="9"/>
    <x v="9"/>
    <x v="9"/>
    <x v="9"/>
  </r>
  <r>
    <d v="2026-01-12T00:00:00"/>
    <s v="Liemers (RSR)"/>
    <s v="Gemeente Zevenaar"/>
    <s v="onbekend"/>
    <x v="10"/>
    <x v="10"/>
    <x v="10"/>
    <x v="10"/>
  </r>
  <r>
    <d v="2026-01-12T00:00:00"/>
    <s v="Liemers (RSR)"/>
    <s v="Gemeente Zevenaar"/>
    <s v="MODEL: Sterling 3 wiel uitvoering Elite 2 Plus"/>
    <x v="2"/>
    <x v="2"/>
    <x v="2"/>
    <x v="2"/>
  </r>
  <r>
    <d v="2026-01-12T00:00:00"/>
    <s v="Liemers (RSR)"/>
    <s v="Gemeente Zevenaar"/>
    <s v="Quickie 2 HeliX"/>
    <x v="7"/>
    <x v="7"/>
    <x v="7"/>
    <x v="7"/>
  </r>
  <r>
    <d v="2026-01-08T00:00:00"/>
    <s v="Liemers (RSR)"/>
    <s v="Gemeente Zevenaar"/>
    <s v="MODEL: Easy Rider Basic 3V Elektro"/>
    <x v="10"/>
    <x v="10"/>
    <x v="10"/>
    <x v="10"/>
  </r>
  <r>
    <d v="2026-01-07T00:00:00"/>
    <s v="Liemers (RSR)"/>
    <s v="Gemeente Zevenaar"/>
    <s v="MODEL: Pride Luna Victory E"/>
    <x v="2"/>
    <x v="2"/>
    <x v="2"/>
    <x v="2"/>
  </r>
  <r>
    <d v="2026-01-07T00:00:00"/>
    <s v="Liemers (RSR)"/>
    <s v="Gemeente Zevenaar"/>
    <s v="MODEL: Quickie Salsa 6 km/u"/>
    <x v="17"/>
    <x v="16"/>
    <x v="16"/>
    <x v="16"/>
  </r>
  <r>
    <d v="2026-01-07T00:00:00"/>
    <s v="Liemers (RSR)"/>
    <s v="Gemeente Westervoort"/>
    <s v="MODEL: Aquatec Ocean Ergo XL"/>
    <x v="23"/>
    <x v="20"/>
    <x v="20"/>
    <x v="20"/>
  </r>
  <r>
    <d v="2026-01-07T00:00:00"/>
    <s v="Liemers (RSR)"/>
    <s v="Gemeente Zevenaar"/>
    <s v="Afikim SE scootmobiel"/>
    <x v="16"/>
    <x v="15"/>
    <x v="15"/>
    <x v="15"/>
  </r>
  <r>
    <d v="2026-01-07T00:00:00"/>
    <s v="Liemers (RSR)"/>
    <s v="Gemeente Westervoort"/>
    <s v="MODEL: ISA Compact Actieve Tillift"/>
    <x v="15"/>
    <x v="14"/>
    <x v="14"/>
    <x v="14"/>
  </r>
  <r>
    <d v="2026-01-06T00:00:00"/>
    <s v="Liemers (RSR)"/>
    <s v="Gemeente Duiven"/>
    <s v="MODEL: E-Drive Plus 24&quot;"/>
    <x v="8"/>
    <x v="8"/>
    <x v="8"/>
    <x v="8"/>
  </r>
  <r>
    <d v="2026-01-06T00:00:00"/>
    <s v="Liemers (RSR)"/>
    <s v="Gemeente Duiven"/>
    <s v="MODEL: Quickie Argon 2"/>
    <x v="4"/>
    <x v="4"/>
    <x v="4"/>
    <x v="4"/>
  </r>
  <r>
    <d v="2026-01-05T00:00:00"/>
    <s v="Liemers (RSR)"/>
    <s v="Gemeente Zevenaar"/>
    <s v="Afikim Breeze"/>
    <x v="20"/>
    <x v="15"/>
    <x v="15"/>
    <x v="15"/>
  </r>
  <r>
    <d v="2026-01-05T00:00:00"/>
    <s v="Liemers (RSR)"/>
    <s v="Gemeente Zevenaar"/>
    <s v="Trophy 6, 3 wiel uitvoering"/>
    <x v="16"/>
    <x v="15"/>
    <x v="15"/>
    <x v="15"/>
  </r>
  <r>
    <d v="2026-01-02T00:00:00"/>
    <s v="Liemers (RSR)"/>
    <s v="Gemeente Duiven"/>
    <s v="onbekend"/>
    <x v="2"/>
    <x v="2"/>
    <x v="2"/>
    <x v="2"/>
  </r>
  <r>
    <d v="2025-12-31T00:00:00"/>
    <s v="Liemers (RSR)"/>
    <s v="Gemeente Zevenaar"/>
    <s v="Quickie 2 HeliX"/>
    <x v="7"/>
    <x v="7"/>
    <x v="7"/>
    <x v="7"/>
  </r>
  <r>
    <d v="2025-12-30T00:00:00"/>
    <s v="Liemers (RSR)"/>
    <s v="Gemeente Zevenaar"/>
    <s v="MODEL: Sterling Elite 2 MINI driewiel uitvoering, 10 km/u"/>
    <x v="2"/>
    <x v="2"/>
    <x v="2"/>
    <x v="2"/>
  </r>
  <r>
    <d v="2025-12-24T00:00:00"/>
    <s v="Liemers (RSR)"/>
    <s v="Gemeente Zevenaar"/>
    <s v="MODEL: Clean douche-/toiletstoel, 2 blokkeerbare zwenkwielen, kleur Lagoon green, incl. voetensteun"/>
    <x v="23"/>
    <x v="20"/>
    <x v="20"/>
    <x v="20"/>
  </r>
  <r>
    <d v="2025-12-22T00:00:00"/>
    <s v="Liemers (RSR)"/>
    <s v="Gemeente Westervoort"/>
    <s v="MODEL: Pride Luna Victory E"/>
    <x v="2"/>
    <x v="2"/>
    <x v="2"/>
    <x v="2"/>
  </r>
  <r>
    <d v="2025-12-22T00:00:00"/>
    <s v="Liemers (RSR)"/>
    <s v="Gemeente Duiven"/>
    <s v="Solo 3"/>
    <x v="16"/>
    <x v="15"/>
    <x v="15"/>
    <x v="15"/>
  </r>
  <r>
    <d v="2025-12-19T00:00:00"/>
    <s v="Liemers (RSR)"/>
    <s v="Gemeente Zevenaar"/>
    <s v="Sterling 3 wiel uitvoering Elite 2 Plus"/>
    <x v="16"/>
    <x v="15"/>
    <x v="15"/>
    <x v="15"/>
  </r>
  <r>
    <d v="2025-12-19T00:00:00"/>
    <s v="Liemers (RSR)"/>
    <s v="Gemeente Zevenaar"/>
    <s v="Action 3 NG zelfrijder"/>
    <x v="5"/>
    <x v="5"/>
    <x v="5"/>
    <x v="5"/>
  </r>
  <r>
    <d v="2025-12-18T00:00:00"/>
    <s v="Liemers (RSR)"/>
    <s v="Gemeente Zevenaar"/>
    <s v="MODEL: Pride Luna Victory E"/>
    <x v="2"/>
    <x v="2"/>
    <x v="2"/>
    <x v="2"/>
  </r>
  <r>
    <d v="2025-12-17T00:00:00"/>
    <s v="Liemers (RSR)"/>
    <s v="Gemeente Westervoort"/>
    <s v="onbekend"/>
    <x v="22"/>
    <x v="26"/>
    <x v="26"/>
    <x v="26"/>
  </r>
  <r>
    <d v="2025-12-17T00:00:00"/>
    <s v="Liemers (RSR)"/>
    <s v="Gemeente Zevenaar"/>
    <s v="MODEL: Quickie 2 HeliX"/>
    <x v="7"/>
    <x v="7"/>
    <x v="7"/>
    <x v="7"/>
  </r>
  <r>
    <d v="2025-12-17T00:00:00"/>
    <s v="Liemers (RSR)"/>
    <s v="Gemeente Westervoort"/>
    <s v="MODEL: Quickie Q500 M Sedeo Pro 10 km/u"/>
    <x v="14"/>
    <x v="13"/>
    <x v="13"/>
    <x v="13"/>
  </r>
  <r>
    <d v="2025-12-17T00:00:00"/>
    <s v="Liemers (RSR)"/>
    <s v="Gemeente Westervoort"/>
    <s v="MODEL: Aquatec Ocean met 24&quot; wielen excl. ondersteek en geleiderails incl. armleuning, afneembare beensteun, belastbaar tot 135 kg"/>
    <x v="23"/>
    <x v="25"/>
    <x v="25"/>
    <x v="25"/>
  </r>
  <r>
    <d v="2025-12-17T00:00:00"/>
    <s v="Liemers (RSR)"/>
    <s v="Gemeente Zevenaar"/>
    <s v="MODEL: Easy Rider Compact incl. verlichting, slot, bel, parkeerrem met Silent elektro"/>
    <x v="10"/>
    <x v="10"/>
    <x v="10"/>
    <x v="10"/>
  </r>
  <r>
    <d v="2025-12-17T00:00:00"/>
    <s v="Liemers (RSR)"/>
    <s v="Gemeente Westervoort"/>
    <s v="MODEL: Quickie 2 HeliX Comfort"/>
    <x v="7"/>
    <x v="7"/>
    <x v="7"/>
    <x v="7"/>
  </r>
  <r>
    <d v="2025-12-17T00:00:00"/>
    <s v="Liemers (RSR)"/>
    <s v="Gemeente Westervoort"/>
    <s v="MODEL: Excel Click &amp; Go Lite ll"/>
    <x v="9"/>
    <x v="9"/>
    <x v="9"/>
    <x v="9"/>
  </r>
  <r>
    <d v="2025-12-17T00:00:00"/>
    <s v="Liemers (RSR)"/>
    <s v="Gemeente Westervoort"/>
    <s v="MODEL: Alber E-motion M25 met ECS - 24&quot; - Band Marathon Plus Evo, zwart - Hoepel RVS"/>
    <x v="8"/>
    <x v="8"/>
    <x v="8"/>
    <x v="8"/>
  </r>
  <r>
    <d v="2025-12-17T00:00:00"/>
    <s v="Liemers (RSR)"/>
    <s v="Gemeente Westervoort"/>
    <s v="MODEL: Quickie 2 HeliX Comfort"/>
    <x v="7"/>
    <x v="7"/>
    <x v="7"/>
    <x v="7"/>
  </r>
  <r>
    <d v="2025-12-16T00:00:00"/>
    <s v="Liemers (RSR)"/>
    <s v="Gemeente Duiven"/>
    <s v="Revato douchestoel R7722,073"/>
    <x v="23"/>
    <x v="25"/>
    <x v="25"/>
    <x v="25"/>
  </r>
  <r>
    <d v="2025-12-15T00:00:00"/>
    <s v="Liemers (RSR)"/>
    <s v="Gemeente Zevenaar"/>
    <s v="Pride Luna Victory E"/>
    <x v="2"/>
    <x v="2"/>
    <x v="2"/>
    <x v="2"/>
  </r>
  <r>
    <d v="2025-12-11T00:00:00"/>
    <s v="Liemers (RSR)"/>
    <s v="Gemeente Duiven"/>
    <s v="MODEL: Puma 40, 10 km/h uitvoering"/>
    <x v="17"/>
    <x v="16"/>
    <x v="16"/>
    <x v="16"/>
  </r>
  <r>
    <d v="2025-12-11T00:00:00"/>
    <s v="Liemers (RSR)"/>
    <s v="Gemeente Zevenaar"/>
    <s v="MODEL: Quickie Q400 M Sedeo Pro 6 km/u"/>
    <x v="17"/>
    <x v="16"/>
    <x v="16"/>
    <x v="16"/>
  </r>
  <r>
    <d v="2025-12-11T00:00:00"/>
    <s v="Liemers (RSR)"/>
    <s v="Gemeente Zevenaar"/>
    <s v="MODEL: AnyToilet douche-toiletstoel"/>
    <x v="13"/>
    <x v="12"/>
    <x v="12"/>
    <x v="12"/>
  </r>
  <r>
    <d v="2025-12-10T00:00:00"/>
    <s v="Liemers (RSR)"/>
    <s v="Gemeente Zevenaar"/>
    <s v="Sterling 3 wiel uitvoering Elite 2 Plus"/>
    <x v="16"/>
    <x v="15"/>
    <x v="15"/>
    <x v="15"/>
  </r>
  <r>
    <d v="2025-12-09T00:00:00"/>
    <s v="Liemers (RSR)"/>
    <s v="Gemeente Duiven"/>
    <s v="MODEL: E-Move 25&quot; Heavy Duty, gebruikersgewicht van 150 kg"/>
    <x v="8"/>
    <x v="8"/>
    <x v="8"/>
    <x v="8"/>
  </r>
  <r>
    <d v="2025-12-09T00:00:00"/>
    <s v="Liemers (RSR)"/>
    <s v="Gemeente Duiven"/>
    <s v="Puma 20, 10 km/h"/>
    <x v="17"/>
    <x v="16"/>
    <x v="16"/>
    <x v="16"/>
  </r>
  <r>
    <d v="2025-12-09T00:00:00"/>
    <s v="Liemers (RSR)"/>
    <s v="Gemeente Duiven"/>
    <s v="MODEL: Quickie Argon 2"/>
    <x v="7"/>
    <x v="4"/>
    <x v="4"/>
    <x v="4"/>
  </r>
  <r>
    <d v="2025-12-08T00:00:00"/>
    <s v="Liemers (RSR)"/>
    <s v="Gemeente Duiven"/>
    <s v="MODEL: Sterling 3 wiel uitvoering Elite 2 XS (15 km/u)"/>
    <x v="2"/>
    <x v="2"/>
    <x v="2"/>
    <x v="2"/>
  </r>
  <r>
    <d v="2025-12-08T00:00:00"/>
    <s v="Liemers (RSR)"/>
    <s v="Gemeente Zevenaar"/>
    <s v="Aquatec Ocean Ergo XL met 24&quot; wielen excl. ondersteek en geleiderails incl. armleuning, afn. Beensteunen, rugleuning, belastbaar tot 180 kg"/>
    <x v="23"/>
    <x v="25"/>
    <x v="25"/>
    <x v="25"/>
  </r>
  <r>
    <d v="2025-12-05T00:00:00"/>
    <s v="Liemers (RSR)"/>
    <s v="Gemeente Duiven"/>
    <s v="MODEL: Lagooni Life hoog-laag systeem"/>
    <x v="23"/>
    <x v="25"/>
    <x v="25"/>
    <x v="25"/>
  </r>
  <r>
    <d v="2025-12-03T00:00:00"/>
    <s v="Liemers (RSR)"/>
    <s v="Gemeente Westervoort"/>
    <s v="MODEL: Pride Luna Victory E"/>
    <x v="2"/>
    <x v="2"/>
    <x v="2"/>
    <x v="2"/>
  </r>
  <r>
    <d v="2025-12-03T00:00:00"/>
    <s v="Liemers (RSR)"/>
    <s v="Gemeente Duiven"/>
    <s v="MODEL: Sterling 3 wiel uitvoering Elite 2 XS (15 km/u)"/>
    <x v="2"/>
    <x v="2"/>
    <x v="2"/>
    <x v="2"/>
  </r>
  <r>
    <d v="2025-12-02T00:00:00"/>
    <s v="Liemers (RSR)"/>
    <s v="Gemeente Westervoort"/>
    <s v="MODEL: Ibis zelfrijder"/>
    <x v="0"/>
    <x v="0"/>
    <x v="0"/>
    <x v="0"/>
  </r>
  <r>
    <d v="2025-11-28T00:00:00"/>
    <s v="Liemers (RSR)"/>
    <s v="Gemeente Westervoort"/>
    <s v="Trophy 6, 3 wiel uitvoering"/>
    <x v="2"/>
    <x v="2"/>
    <x v="2"/>
    <x v="2"/>
  </r>
  <r>
    <d v="2025-11-28T00:00:00"/>
    <s v="Liemers (RSR)"/>
    <s v="Gemeente Zevenaar"/>
    <s v="Eco Buggy"/>
    <x v="21"/>
    <x v="19"/>
    <x v="19"/>
    <x v="19"/>
  </r>
  <r>
    <d v="2025-11-28T00:00:00"/>
    <s v="Liemers (RSR)"/>
    <s v="Gemeente Zevenaar"/>
    <s v="MODEL: Sterling 3 wiel uitvoering Elite 2 XS (15 km/u) vave"/>
    <x v="2"/>
    <x v="2"/>
    <x v="2"/>
    <x v="2"/>
  </r>
  <r>
    <d v="2025-11-27T00:00:00"/>
    <s v="Liemers (RSR)"/>
    <s v="Gemeente Westervoort"/>
    <s v="Sterling 3 wiel uitvoering Elite 2 Plus"/>
    <x v="16"/>
    <x v="15"/>
    <x v="15"/>
    <x v="15"/>
  </r>
  <r>
    <d v="2025-11-26T00:00:00"/>
    <s v="Liemers (RSR)"/>
    <s v="Gemeente Zevenaar"/>
    <s v="Maxi 2 basis met electromotor Heinzmann gashendel/censor"/>
    <x v="10"/>
    <x v="10"/>
    <x v="10"/>
    <x v="10"/>
  </r>
  <r>
    <d v="2025-11-26T00:00:00"/>
    <s v="Liemers (RSR)"/>
    <s v="Gemeente Duiven"/>
    <s v="MODEL: Action 2000 LS"/>
    <x v="5"/>
    <x v="5"/>
    <x v="5"/>
    <x v="5"/>
  </r>
  <r>
    <d v="2025-11-25T00:00:00"/>
    <s v="Liemers (RSR)"/>
    <s v="Gemeente Zevenaar"/>
    <s v="MODEL: QS5 X"/>
    <x v="7"/>
    <x v="7"/>
    <x v="7"/>
    <x v="7"/>
  </r>
  <r>
    <d v="2025-11-24T00:00:00"/>
    <s v="Liemers (RSR)"/>
    <s v="Gemeente Duiven"/>
    <s v="MODEL: Quickie 2 HeliX"/>
    <x v="7"/>
    <x v="7"/>
    <x v="7"/>
    <x v="7"/>
  </r>
  <r>
    <d v="2025-11-21T00:00:00"/>
    <s v="Liemers (RSR)"/>
    <s v="Gemeente Zevenaar"/>
    <s v="MODEL: Breezy BasiX met in hoogte verstelbare duwhandvatten"/>
    <x v="5"/>
    <x v="5"/>
    <x v="5"/>
    <x v="5"/>
  </r>
  <r>
    <d v="2025-11-21T00:00:00"/>
    <s v="Liemers (RSR)"/>
    <s v="Gemeente Zevenaar"/>
    <s v="Breezy BasiX met in hoogte verstelbare duwhandvatten ZB 41"/>
    <x v="5"/>
    <x v="5"/>
    <x v="5"/>
    <x v="5"/>
  </r>
  <r>
    <d v="2025-11-19T00:00:00"/>
    <s v="Liemers (RSR)"/>
    <s v="Gemeente Westervoort"/>
    <s v="MODEL: Quickie 2 HeliX Comfort"/>
    <x v="7"/>
    <x v="7"/>
    <x v="7"/>
    <x v="7"/>
  </r>
  <r>
    <d v="2025-11-19T00:00:00"/>
    <s v="Liemers (RSR)"/>
    <s v="Gemeente Duiven"/>
    <s v="MODEL: Quickie Q500 M Sedeo Pro 10 km/u"/>
    <x v="14"/>
    <x v="13"/>
    <x v="13"/>
    <x v="13"/>
  </r>
  <r>
    <d v="2025-11-19T00:00:00"/>
    <s v="Liemers (RSR)"/>
    <s v="Gemeente Duiven"/>
    <s v="MODEL: Flexo - hydraulisch verstelbaar - incl. armsteunen met voorsluiting"/>
    <x v="13"/>
    <x v="12"/>
    <x v="12"/>
    <x v="12"/>
  </r>
  <r>
    <d v="2025-11-18T00:00:00"/>
    <s v="Liemers (RSR)"/>
    <s v="Gemeente Westervoort"/>
    <s v="Trophy 6, 3 wiel uitvoering"/>
    <x v="16"/>
    <x v="15"/>
    <x v="15"/>
    <x v="15"/>
  </r>
  <r>
    <d v="2025-11-17T00:00:00"/>
    <s v="Liemers (RSR)"/>
    <s v="Gemeente Duiven"/>
    <s v="MODEL: Trophy 6, 3 wiel uitvoering"/>
    <x v="22"/>
    <x v="15"/>
    <x v="15"/>
    <x v="15"/>
  </r>
  <r>
    <d v="2025-11-17T00:00:00"/>
    <s v="Liemers (RSR)"/>
    <s v="Gemeente Duiven"/>
    <s v="MODEL: Pride Luna Victory Z2"/>
    <x v="2"/>
    <x v="2"/>
    <x v="2"/>
    <x v="2"/>
  </r>
  <r>
    <d v="2025-11-10T00:00:00"/>
    <s v="Liemers (RSR)"/>
    <s v="Gemeente Westervoort"/>
    <s v="Excel G5 &quot;modulair&quot;, zelfvoortbeweger, voorzien van 24&quot; achterwielen"/>
    <x v="7"/>
    <x v="7"/>
    <x v="7"/>
    <x v="7"/>
  </r>
  <r>
    <d v="2025-11-07T00:00:00"/>
    <s v="Liemers (RSR)"/>
    <s v="Gemeente Zevenaar"/>
    <s v="MODEL: Easy Rider 2 basis met Silent electro motor (niet i.c.m. doortrapnaaf)"/>
    <x v="10"/>
    <x v="10"/>
    <x v="10"/>
    <x v="10"/>
  </r>
  <r>
    <d v="2025-11-07T00:00:00"/>
    <s v="Liemers (RSR)"/>
    <s v="Gemeente Zevenaar"/>
    <s v="MODEL: Pride Lunetta Victory Sport"/>
    <x v="2"/>
    <x v="2"/>
    <x v="2"/>
    <x v="2"/>
  </r>
  <r>
    <d v="2025-11-07T00:00:00"/>
    <s v="Liemers (RSR)"/>
    <s v="Gemeente Duiven"/>
    <s v="MODEL: Breezy RubiX 2, zelfrijder"/>
    <x v="7"/>
    <x v="7"/>
    <x v="7"/>
    <x v="7"/>
  </r>
  <r>
    <d v="2025-11-07T00:00:00"/>
    <s v="Liemers (RSR)"/>
    <s v="Gemeente Duiven"/>
    <s v="Sterling 3 wiel uitvoering Elite 2 XS (15 km/u)"/>
    <x v="2"/>
    <x v="2"/>
    <x v="2"/>
    <x v="2"/>
  </r>
  <r>
    <d v="2025-11-06T00:00:00"/>
    <s v="Liemers (RSR)"/>
    <s v="Gemeente Zevenaar"/>
    <s v="MODEL: Pride Luna Victory E"/>
    <x v="2"/>
    <x v="2"/>
    <x v="2"/>
    <x v="2"/>
  </r>
  <r>
    <d v="2025-11-06T00:00:00"/>
    <s v="Liemers (RSR)"/>
    <s v="Gemeente Zevenaar"/>
    <s v="Wendy tillift 130 kg"/>
    <x v="24"/>
    <x v="21"/>
    <x v="21"/>
    <x v="21"/>
  </r>
  <r>
    <d v="2025-11-05T00:00:00"/>
    <s v="Liemers (RSR)"/>
    <s v="Gemeente Duiven"/>
    <s v="Q500 M Sedeo Pro 10 km/u"/>
    <x v="14"/>
    <x v="13"/>
    <x v="13"/>
    <x v="13"/>
  </r>
  <r>
    <d v="2025-11-04T00:00:00"/>
    <s v="Liemers (RSR)"/>
    <s v="Gemeente Duiven"/>
    <s v="MODEL: Quickie Argon 2"/>
    <x v="4"/>
    <x v="4"/>
    <x v="4"/>
    <x v="4"/>
  </r>
  <r>
    <d v="2025-11-03T00:00:00"/>
    <s v="Liemers (RSR)"/>
    <s v="Gemeente Duiven"/>
    <s v="MODEL: Breezy RubiX 2, zelfrijder"/>
    <x v="7"/>
    <x v="7"/>
    <x v="7"/>
    <x v="7"/>
  </r>
  <r>
    <d v="2025-11-03T00:00:00"/>
    <s v="Liemers (RSR)"/>
    <s v="Gemeente Duiven"/>
    <s v="Pride Luna Victory, scootmobiel, 3-wiel uitvoering"/>
    <x v="2"/>
    <x v="2"/>
    <x v="2"/>
    <x v="2"/>
  </r>
  <r>
    <d v="2025-10-31T00:00:00"/>
    <s v="Liemers (RSR)"/>
    <s v="Gemeente Zevenaar"/>
    <s v="onbekend"/>
    <x v="10"/>
    <x v="10"/>
    <x v="10"/>
    <x v="10"/>
  </r>
  <r>
    <d v="2025-10-31T00:00:00"/>
    <s v="Liemers (RSR)"/>
    <s v="Gemeente Zevenaar"/>
    <s v="Easy Sport basis"/>
    <x v="10"/>
    <x v="10"/>
    <x v="10"/>
    <x v="10"/>
  </r>
  <r>
    <d v="2025-10-31T00:00:00"/>
    <s v="Liemers (RSR)"/>
    <s v="Gemeente Zevenaar"/>
    <s v="MODEL: Sterling 3 wiel uitvoering Elite 2 XS (15 km/u) vave"/>
    <x v="2"/>
    <x v="2"/>
    <x v="2"/>
    <x v="2"/>
  </r>
  <r>
    <d v="2025-10-30T00:00:00"/>
    <s v="Liemers (RSR)"/>
    <s v="Gemeente Zevenaar"/>
    <s v="MODEL: Quickie 2 HeliX"/>
    <x v="7"/>
    <x v="7"/>
    <x v="7"/>
    <x v="7"/>
  </r>
  <r>
    <d v="2025-10-29T00:00:00"/>
    <s v="Liemers (RSR)"/>
    <s v="Gemeente Duiven"/>
    <s v="MODEL: Breezy RubiX, zelfrijder"/>
    <x v="7"/>
    <x v="7"/>
    <x v="7"/>
    <x v="7"/>
  </r>
  <r>
    <d v="2025-10-29T00:00:00"/>
    <s v="Liemers (RSR)"/>
    <s v="Gemeente Duiven"/>
    <s v="MODEL: Breezy RubiX, zelfrijder"/>
    <x v="7"/>
    <x v="7"/>
    <x v="7"/>
    <x v="7"/>
  </r>
  <r>
    <d v="2025-10-29T00:00:00"/>
    <s v="Liemers (RSR)"/>
    <s v="Gemeente Duiven"/>
    <s v="Breezy BasiX met in hoogte verstelbare duwhandvatten ZB 41"/>
    <x v="5"/>
    <x v="5"/>
    <x v="5"/>
    <x v="5"/>
  </r>
  <r>
    <d v="2025-10-29T00:00:00"/>
    <s v="Liemers (RSR)"/>
    <s v="Gemeente Zevenaar"/>
    <s v="Sterling 3 wiel uitvoering Elite 2 XS (15 km/u)"/>
    <x v="2"/>
    <x v="2"/>
    <x v="2"/>
    <x v="2"/>
  </r>
  <r>
    <d v="2025-10-29T00:00:00"/>
    <s v="Liemers (RSR)"/>
    <s v="Gemeente Zevenaar"/>
    <s v="Quickie 2 HeliX"/>
    <x v="30"/>
    <x v="27"/>
    <x v="27"/>
    <x v="27"/>
  </r>
  <r>
    <d v="2025-10-29T00:00:00"/>
    <s v="Liemers (RSR)"/>
    <s v="Gemeente Zevenaar"/>
    <s v="MODEL: Pride Luna Victory Z2"/>
    <x v="16"/>
    <x v="15"/>
    <x v="15"/>
    <x v="15"/>
  </r>
  <r>
    <d v="2025-10-29T00:00:00"/>
    <s v="Liemers (RSR)"/>
    <s v="Gemeente Duiven"/>
    <s v="MODEL: Empulse R20"/>
    <x v="9"/>
    <x v="9"/>
    <x v="9"/>
    <x v="9"/>
  </r>
  <r>
    <d v="2025-10-27T00:00:00"/>
    <s v="Liemers (RSR)"/>
    <s v="Gemeente Westervoort"/>
    <s v="Kiddo Tilt"/>
    <x v="0"/>
    <x v="0"/>
    <x v="0"/>
    <x v="0"/>
  </r>
  <r>
    <d v="2025-10-27T00:00:00"/>
    <s v="Liemers (RSR)"/>
    <s v="Gemeente Zevenaar"/>
    <s v="MODEL: Sterling 3 wiel uitvoering Elite 2 XS (15 km/u) vave"/>
    <x v="2"/>
    <x v="2"/>
    <x v="2"/>
    <x v="2"/>
  </r>
  <r>
    <d v="2025-10-24T00:00:00"/>
    <s v="Liemers (RSR)"/>
    <s v="Gemeente Zevenaar"/>
    <s v="Malibu scootmobiel"/>
    <x v="2"/>
    <x v="2"/>
    <x v="2"/>
    <x v="2"/>
  </r>
  <r>
    <d v="2025-10-24T00:00:00"/>
    <s v="Liemers (RSR)"/>
    <s v="Gemeente Zevenaar"/>
    <s v="MODEL: Herdegen toiletstoel, in hoogte verstelbaar, incl. toiletemmer"/>
    <x v="25"/>
    <x v="22"/>
    <x v="22"/>
    <x v="22"/>
  </r>
  <r>
    <d v="2025-10-24T00:00:00"/>
    <s v="Liemers (RSR)"/>
    <s v="Gemeente Zevenaar"/>
    <s v="MODEL: Quickie 2 HeliX"/>
    <x v="7"/>
    <x v="7"/>
    <x v="7"/>
    <x v="7"/>
  </r>
  <r>
    <d v="2025-10-23T00:00:00"/>
    <s v="Liemers (RSR)"/>
    <s v="Gemeente Duiven"/>
    <s v="Trophy 6, 3 wiel uitvoering"/>
    <x v="16"/>
    <x v="15"/>
    <x v="15"/>
    <x v="15"/>
  </r>
  <r>
    <d v="2025-10-22T00:00:00"/>
    <s v="Liemers (RSR)"/>
    <s v="Gemeente Zevenaar"/>
    <s v="MODEL: Start M6 junior, lichtgewicht kinderrolstoel"/>
    <x v="5"/>
    <x v="5"/>
    <x v="5"/>
    <x v="5"/>
  </r>
  <r>
    <d v="2025-10-22T00:00:00"/>
    <s v="Liemers (RSR)"/>
    <s v="Gemeente Zevenaar"/>
    <s v="Orka elektrische douchewagen"/>
    <x v="31"/>
    <x v="28"/>
    <x v="28"/>
    <x v="28"/>
  </r>
  <r>
    <d v="2025-10-21T00:00:00"/>
    <s v="Liemers (RSR)"/>
    <s v="Gemeente Zevenaar"/>
    <s v="MODEL: Alber E-Fix E35 24&quot;, 6Ah"/>
    <x v="9"/>
    <x v="8"/>
    <x v="8"/>
    <x v="8"/>
  </r>
  <r>
    <d v="2025-10-21T00:00:00"/>
    <s v="Liemers (RSR)"/>
    <s v="Gemeente Westervoort"/>
    <s v="MODEL: Excel Click &amp; Go &quot;Lite&quot;"/>
    <x v="9"/>
    <x v="9"/>
    <x v="9"/>
    <x v="9"/>
  </r>
  <r>
    <d v="2025-10-21T00:00:00"/>
    <s v="Liemers (RSR)"/>
    <s v="Gemeente Duiven"/>
    <s v="Pride Luna Victory E"/>
    <x v="22"/>
    <x v="2"/>
    <x v="2"/>
    <x v="2"/>
  </r>
  <r>
    <d v="2025-10-21T00:00:00"/>
    <s v="Liemers (RSR)"/>
    <s v="Gemeente Duiven"/>
    <s v="Quickie 2 HeliX"/>
    <x v="7"/>
    <x v="7"/>
    <x v="7"/>
    <x v="7"/>
  </r>
  <r>
    <d v="2025-10-21T00:00:00"/>
    <s v="Liemers (RSR)"/>
    <s v="Gemeente Zevenaar"/>
    <s v="Adapt basis configuratie"/>
    <x v="0"/>
    <x v="0"/>
    <x v="0"/>
    <x v="0"/>
  </r>
  <r>
    <d v="2025-10-21T00:00:00"/>
    <s v="Liemers (RSR)"/>
    <s v="Gemeente Zevenaar"/>
    <s v="Winner driewiel uitvoering"/>
    <x v="2"/>
    <x v="2"/>
    <x v="2"/>
    <x v="2"/>
  </r>
  <r>
    <d v="2025-10-20T00:00:00"/>
    <s v="Liemers (RSR)"/>
    <s v="Gemeente Zevenaar"/>
    <s v="Winner driewiel uitvoering"/>
    <x v="2"/>
    <x v="2"/>
    <x v="2"/>
    <x v="2"/>
  </r>
  <r>
    <d v="2025-10-17T00:00:00"/>
    <s v="Liemers (RSR)"/>
    <s v="Gemeente Duiven"/>
    <s v="MODEL: Quickie Argon 2"/>
    <x v="4"/>
    <x v="4"/>
    <x v="4"/>
    <x v="4"/>
  </r>
  <r>
    <d v="2025-10-17T00:00:00"/>
    <s v="Liemers (RSR)"/>
    <s v="Gemeente Duiven"/>
    <s v="MODEL: E-Drive Plus 24&quot; Blackline"/>
    <x v="8"/>
    <x v="8"/>
    <x v="8"/>
    <x v="8"/>
  </r>
  <r>
    <d v="2025-10-16T00:00:00"/>
    <s v="Liemers (RSR)"/>
    <s v="Gemeente Zevenaar"/>
    <s v="MODEL: Pride Zolar, 3-wiel uitvoering"/>
    <x v="16"/>
    <x v="15"/>
    <x v="15"/>
    <x v="15"/>
  </r>
  <r>
    <d v="2025-10-16T00:00:00"/>
    <s v="Liemers (RSR)"/>
    <s v="Gemeente Duiven"/>
    <s v="AT-City 24&quot; driewielfiets"/>
    <x v="10"/>
    <x v="10"/>
    <x v="10"/>
    <x v="10"/>
  </r>
  <r>
    <d v="2025-10-15T00:00:00"/>
    <s v="Liemers (RSR)"/>
    <s v="Gemeente Zevenaar"/>
    <s v="Pride Luna Victory, scootmobiel, 3-wiel uitvoering"/>
    <x v="2"/>
    <x v="2"/>
    <x v="2"/>
    <x v="2"/>
  </r>
  <r>
    <d v="2025-10-15T00:00:00"/>
    <s v="Liemers (RSR)"/>
    <s v="Gemeente Zevenaar"/>
    <s v="MODEL: Excel Elise Travel buggy"/>
    <x v="21"/>
    <x v="19"/>
    <x v="19"/>
    <x v="19"/>
  </r>
  <r>
    <d v="2025-10-13T00:00:00"/>
    <s v="Liemers (RSR)"/>
    <s v="Gemeente Westervoort"/>
    <s v="onbekend"/>
    <x v="7"/>
    <x v="7"/>
    <x v="7"/>
    <x v="7"/>
  </r>
  <r>
    <d v="2025-10-13T00:00:00"/>
    <s v="Liemers (RSR)"/>
    <s v="Gemeente Zevenaar"/>
    <s v="MODEL: Sango Slimline MWD 10 km/u"/>
    <x v="17"/>
    <x v="16"/>
    <x v="16"/>
    <x v="16"/>
  </r>
  <r>
    <d v="2025-10-08T00:00:00"/>
    <s v="Liemers (RSR)"/>
    <s v="Gemeente Zevenaar"/>
    <s v="Solo 3"/>
    <x v="16"/>
    <x v="15"/>
    <x v="15"/>
    <x v="15"/>
  </r>
  <r>
    <d v="2025-10-01T00:00:00"/>
    <s v="Liemers (RSR)"/>
    <s v="Gemeente Zevenaar"/>
    <s v="MODEL: Quickie 2 HeliX"/>
    <x v="7"/>
    <x v="7"/>
    <x v="7"/>
    <x v="7"/>
  </r>
  <r>
    <d v="2025-10-01T00:00:00"/>
    <s v="Liemers (RSR)"/>
    <s v="Gemeente Zevenaar"/>
    <s v="MODEL: Quickie 2 HeliX"/>
    <x v="7"/>
    <x v="7"/>
    <x v="7"/>
    <x v="7"/>
  </r>
  <r>
    <d v="2025-10-01T00:00:00"/>
    <s v="Liemers (RSR)"/>
    <s v="Gemeente Zevenaar"/>
    <s v="MODEL: Oxford Pro Presence incl. accu en oplader"/>
    <x v="24"/>
    <x v="21"/>
    <x v="21"/>
    <x v="21"/>
  </r>
  <r>
    <d v="2025-10-01T00:00:00"/>
    <s v="Liemers (RSR)"/>
    <s v="Gemeente Zevenaar"/>
    <s v="Revato douche/toiletstoel R7712,073"/>
    <x v="23"/>
    <x v="20"/>
    <x v="20"/>
    <x v="20"/>
  </r>
  <r>
    <d v="2025-10-01T00:00:00"/>
    <s v="Liemers (RSR)"/>
    <s v="Gemeente Duiven"/>
    <s v="Breeze IV, elektrische 4-wieler, uitgevoerd met extra brede bank"/>
    <x v="3"/>
    <x v="15"/>
    <x v="15"/>
    <x v="15"/>
  </r>
  <r>
    <d v="2025-10-01T00:00:00"/>
    <s v="Liemers (RSR)"/>
    <s v="Gemeente Zevenaar"/>
    <s v="Recaro Monza Nova 2 Seatfix Reha zwart"/>
    <x v="28"/>
    <x v="24"/>
    <x v="24"/>
    <x v="24"/>
  </r>
  <r>
    <d v="2025-10-01T00:00:00"/>
    <s v="Liemers (RSR)"/>
    <s v="Gemeente Westervoort"/>
    <s v="Malibu scootmobiel"/>
    <x v="2"/>
    <x v="2"/>
    <x v="2"/>
    <x v="2"/>
  </r>
  <r>
    <d v="2025-09-30T00:00:00"/>
    <s v="Liemers (RSR)"/>
    <s v="Gemeente Duiven"/>
    <s v="Husky driewieler basis"/>
    <x v="1"/>
    <x v="1"/>
    <x v="1"/>
    <x v="1"/>
  </r>
  <r>
    <d v="2025-09-26T00:00:00"/>
    <s v="Liemers (RSR)"/>
    <s v="Gemeente Zevenaar"/>
    <s v="MODEL: Sterling 3 wiel uitvoering Elite 2 Plus"/>
    <x v="16"/>
    <x v="15"/>
    <x v="15"/>
    <x v="15"/>
  </r>
  <r>
    <d v="2025-09-24T00:00:00"/>
    <s v="Liemers (RSR)"/>
    <s v="Gemeente Zevenaar"/>
    <s v="Uitfaseren - MODEL: Copilot 3/26, therapeutische driewieltandem met hulpmotor, grijs, 1 x 90 Ah accu"/>
    <x v="13"/>
    <x v="12"/>
    <x v="12"/>
    <x v="12"/>
  </r>
  <r>
    <d v="2025-09-24T00:00:00"/>
    <s v="Liemers (RSR)"/>
    <s v="Gemeente Zevenaar"/>
    <s v="MODEL: Maxi basis met Silent electro motor (niet i.c.m. doortrapnaaf)"/>
    <x v="3"/>
    <x v="10"/>
    <x v="10"/>
    <x v="10"/>
  </r>
  <r>
    <d v="2025-09-24T00:00:00"/>
    <s v="Liemers (RSR)"/>
    <s v="Gemeente Zevenaar"/>
    <s v="MODEL: Oxford Pro Presence incl. accu en oplader"/>
    <x v="24"/>
    <x v="21"/>
    <x v="21"/>
    <x v="21"/>
  </r>
  <r>
    <d v="2025-09-24T00:00:00"/>
    <s v="Liemers (RSR)"/>
    <s v="Gemeente Zevenaar"/>
    <s v="MODEL: Ibis duwwandelwagen"/>
    <x v="0"/>
    <x v="0"/>
    <x v="0"/>
    <x v="0"/>
  </r>
  <r>
    <d v="2025-09-24T00:00:00"/>
    <s v="Liemers (RSR)"/>
    <s v="Gemeente Zevenaar"/>
    <s v="MODEL: Breezy BasiX met in hoogte verstelbare duwhandvatten"/>
    <x v="5"/>
    <x v="5"/>
    <x v="5"/>
    <x v="5"/>
  </r>
  <r>
    <d v="2025-09-24T00:00:00"/>
    <s v="Liemers (RSR)"/>
    <s v="Gemeente Zevenaar"/>
    <s v="MODEL: Breezy BasiX met in hoogte verstelbare duwhandvatten"/>
    <x v="5"/>
    <x v="5"/>
    <x v="5"/>
    <x v="5"/>
  </r>
  <r>
    <d v="2025-09-24T00:00:00"/>
    <s v="Liemers (RSR)"/>
    <s v="Gemeente Zevenaar"/>
    <s v="MODEL: Oxford Pro Presence incl. accu en oplader"/>
    <x v="24"/>
    <x v="21"/>
    <x v="21"/>
    <x v="21"/>
  </r>
  <r>
    <d v="2025-09-24T00:00:00"/>
    <s v="Liemers (RSR)"/>
    <s v="Gemeente Zevenaar"/>
    <s v="Puma 40, 10 km/h uitvoering"/>
    <x v="17"/>
    <x v="16"/>
    <x v="16"/>
    <x v="16"/>
  </r>
  <r>
    <d v="2025-09-24T00:00:00"/>
    <s v="Liemers (RSR)"/>
    <s v="Gemeente Zevenaar"/>
    <s v="Quickie 2 HeliX"/>
    <x v="7"/>
    <x v="7"/>
    <x v="7"/>
    <x v="7"/>
  </r>
  <r>
    <d v="2025-09-24T00:00:00"/>
    <s v="Liemers (RSR)"/>
    <s v="Gemeente Zevenaar"/>
    <s v="MODEL: Ocean VIP Ergo, kantelhoek zit (-5° 40°), incl. afn. hoofd/beensteunen, armleuning, excl. ondersteek en geleiderails  belastbaar tot 150 kg"/>
    <x v="13"/>
    <x v="12"/>
    <x v="12"/>
    <x v="12"/>
  </r>
  <r>
    <d v="2025-09-24T00:00:00"/>
    <s v="Liemers (RSR)"/>
    <s v="Gemeente Westervoort"/>
    <s v="MODEL: ISA Compact Actieve Tillift"/>
    <x v="15"/>
    <x v="14"/>
    <x v="14"/>
    <x v="14"/>
  </r>
  <r>
    <d v="2025-09-22T00:00:00"/>
    <s v="Liemers (RSR)"/>
    <s v="Gemeente Duiven"/>
    <s v="MODEL: Oxford Pro Presence incl. accu en oplader"/>
    <x v="24"/>
    <x v="21"/>
    <x v="21"/>
    <x v="21"/>
  </r>
  <r>
    <d v="2025-09-22T00:00:00"/>
    <s v="Liemers (RSR)"/>
    <s v="Gemeente Duiven"/>
    <s v="MODEL: Quickie Q500 M Sedeo Pro 10 km/u"/>
    <x v="14"/>
    <x v="13"/>
    <x v="13"/>
    <x v="13"/>
  </r>
  <r>
    <d v="2025-09-22T00:00:00"/>
    <s v="Liemers (RSR)"/>
    <s v="Gemeente Zevenaar"/>
    <s v="Breezy BasiX met in hoogte verstelbare duwhandvatten ZB 41"/>
    <x v="5"/>
    <x v="5"/>
    <x v="5"/>
    <x v="5"/>
  </r>
  <r>
    <d v="2025-09-22T00:00:00"/>
    <s v="Liemers (RSR)"/>
    <s v="Gemeente Duiven"/>
    <s v="MODEL: Flexo - hydraulisch verstelbaar - incl. armsteunen met voorsluiting"/>
    <x v="13"/>
    <x v="12"/>
    <x v="12"/>
    <x v="12"/>
  </r>
  <r>
    <d v="2025-09-19T00:00:00"/>
    <s v="Liemers (RSR)"/>
    <s v="Gemeente Duiven"/>
    <s v="Activator C custom made ADL"/>
    <x v="22"/>
    <x v="4"/>
    <x v="4"/>
    <x v="4"/>
  </r>
  <r>
    <d v="2025-09-19T00:00:00"/>
    <s v="Liemers (RSR)"/>
    <s v="Gemeente Duiven"/>
    <s v="MODEL: Breezy RubiX2 Plus"/>
    <x v="30"/>
    <x v="27"/>
    <x v="27"/>
    <x v="27"/>
  </r>
  <r>
    <d v="2025-09-19T00:00:00"/>
    <s v="Liemers (RSR)"/>
    <s v="Gemeente Zevenaar"/>
    <s v="MODEL: Sterling 3 wiel uitvoering Elite 2 XS (15 km/u) vave"/>
    <x v="2"/>
    <x v="2"/>
    <x v="2"/>
    <x v="2"/>
  </r>
  <r>
    <d v="2025-09-18T00:00:00"/>
    <s v="Liemers (RSR)"/>
    <s v="Gemeente Zevenaar"/>
    <s v="MODEL: Alber SMOOV one incl bedieningsunit"/>
    <x v="22"/>
    <x v="8"/>
    <x v="8"/>
    <x v="8"/>
  </r>
  <r>
    <d v="2025-09-17T00:00:00"/>
    <s v="Liemers (RSR)"/>
    <s v="Gemeente Duiven"/>
    <s v="MODEL: Sterling 3 wiel uitvoering Elite 2 Plus"/>
    <x v="16"/>
    <x v="15"/>
    <x v="15"/>
    <x v="15"/>
  </r>
  <r>
    <d v="2025-09-17T00:00:00"/>
    <s v="Liemers (RSR)"/>
    <s v="Gemeente Zevenaar"/>
    <s v="MODEL: Quickie 2 HeliX"/>
    <x v="7"/>
    <x v="7"/>
    <x v="7"/>
    <x v="7"/>
  </r>
  <r>
    <d v="2025-09-17T00:00:00"/>
    <s v="Liemers (RSR)"/>
    <s v="Gemeente Westervoort"/>
    <s v="MODEL: Breezy BasiX met in hoogte verstelbare duwhandvatten"/>
    <x v="5"/>
    <x v="5"/>
    <x v="5"/>
    <x v="5"/>
  </r>
  <r>
    <d v="2025-09-17T00:00:00"/>
    <s v="Liemers (RSR)"/>
    <s v="Gemeente Duiven"/>
    <s v="MODEL: Quickie Life R"/>
    <x v="4"/>
    <x v="4"/>
    <x v="4"/>
    <x v="4"/>
  </r>
  <r>
    <d v="2025-09-17T00:00:00"/>
    <s v="Liemers (RSR)"/>
    <s v="Gemeente Westervoort"/>
    <s v="MODEL: Pride Luna Victory Z2"/>
    <x v="2"/>
    <x v="2"/>
    <x v="2"/>
    <x v="2"/>
  </r>
  <r>
    <d v="2025-09-15T00:00:00"/>
    <s v="Liemers (RSR)"/>
    <s v="Gemeente Zevenaar"/>
    <s v="MODEL: Quickie 2 HeliX"/>
    <x v="7"/>
    <x v="7"/>
    <x v="7"/>
    <x v="7"/>
  </r>
  <r>
    <d v="2025-09-15T00:00:00"/>
    <s v="Liemers (RSR)"/>
    <s v="Gemeente Zevenaar"/>
    <s v="MODEL: Excel Elise Travel buggy"/>
    <x v="21"/>
    <x v="19"/>
    <x v="19"/>
    <x v="19"/>
  </r>
  <r>
    <d v="2025-09-12T00:00:00"/>
    <s v="Liemers (RSR)"/>
    <s v="Gemeente Zevenaar"/>
    <s v="Winner driewiel uitvoering"/>
    <x v="2"/>
    <x v="2"/>
    <x v="2"/>
    <x v="2"/>
  </r>
  <r>
    <d v="2025-09-11T00:00:00"/>
    <s v="Liemers (RSR)"/>
    <s v="Gemeente Duiven"/>
    <s v="Uitfaseren - MODEL: Copilot 3/26, therapeutische driewieltandem met hulpmotor, grijs, 1 x 90 Ah accu"/>
    <x v="22"/>
    <x v="23"/>
    <x v="23"/>
    <x v="23"/>
  </r>
  <r>
    <d v="2025-09-11T00:00:00"/>
    <s v="Liemers (RSR)"/>
    <s v="Gemeente Duiven"/>
    <s v="RVS/737"/>
    <x v="22"/>
    <x v="18"/>
    <x v="18"/>
    <x v="18"/>
  </r>
  <r>
    <d v="2025-09-11T00:00:00"/>
    <s v="Liemers (RSR)"/>
    <s v="Gemeente Duiven"/>
    <s v="CTM 636, max. snelheid 12 km/h"/>
    <x v="22"/>
    <x v="2"/>
    <x v="2"/>
    <x v="2"/>
  </r>
  <r>
    <d v="2025-09-11T00:00:00"/>
    <s v="Liemers (RSR)"/>
    <s v="Gemeente Zevenaar"/>
    <s v="MODEL: Breezy BasiX met in hoogte verstelbare duwhandvatten"/>
    <x v="5"/>
    <x v="5"/>
    <x v="5"/>
    <x v="5"/>
  </r>
  <r>
    <d v="2025-09-04T00:00:00"/>
    <s v="Liemers (RSR)"/>
    <s v="Gemeente Westervoort"/>
    <s v="Sterling 3 wiel uitvoering Elite 2 XS (15 km/u)"/>
    <x v="2"/>
    <x v="2"/>
    <x v="2"/>
    <x v="2"/>
  </r>
  <r>
    <d v="2025-08-29T00:00:00"/>
    <s v="Liemers (RSR)"/>
    <s v="Gemeente Zevenaar"/>
    <s v="MODEL: Excel Click &amp; Go &quot;Lite&quot;"/>
    <x v="9"/>
    <x v="9"/>
    <x v="9"/>
    <x v="9"/>
  </r>
  <r>
    <d v="2025-08-29T00:00:00"/>
    <s v="Liemers (RSR)"/>
    <s v="Gemeente Zevenaar"/>
    <s v="MODEL: Breezy BasiX 2"/>
    <x v="5"/>
    <x v="5"/>
    <x v="5"/>
    <x v="5"/>
  </r>
  <r>
    <d v="2025-08-21T00:00:00"/>
    <s v="Liemers (RSR)"/>
    <s v="Gemeente Zevenaar"/>
    <s v="Diana Dolfi Standaard"/>
    <x v="24"/>
    <x v="21"/>
    <x v="21"/>
    <x v="21"/>
  </r>
  <r>
    <d v="2025-08-20T00:00:00"/>
    <s v="Liemers (RSR)"/>
    <s v="Gemeente Zevenaar"/>
    <s v="Ibis duwwandelwagen"/>
    <x v="0"/>
    <x v="0"/>
    <x v="0"/>
    <x v="0"/>
  </r>
  <r>
    <d v="2025-08-20T00:00:00"/>
    <s v="Liemers (RSR)"/>
    <s v="Gemeente Zevenaar"/>
    <s v="MODEL: Breezy BasiX met in hoogte verstelbare duwhandvatten"/>
    <x v="5"/>
    <x v="5"/>
    <x v="5"/>
    <x v="5"/>
  </r>
  <r>
    <d v="2025-08-19T00:00:00"/>
    <s v="Liemers (RSR)"/>
    <s v="Gemeente Zevenaar"/>
    <s v="MODEL: Ibis duwwandelwagen incl. Power Support"/>
    <x v="0"/>
    <x v="0"/>
    <x v="0"/>
    <x v="0"/>
  </r>
  <r>
    <d v="2025-08-18T00:00:00"/>
    <s v="Liemers (RSR)"/>
    <s v="Gemeente Duiven"/>
    <s v="Maxi 2 basis met electromotor Heinzmann gashendel/censor"/>
    <x v="10"/>
    <x v="10"/>
    <x v="10"/>
    <x v="10"/>
  </r>
  <r>
    <d v="2025-08-18T00:00:00"/>
    <s v="Liemers (RSR)"/>
    <s v="Gemeente Zevenaar"/>
    <s v="Tavara Balance basis"/>
    <x v="32"/>
    <x v="17"/>
    <x v="17"/>
    <x v="17"/>
  </r>
  <r>
    <d v="2025-08-18T00:00:00"/>
    <s v="Liemers (RSR)"/>
    <s v="Gemeente Duiven"/>
    <s v="Revab Amara"/>
    <x v="5"/>
    <x v="5"/>
    <x v="5"/>
    <x v="5"/>
  </r>
  <r>
    <d v="2025-08-18T00:00:00"/>
    <s v="Liemers (RSR)"/>
    <s v="Gemeente Zevenaar"/>
    <s v="MODEL: Quickie 2 HeliX"/>
    <x v="7"/>
    <x v="7"/>
    <x v="7"/>
    <x v="7"/>
  </r>
  <r>
    <d v="2025-08-15T00:00:00"/>
    <s v="Liemers (RSR)"/>
    <s v="Gemeente Duiven"/>
    <s v="Breezy RubiX 2, zelfrijder"/>
    <x v="7"/>
    <x v="7"/>
    <x v="7"/>
    <x v="7"/>
  </r>
  <r>
    <d v="2025-08-15T00:00:00"/>
    <s v="Liemers (RSR)"/>
    <s v="Gemeente Duiven"/>
    <s v="MODEL: Alber E-Fix E35"/>
    <x v="8"/>
    <x v="8"/>
    <x v="8"/>
    <x v="8"/>
  </r>
  <r>
    <d v="2025-08-13T00:00:00"/>
    <s v="Liemers (RSR)"/>
    <s v="Gemeente Zevenaar"/>
    <s v="Trophy 6, 3 wiel uitvoering"/>
    <x v="16"/>
    <x v="15"/>
    <x v="15"/>
    <x v="15"/>
  </r>
  <r>
    <d v="2025-08-11T00:00:00"/>
    <s v="Liemers (RSR)"/>
    <s v="Gemeente Zevenaar"/>
    <s v="MODEL: Quickie 2 HeliX"/>
    <x v="7"/>
    <x v="7"/>
    <x v="7"/>
    <x v="7"/>
  </r>
  <r>
    <d v="2025-08-11T00:00:00"/>
    <s v="Liemers (RSR)"/>
    <s v="Gemeente Zevenaar"/>
    <s v="Mezzo 3"/>
    <x v="2"/>
    <x v="2"/>
    <x v="2"/>
    <x v="2"/>
  </r>
  <r>
    <d v="2025-08-11T00:00:00"/>
    <s v="Liemers (RSR)"/>
    <s v="Gemeente Zevenaar"/>
    <s v="Combi Frame, maat 4"/>
    <x v="0"/>
    <x v="0"/>
    <x v="0"/>
    <x v="0"/>
  </r>
  <r>
    <d v="2025-08-11T00:00:00"/>
    <s v="Liemers (RSR)"/>
    <s v="Gemeente Zevenaar"/>
    <s v="Sterling 3 wiel uitvoering Elite 2 XS (15 km/u) vave"/>
    <x v="2"/>
    <x v="2"/>
    <x v="2"/>
    <x v="2"/>
  </r>
  <r>
    <d v="2025-08-11T00:00:00"/>
    <s v="Liemers (RSR)"/>
    <s v="Gemeente Zevenaar"/>
    <s v="MODEL: Alber E-Fix E35 24&quot;, 6Ah"/>
    <x v="9"/>
    <x v="8"/>
    <x v="8"/>
    <x v="8"/>
  </r>
  <r>
    <d v="2025-08-08T00:00:00"/>
    <s v="Liemers (RSR)"/>
    <s v="Gemeente Zevenaar"/>
    <s v="Puma 40, 10 km/h uitvoering"/>
    <x v="14"/>
    <x v="13"/>
    <x v="13"/>
    <x v="13"/>
  </r>
  <r>
    <d v="2025-08-06T00:00:00"/>
    <s v="Liemers (RSR)"/>
    <s v="Gemeente Zevenaar"/>
    <s v="MODEL: Ibis duwwandelwagen"/>
    <x v="0"/>
    <x v="0"/>
    <x v="0"/>
    <x v="0"/>
  </r>
  <r>
    <d v="2025-08-06T00:00:00"/>
    <s v="Liemers (RSR)"/>
    <s v="Gemeente Zevenaar"/>
    <s v="Breezy Basix Plus zelfrijder"/>
    <x v="5"/>
    <x v="5"/>
    <x v="5"/>
    <x v="5"/>
  </r>
  <r>
    <d v="2025-08-04T00:00:00"/>
    <s v="Liemers (RSR)"/>
    <s v="Gemeente Zevenaar"/>
    <s v="Breezy BasiX met in hoogte verstelbare duwhandvatten ZB 41"/>
    <x v="5"/>
    <x v="5"/>
    <x v="5"/>
    <x v="5"/>
  </r>
  <r>
    <d v="2025-07-28T00:00:00"/>
    <s v="Liemers (RSR)"/>
    <s v="Gemeente Westervoort"/>
    <s v="Breezy Basix Plus zelfrijder"/>
    <x v="5"/>
    <x v="5"/>
    <x v="5"/>
    <x v="5"/>
  </r>
  <r>
    <d v="2025-07-28T00:00:00"/>
    <s v="Liemers (RSR)"/>
    <s v="Gemeente Westervoort"/>
    <s v="Winner driewiel uitvoering"/>
    <x v="2"/>
    <x v="2"/>
    <x v="2"/>
    <x v="2"/>
  </r>
  <r>
    <d v="2025-07-22T00:00:00"/>
    <s v="Liemers (RSR)"/>
    <s v="Gemeente Zevenaar"/>
    <s v="MODEL: Quickie 2 HeliX"/>
    <x v="7"/>
    <x v="7"/>
    <x v="7"/>
    <x v="7"/>
  </r>
  <r>
    <d v="2025-07-18T00:00:00"/>
    <s v="Liemers (RSR)"/>
    <s v="Gemeente Westervoort"/>
    <s v="Stricker City 7, 16&quot; aandrijfwiel"/>
    <x v="6"/>
    <x v="6"/>
    <x v="6"/>
    <x v="6"/>
  </r>
  <r>
    <d v="2025-07-16T00:00:00"/>
    <s v="Liemers (RSR)"/>
    <s v="Gemeente Zevenaar"/>
    <s v="Sterling 3 wiel uitvoering Elite 2 XS (15 km/u)"/>
    <x v="22"/>
    <x v="2"/>
    <x v="2"/>
    <x v="2"/>
  </r>
  <r>
    <d v="2025-07-14T00:00:00"/>
    <s v="Liemers (RSR)"/>
    <s v="Gemeente Westervoort"/>
    <s v="MODEL: Quickie 2 HeliX"/>
    <x v="7"/>
    <x v="7"/>
    <x v="7"/>
    <x v="7"/>
  </r>
  <r>
    <d v="2025-07-14T00:00:00"/>
    <s v="Liemers (RSR)"/>
    <s v="Gemeente Duiven"/>
    <s v="Quickie Salsa M2"/>
    <x v="17"/>
    <x v="16"/>
    <x v="16"/>
    <x v="16"/>
  </r>
  <r>
    <d v="2025-07-14T00:00:00"/>
    <s v="Liemers (RSR)"/>
    <s v="Gemeente Zevenaar"/>
    <s v="MODEL: Quickie 2 HeliX"/>
    <x v="7"/>
    <x v="7"/>
    <x v="7"/>
    <x v="7"/>
  </r>
  <r>
    <d v="2025-07-14T00:00:00"/>
    <s v="Liemers (RSR)"/>
    <s v="Gemeente Zevenaar"/>
    <s v="Excel G3 zelfvoortbeweger"/>
    <x v="5"/>
    <x v="5"/>
    <x v="5"/>
    <x v="5"/>
  </r>
  <r>
    <d v="2025-07-14T00:00:00"/>
    <s v="Liemers (RSR)"/>
    <s v="Gemeente Zevenaar"/>
    <s v="Excel Click &amp; Go &quot;Lite&quot;"/>
    <x v="9"/>
    <x v="9"/>
    <x v="9"/>
    <x v="9"/>
  </r>
  <r>
    <d v="2025-07-14T00:00:00"/>
    <s v="Liemers (RSR)"/>
    <s v="Gemeente Zevenaar"/>
    <s v="Breezy BasiX met in hoogte verstelbare duwhandvatten ZB 41"/>
    <x v="5"/>
    <x v="5"/>
    <x v="5"/>
    <x v="5"/>
  </r>
  <r>
    <d v="2025-07-14T00:00:00"/>
    <s v="Liemers (RSR)"/>
    <s v="Gemeente Zevenaar"/>
    <s v="Excel Click &amp; Go &quot;Lite&quot;"/>
    <x v="9"/>
    <x v="9"/>
    <x v="9"/>
    <x v="9"/>
  </r>
  <r>
    <d v="2025-07-11T00:00:00"/>
    <s v="Liemers (RSR)"/>
    <s v="Gemeente Zevenaar"/>
    <s v="MODEL: Pride Luna Victory Z2"/>
    <x v="2"/>
    <x v="2"/>
    <x v="2"/>
    <x v="2"/>
  </r>
  <r>
    <d v="2025-07-09T00:00:00"/>
    <s v="Liemers (RSR)"/>
    <s v="Gemeente Westervoort"/>
    <s v="Quickie 2 HeliX Comfort"/>
    <x v="7"/>
    <x v="7"/>
    <x v="7"/>
    <x v="7"/>
  </r>
  <r>
    <d v="2025-07-07T00:00:00"/>
    <s v="Liemers (RSR)"/>
    <s v="Gemeente Zevenaar"/>
    <s v="MODEL: Breezy BasiX met in hoogte verstelbare duwhandvatten"/>
    <x v="5"/>
    <x v="5"/>
    <x v="5"/>
    <x v="5"/>
  </r>
  <r>
    <d v="2025-07-07T00:00:00"/>
    <s v="Liemers (RSR)"/>
    <s v="Gemeente Zevenaar"/>
    <s v="Sterling 3 wiel uitvoering Elite 2 Plus"/>
    <x v="16"/>
    <x v="15"/>
    <x v="15"/>
    <x v="15"/>
  </r>
  <r>
    <d v="2025-07-04T00:00:00"/>
    <s v="Liemers (RSR)"/>
    <s v="Gemeente Westervoort"/>
    <s v="Excel G3 zelfvoortbeweger"/>
    <x v="5"/>
    <x v="5"/>
    <x v="5"/>
    <x v="5"/>
  </r>
  <r>
    <d v="2025-07-02T00:00:00"/>
    <s v="Liemers (RSR)"/>
    <s v="Gemeente Zevenaar"/>
    <s v="MODEL: Breezy BasiX"/>
    <x v="5"/>
    <x v="5"/>
    <x v="5"/>
    <x v="5"/>
  </r>
  <r>
    <d v="2025-07-02T00:00:00"/>
    <s v="Liemers (RSR)"/>
    <s v="Gemeente Zevenaar"/>
    <s v="MODEL: Sterling 3 wiel uitvoering Elite 2 Plus"/>
    <x v="16"/>
    <x v="15"/>
    <x v="15"/>
    <x v="15"/>
  </r>
  <r>
    <d v="2025-07-02T00:00:00"/>
    <s v="Liemers (RSR)"/>
    <s v="Gemeente Zevenaar"/>
    <s v="MODEL: Quickie 2 HeliX"/>
    <x v="7"/>
    <x v="7"/>
    <x v="7"/>
    <x v="7"/>
  </r>
  <r>
    <d v="2025-07-02T00:00:00"/>
    <s v="Liemers (RSR)"/>
    <s v="Gemeente Duiven"/>
    <s v="MODEL: Alber E-Fix E36, elektrische hulpaandrijving"/>
    <x v="8"/>
    <x v="8"/>
    <x v="8"/>
    <x v="8"/>
  </r>
  <r>
    <d v="2025-07-02T00:00:00"/>
    <s v="Liemers (RSR)"/>
    <s v="Gemeente Duiven"/>
    <s v="Sterling 3 wiel uitvoering Elite 2 XS (15 km/u)"/>
    <x v="2"/>
    <x v="2"/>
    <x v="2"/>
    <x v="2"/>
  </r>
  <r>
    <d v="2025-07-02T00:00:00"/>
    <s v="Liemers (RSR)"/>
    <s v="Gemeente Duiven"/>
    <s v="Rea focus"/>
    <x v="7"/>
    <x v="7"/>
    <x v="7"/>
    <x v="7"/>
  </r>
  <r>
    <d v="2025-07-02T00:00:00"/>
    <s v="Liemers (RSR)"/>
    <s v="Gemeente Zevenaar"/>
    <s v="Sterling 3 wiel uitvoering Elite 2 XS (15 km/u)"/>
    <x v="2"/>
    <x v="2"/>
    <x v="2"/>
    <x v="2"/>
  </r>
  <r>
    <d v="2025-07-02T00:00:00"/>
    <s v="Liemers (RSR)"/>
    <s v="Gemeente Duiven"/>
    <s v="MODEL: Sterling 3 wiel uitvoering Elite 2 XS (15 km/u) vave"/>
    <x v="2"/>
    <x v="2"/>
    <x v="2"/>
    <x v="2"/>
  </r>
  <r>
    <d v="2025-07-02T00:00:00"/>
    <s v="Liemers (RSR)"/>
    <s v="Gemeente Zevenaar"/>
    <s v="MODEL: Oxford Pro Presence incl. accu en oplader"/>
    <x v="24"/>
    <x v="21"/>
    <x v="21"/>
    <x v="21"/>
  </r>
  <r>
    <d v="2025-07-02T00:00:00"/>
    <s v="Liemers (RSR)"/>
    <s v="Gemeente Duiven"/>
    <s v="MODEL: Shape M incl. armleuning recht, zitting open voorzijde"/>
    <x v="13"/>
    <x v="12"/>
    <x v="12"/>
    <x v="1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8">
  <r>
    <s v="Liemerse Gemeenten - Gemeente Westervoort"/>
    <s v="Westervoort"/>
    <s v="WZ-0985926"/>
    <s v="Sterling 3 wiel uitvoering Elite XS (15 km/h)"/>
    <s v="2021"/>
    <s v="Cat. 20: Scootmobielen, totaalgewicht max. 175 kg"/>
    <x v="0"/>
    <x v="0"/>
    <x v="0"/>
  </r>
  <r>
    <s v="Liemerse Gemeenten - Gemeente Duiven"/>
    <s v="Duiven"/>
    <s v="WZ-1008493"/>
    <s v="Sterling 3 wiel uitvoering Elite XS (15 km/h)"/>
    <s v="2016"/>
    <s v="Cat. 20: Scootmobielen, totaalgewicht max. 175 kg"/>
    <x v="0"/>
    <x v="0"/>
    <x v="0"/>
  </r>
  <r>
    <s v="Liemerse Gemeenten - Gemeente Zevenaar"/>
    <s v="Lobith"/>
    <s v="WZ-0864061"/>
    <s v="Roam Runner handbike"/>
    <s v="2019"/>
    <s v="Cat. 8: Handbikes"/>
    <x v="1"/>
    <x v="1"/>
    <x v="1"/>
  </r>
  <r>
    <s v="Liemerse Gemeenten - Gemeente Duiven"/>
    <s v="Duiven"/>
    <s v="WZ-0908576"/>
    <s v="RVS/737"/>
    <s v="2019"/>
    <s v="Cat. 20: Scootmobielen, totaalgewicht max. 175 kg"/>
    <x v="2"/>
    <x v="2"/>
    <x v="2"/>
  </r>
  <r>
    <s v="Liemerse Gemeenten - Gemeente Zevenaar"/>
    <s v="Zevenaar"/>
    <s v="WZ-0992502"/>
    <s v="Flamingo toilet/douchestoel, maat 2"/>
    <s v="2023"/>
    <s v="Cat. 29: Douche- toiletvoorzieningen verrijdbare, modellen eenvoudig"/>
    <x v="3"/>
    <x v="3"/>
    <x v="3"/>
  </r>
  <r>
    <s v="Liemerse Gemeenten - Gemeente Duiven"/>
    <s v="Duiven"/>
    <s v="WZ-0533146"/>
    <s v="Puma 20, 6 km/h"/>
    <s v="2014"/>
    <s v="Cat. 12: Elektrische rolstoelen, modellen eenvoudig"/>
    <x v="4"/>
    <x v="4"/>
    <x v="4"/>
  </r>
  <r>
    <s v="Liemerse Gemeenten - Gemeente Zevenaar"/>
    <s v="Tolkamer"/>
    <s v="WZ-0945876"/>
    <s v="TGA Powerpack"/>
    <s v="2018"/>
    <s v="Cat. 7: Elektrische aandrijfunits duwondersteuning"/>
    <x v="5"/>
    <x v="5"/>
    <x v="5"/>
  </r>
  <r>
    <s v="Liemerse Gemeenten - Gemeente Duiven"/>
    <s v="Duiven"/>
    <s v="WZ-1020987"/>
    <s v="Midi 2 basis"/>
    <s v="2025"/>
    <s v="Cat. 16: Driewielfietsen zonder trapondersteuning (voor alle leeftijden)"/>
    <x v="6"/>
    <x v="6"/>
    <x v="6"/>
  </r>
  <r>
    <s v="Liemerse Gemeenten - Gemeente Zevenaar"/>
    <s v="Tolkamer"/>
    <s v="WZ-1020986"/>
    <s v="Midi 2 basis"/>
    <s v="2025"/>
    <s v="Cat. 16: Driewielfietsen zonder trapondersteuning (voor alle leeftijden)"/>
    <x v="6"/>
    <x v="6"/>
    <x v="6"/>
  </r>
  <r>
    <s v="Liemerse Gemeenten - Gemeente Zevenaar"/>
    <s v="Babberich"/>
    <s v="WZ-0555684"/>
    <s v="Midi 2 basis"/>
    <s v="2015"/>
    <s v="Cat. 16: Driewielfietsen zonder trapondersteuning (voor alle leeftijden)"/>
    <x v="6"/>
    <x v="6"/>
    <x v="6"/>
  </r>
  <r>
    <s v="Liemerse Gemeenten - Gemeente Zevenaar"/>
    <s v="Zevenaar"/>
    <s v="WZ-0892844"/>
    <s v="Midi 2 basis"/>
    <s v="2020"/>
    <s v="Cat. 16: Driewielfietsen zonder trapondersteuning (voor alle leeftijden)"/>
    <x v="6"/>
    <x v="6"/>
    <x v="6"/>
  </r>
  <r>
    <s v="Liemerse Gemeenten - Gemeente Zevenaar"/>
    <s v="Zevenaar"/>
    <s v="WZ-0977680"/>
    <s v="Midi 2 basis"/>
    <s v="2023"/>
    <s v="Cat. 16: Driewielfietsen zonder trapondersteuning (voor alle leeftijden)"/>
    <x v="6"/>
    <x v="6"/>
    <x v="6"/>
  </r>
  <r>
    <s v="Liemerse Gemeenten - Gemeente Zevenaar"/>
    <s v="Angerlo"/>
    <s v="WZ-0977740"/>
    <s v="Midi 2 basis"/>
    <s v="2023"/>
    <s v="Cat. 16: Driewielfietsen zonder trapondersteuning (voor alle leeftijden)"/>
    <x v="6"/>
    <x v="6"/>
    <x v="6"/>
  </r>
  <r>
    <s v="Liemerse Gemeenten - Gemeente Westervoort"/>
    <s v="Westervoort"/>
    <s v="WZ-0979412"/>
    <s v="Midi 2 basis"/>
    <s v="2024"/>
    <s v="Cat. 16: Driewielfietsen zonder trapondersteuning (voor alle leeftijden)"/>
    <x v="6"/>
    <x v="6"/>
    <x v="6"/>
  </r>
  <r>
    <s v="Liemerse Gemeenten - Gemeente Zevenaar"/>
    <s v="Zevenaar"/>
    <s v="WZ-0988976"/>
    <s v="Flexo - hydraulisch verstelbaar - incl. armsteunen me"/>
    <s v="2023"/>
    <s v="Cat. 30: Douche- toiletvoorzieningen verrijdbare, modellen complex"/>
    <x v="7"/>
    <x v="7"/>
    <x v="7"/>
  </r>
  <r>
    <s v="Liemerse Gemeenten - Gemeente Zevenaar"/>
    <s v="Tolkamer"/>
    <s v="WZ-0866806"/>
    <s v="Flexo - hydraulisch verstelbaar - incl. armsteunen me"/>
    <s v="2018"/>
    <s v="Cat. 30: Douche- toiletvoorzieningen verrijdbare, modellen complex"/>
    <x v="7"/>
    <x v="7"/>
    <x v="7"/>
  </r>
  <r>
    <s v="Liemerse Gemeenten - Gemeente Zevenaar"/>
    <s v="Zevenaar"/>
    <s v="WZ-1014817"/>
    <s v="Flexo - hydraulisch verstelbaar - incl. armsteunen me"/>
    <s v="2024"/>
    <s v="Cat. 30: Douche- toiletvoorzieningen verrijdbare, modellen complex"/>
    <x v="7"/>
    <x v="7"/>
    <x v="7"/>
  </r>
  <r>
    <s v="Liemerse Gemeenten - Gemeente Duiven"/>
    <s v="Duiven"/>
    <s v="WZ-0985236"/>
    <s v="Flexo - hydraulisch verstelbaar - incl. armsteunen met voorsluiting"/>
    <s v="2023"/>
    <s v="Cat. 30: Douche- toiletvoorzieningen verrijdbare, modellen complex"/>
    <x v="7"/>
    <x v="7"/>
    <x v="7"/>
  </r>
  <r>
    <s v="Liemerse Gemeenten - Gemeente Zevenaar"/>
    <s v="Zevenaar"/>
    <s v="WZ-1016143"/>
    <s v="Mini 3 basis"/>
    <s v="2024"/>
    <s v="Cat. 16: Driewielfietsen zonder trapondersteuning (voor alle leeftijden)"/>
    <x v="6"/>
    <x v="6"/>
    <x v="6"/>
  </r>
  <r>
    <s v="Liemerse Gemeenten - Gemeente Zevenaar"/>
    <s v="Zevenaar"/>
    <s v="WZ-1017421"/>
    <s v="Mini 3 basis"/>
    <s v="2024"/>
    <s v="Cat. 16: Driewielfietsen zonder trapondersteuning (voor alle leeftijden)"/>
    <x v="6"/>
    <x v="6"/>
    <x v="6"/>
  </r>
  <r>
    <s v="Liemerse Gemeenten - Gemeente Zevenaar"/>
    <s v="Angerlo"/>
    <s v="WZ-0905141"/>
    <s v="Mini 3 basis"/>
    <s v="2020"/>
    <s v="Cat. 16: Driewielfietsen zonder trapondersteuning (voor alle leeftijden)"/>
    <x v="6"/>
    <x v="6"/>
    <x v="6"/>
  </r>
  <r>
    <s v="Liemerse Gemeenten - Gemeente Zevenaar"/>
    <s v="Zevenaar"/>
    <s v="WZ-1007159"/>
    <s v="Mini 3 basis"/>
    <s v="2024"/>
    <s v="Cat. 16: Driewielfietsen zonder trapondersteuning (voor alle leeftijden)"/>
    <x v="6"/>
    <x v="6"/>
    <x v="6"/>
  </r>
  <r>
    <s v="Liemerse Gemeenten - Gemeente Duiven"/>
    <s v="Duiven"/>
    <s v="WZ-0472533"/>
    <s v="Huka ATB standaard uitvoering"/>
    <s v="2012"/>
    <s v="Cat. 17L: Driewielfietsen met trapondersteuning (alle leeftijden) Btw Laag"/>
    <x v="8"/>
    <x v="8"/>
    <x v="8"/>
  </r>
  <r>
    <s v="Liemerse Gemeenten - Gemeente Zevenaar"/>
    <s v="Zevenaar"/>
    <s v="WZ-1018901"/>
    <s v="Maxi basis met Silent electro motor (niet i.c.m. door"/>
    <s v="2025"/>
    <s v="Cat. 17L: Driewielfietsen met trapondersteuning (alle leeftijden) Btw Laag"/>
    <x v="8"/>
    <x v="8"/>
    <x v="8"/>
  </r>
  <r>
    <s v="Liemerse Gemeenten - Gemeente Zevenaar"/>
    <s v="Angerlo"/>
    <s v="WZ-0954065"/>
    <s v="Maxi basis met Silent electro motor (niet i.c.m. door"/>
    <s v="2022"/>
    <s v="Cat. 17L: Driewielfietsen met trapondersteuning (alle leeftijden) Btw Laag"/>
    <x v="8"/>
    <x v="8"/>
    <x v="8"/>
  </r>
  <r>
    <s v="Liemerse Gemeenten - Gemeente Zevenaar"/>
    <s v="Babberich"/>
    <s v="WZ-0927989"/>
    <s v="Maxi basis met Silent electro motor (niet i.c.m. door"/>
    <s v="2021"/>
    <s v="Cat. 17L: Driewielfietsen met trapondersteuning (alle leeftijden) Btw Laag"/>
    <x v="8"/>
    <x v="8"/>
    <x v="8"/>
  </r>
  <r>
    <s v="Liemerse Gemeenten - Gemeente Duiven"/>
    <s v="Duiven"/>
    <s v="WZ-1016174"/>
    <s v="Maxi basis met Silent electro motor (niet i.c.m. door"/>
    <s v="2025"/>
    <s v="Cat. 16: Driewielfietsen zonder trapondersteuning (voor alle leeftijden)"/>
    <x v="6"/>
    <x v="6"/>
    <x v="6"/>
  </r>
  <r>
    <s v="Liemerse Gemeenten - Gemeente Zevenaar"/>
    <s v="Zevenaar"/>
    <s v="WZ-1023297"/>
    <s v="Maxi basis met Silent electro motor (niet i.c.m. door"/>
    <s v="2024"/>
    <s v="Cat. 17L: Driewielfietsen met trapondersteuning (alle leeftijden) Btw Laag"/>
    <x v="8"/>
    <x v="8"/>
    <x v="8"/>
  </r>
  <r>
    <s v="Liemerse Gemeenten - Gemeente Zevenaar"/>
    <s v="Zevenaar"/>
    <s v="WZ-0805002"/>
    <s v="Maxi 2 basis met Silent electro motor (niet i.c.m. doortrapnaaf)"/>
    <s v="2017"/>
    <s v="Cat. 17L: Driewielfietsen met trapondersteuning (alle leeftijden) Btw Laag"/>
    <x v="8"/>
    <x v="8"/>
    <x v="8"/>
  </r>
  <r>
    <s v="Liemerse Gemeenten - Gemeente Zevenaar"/>
    <s v="Zevenaar"/>
    <s v="WZ-0858448"/>
    <s v="Maxi 2 basis met Silent electro motor (niet i.c.m. doortrapnaaf)"/>
    <s v="2019"/>
    <s v="Cat. 17L: Driewielfietsen met trapondersteuning (alle leeftijden) Btw Laag"/>
    <x v="8"/>
    <x v="8"/>
    <x v="8"/>
  </r>
  <r>
    <s v="Liemerse Gemeenten - Gemeente Duiven"/>
    <s v="Duiven"/>
    <s v="WZ-0889854"/>
    <s v="Maxi 2 basis met Silent electro motor (niet i.c.m. doortrapnaaf)"/>
    <s v="2020"/>
    <s v="Cat. 17L: Driewielfietsen met trapondersteuning (alle leeftijden) Btw Laag"/>
    <x v="8"/>
    <x v="8"/>
    <x v="8"/>
  </r>
  <r>
    <s v="Liemerse Gemeenten - Gemeente Zevenaar"/>
    <s v="Tolkamer"/>
    <s v="WZ-0925767"/>
    <s v="Maxi 2 basis met Silent electro motor (niet i.c.m. doortrapnaaf)"/>
    <s v="2021"/>
    <s v="Cat. 17L: Driewielfietsen met trapondersteuning (alle leeftijden) Btw Laag"/>
    <x v="8"/>
    <x v="8"/>
    <x v="8"/>
  </r>
  <r>
    <s v="Liemerse Gemeenten - Gemeente Zevenaar"/>
    <s v="Duiven"/>
    <s v="WZ-0939027"/>
    <s v="Maxi 2 basis met Silent electro motor (niet i.c.m. doortrapnaaf)"/>
    <s v="2022"/>
    <s v="Cat. 17L: Driewielfietsen met trapondersteuning (alle leeftijden) Btw Laag"/>
    <x v="8"/>
    <x v="8"/>
    <x v="8"/>
  </r>
  <r>
    <s v="Liemerse Gemeenten - Gemeente Zevenaar"/>
    <s v="Zevenaar"/>
    <s v="WZ-0997746"/>
    <s v="Maxi basis met Silent electro motor (niet i.c.m. doortrapnaaf)"/>
    <s v="2024"/>
    <s v="Cat. 17L: Driewielfietsen met trapondersteuning (alle leeftijden) Btw Laag"/>
    <x v="8"/>
    <x v="8"/>
    <x v="8"/>
  </r>
  <r>
    <s v="Liemerse Gemeenten - Gemeente Zevenaar"/>
    <s v="Aerdt"/>
    <s v="WZ-1000733"/>
    <s v="Maxi basis met Silent electro motor (niet i.c.m. doortrapnaaf)"/>
    <s v="2024"/>
    <s v="Cat. 17L: Driewielfietsen met trapondersteuning (alle leeftijden) Btw Laag"/>
    <x v="8"/>
    <x v="8"/>
    <x v="8"/>
  </r>
  <r>
    <s v="Liemerse Gemeenten - Gemeente Duiven"/>
    <s v="Duiven"/>
    <s v="WZ-0942717"/>
    <s v="Flamingo toilet/douchestoel, maat 4"/>
    <s v="2021"/>
    <s v="Cat. 30: Douche- toiletvoorzieningen verrijdbare, modellen complex"/>
    <x v="7"/>
    <x v="7"/>
    <x v="7"/>
  </r>
  <r>
    <s v="Liemerse Gemeenten - Gemeente Duiven"/>
    <s v="Duiven"/>
    <s v="WZ-0577761"/>
    <s v="Easy Rider 2 basis"/>
    <s v="2016"/>
    <s v="Cat. 16: Driewielfietsen zonder trapondersteuning (voor alle leeftijden)"/>
    <x v="6"/>
    <x v="6"/>
    <x v="6"/>
  </r>
  <r>
    <s v="Liemerse Gemeenten - Gemeente Zevenaar"/>
    <s v="Lathum"/>
    <s v="WZ-0600580"/>
    <s v="Easy Rider 2 basis"/>
    <s v="2015"/>
    <s v="Cat. 16: Driewielfietsen zonder trapondersteuning (voor alle leeftijden)"/>
    <x v="6"/>
    <x v="6"/>
    <x v="6"/>
  </r>
  <r>
    <s v="Liemerse Gemeenten - Gemeente Zevenaar"/>
    <s v="Zevenaar"/>
    <s v="WZ-0849465"/>
    <s v="Easy Rider 2 basis"/>
    <s v="2018"/>
    <s v="Cat. 17L: Driewielfietsen met trapondersteuning (alle leeftijden) Btw Laag"/>
    <x v="8"/>
    <x v="8"/>
    <x v="8"/>
  </r>
  <r>
    <s v="Liemerse Gemeenten - Gemeente Zevenaar"/>
    <s v="Zevenaar"/>
    <s v="WZ-0904713"/>
    <s v="Easy Rider 2 basis"/>
    <s v="2020"/>
    <s v="Cat. 16: Driewielfietsen zonder trapondersteuning (voor alle leeftijden)"/>
    <x v="6"/>
    <x v="6"/>
    <x v="6"/>
  </r>
  <r>
    <s v="Liemerse Gemeenten - Gemeente Zevenaar"/>
    <s v="Zevenaar"/>
    <s v="WZ-0893328"/>
    <s v="Maxi 2 basis"/>
    <s v="2020"/>
    <s v="Cat. 16: Driewielfietsen zonder trapondersteuning (voor alle leeftijden)"/>
    <x v="6"/>
    <x v="6"/>
    <x v="6"/>
  </r>
  <r>
    <s v="Liemerse Gemeenten - Gemeente Zevenaar"/>
    <s v="Zevenaar"/>
    <s v="WZ-0925938"/>
    <s v="Swift douchestoel incl. armsteunen en rugleuning"/>
    <s v="2021"/>
    <s v="Cat 28: Douchevoorzieningen op poten"/>
    <x v="9"/>
    <x v="9"/>
    <x v="9"/>
  </r>
  <r>
    <s v="Liemerse Gemeenten - Gemeente Duiven"/>
    <s v="Duiven"/>
    <s v="WZ-8000061"/>
    <s v="Orca, 1 maat"/>
    <s v="2025"/>
    <s v="Cat. 29: Douche- toiletvoorzieningen verrijdbare, modellen eenvoudig"/>
    <x v="3"/>
    <x v="3"/>
    <x v="3"/>
  </r>
  <r>
    <s v="Liemerse Gemeenten - Gemeente Westervoort"/>
    <s v="Westervoort"/>
    <s v="WZ-0947542"/>
    <s v="Trophy 6, 3 wiel uitvoering"/>
    <s v="2018"/>
    <s v="Cat. 21a: Scootmobielen, modellen extra geveerd, totaal gewicht max. 200 kg"/>
    <x v="10"/>
    <x v="10"/>
    <x v="10"/>
  </r>
  <r>
    <s v="Liemerse Gemeenten - Gemeente Westervoort"/>
    <s v="Westervoort"/>
    <s v="WZ-0940576"/>
    <s v="Trophy 6, 3 wiel uitvoering"/>
    <s v="2018"/>
    <s v="Cat. 21a: Scootmobielen, modellen extra geveerd, totaal gewicht max. 200 kg"/>
    <x v="10"/>
    <x v="10"/>
    <x v="10"/>
  </r>
  <r>
    <s v="Liemerse Gemeenten - Gemeente Westervoort"/>
    <s v="Westervoort"/>
    <s v="WZ-0902882"/>
    <s v="Trophy 6, 3 wiel uitvoering"/>
    <s v="2018"/>
    <s v="Cat. 21a: Scootmobielen, modellen extra geveerd, totaal gewicht max. 200 kg"/>
    <x v="10"/>
    <x v="10"/>
    <x v="10"/>
  </r>
  <r>
    <s v="Liemerse Gemeenten - Gemeente Zevenaar"/>
    <s v="Lobith"/>
    <s v="WZ-1021269"/>
    <s v="Trophy 6, 3 wiel uitvoering"/>
    <s v="2025"/>
    <s v="Cat. 21a: Scootmobielen, modellen extra geveerd, totaal gewicht max. 200 kg"/>
    <x v="10"/>
    <x v="10"/>
    <x v="10"/>
  </r>
  <r>
    <s v="Liemerse Gemeenten - Gemeente Westervoort"/>
    <s v="Westervoort"/>
    <s v="WZ-0797381"/>
    <s v="Trophy 6, 3 wiel uitvoering"/>
    <s v="2017"/>
    <s v="Cat. 21a: Scootmobielen, modellen extra geveerd, totaal gewicht max. 200 kg"/>
    <x v="10"/>
    <x v="10"/>
    <x v="10"/>
  </r>
  <r>
    <s v="Liemerse Gemeenten - Gemeente Duiven"/>
    <s v="Duiven"/>
    <s v="WZ-0894559"/>
    <s v="Trophy 6, 3 wiel uitvoering"/>
    <s v="2022"/>
    <s v="Cat. 21a: Scootmobielen, modellen extra geveerd, totaal gewicht max. 200 kg"/>
    <x v="10"/>
    <x v="10"/>
    <x v="10"/>
  </r>
  <r>
    <s v="Liemerse Gemeenten - Gemeente Zevenaar"/>
    <s v="Zevenaar"/>
    <s v="WZ-0953479"/>
    <s v="Trophy 6, 3 wiel uitvoering"/>
    <s v="2019"/>
    <s v="Cat. 21a: Scootmobielen, modellen extra geveerd, totaal gewicht max. 200 kg"/>
    <x v="10"/>
    <x v="10"/>
    <x v="10"/>
  </r>
  <r>
    <s v="Liemerse Gemeenten - Gemeente Zevenaar"/>
    <s v="Zevenaar"/>
    <s v="WZ-0590967"/>
    <s v="Trophy 6, 3 wiel uitvoering"/>
    <s v="2016"/>
    <s v="Cat. 21a: Scootmobielen, modellen extra geveerd, totaal gewicht max. 200 kg"/>
    <x v="10"/>
    <x v="10"/>
    <x v="10"/>
  </r>
  <r>
    <s v="Liemerse Gemeenten - Gemeente Duiven"/>
    <s v="Duiven"/>
    <s v="WZ-0856101"/>
    <s v="Trophy 6, 3 wiel uitvoering"/>
    <s v="2019"/>
    <s v="Cat. 21a: Scootmobielen, modellen extra geveerd, totaal gewicht max. 200 kg"/>
    <x v="10"/>
    <x v="10"/>
    <x v="10"/>
  </r>
  <r>
    <s v="Liemerse Gemeenten - Gemeente Duiven"/>
    <s v="Duiven"/>
    <s v="WZ-0860922"/>
    <s v="Trophy 6, 3 wiel uitvoering"/>
    <s v="2019"/>
    <s v="Cat. 21a: Scootmobielen, modellen extra geveerd, totaal gewicht max. 200 kg"/>
    <x v="10"/>
    <x v="10"/>
    <x v="10"/>
  </r>
  <r>
    <s v="Liemerse Gemeenten - Gemeente Zevenaar"/>
    <s v="Tolkamer"/>
    <s v="WZ-0899772"/>
    <s v="Trophy 6, 3 wiel uitvoering"/>
    <s v="2022"/>
    <s v="Cat. 21a: Scootmobielen, modellen extra geveerd, totaal gewicht max. 200 kg"/>
    <x v="10"/>
    <x v="10"/>
    <x v="10"/>
  </r>
  <r>
    <s v="Liemerse Gemeenten - Gemeente Zevenaar"/>
    <s v="Angerlo"/>
    <s v="WZ-0974336"/>
    <s v="Trophy 6, 3 wiel uitvoering"/>
    <s v="2023"/>
    <s v="Cat. 21a: Scootmobielen, modellen extra geveerd, totaal gewicht max. 200 kg"/>
    <x v="10"/>
    <x v="10"/>
    <x v="10"/>
  </r>
  <r>
    <s v="Liemerse Gemeenten - Gemeente Zevenaar"/>
    <s v="Zevenaar"/>
    <s v="WZ-0976917"/>
    <s v="Trophy 6, 3 wiel uitvoering"/>
    <s v="2023"/>
    <s v="Cat. 21a: Scootmobielen, modellen extra geveerd, totaal gewicht max. 200 kg"/>
    <x v="10"/>
    <x v="10"/>
    <x v="10"/>
  </r>
  <r>
    <s v="Liemerse Gemeenten - Gemeente Westervoort"/>
    <s v="Westervoort"/>
    <s v="WZ-0985441"/>
    <s v="Trophy 6, 3 wiel uitvoering"/>
    <s v="2023"/>
    <s v="Cat. 21a: Scootmobielen, modellen extra geveerd, totaal gewicht max. 200 kg"/>
    <x v="10"/>
    <x v="10"/>
    <x v="10"/>
  </r>
  <r>
    <s v="Liemerse Gemeenten - Gemeente Duiven"/>
    <s v="Duiven"/>
    <s v="WZ-0989573"/>
    <s v="Trophy 6, 3 wiel uitvoering"/>
    <s v="2023"/>
    <s v="Cat. 21a: Scootmobielen, modellen extra geveerd, totaal gewicht max. 200 kg"/>
    <x v="10"/>
    <x v="10"/>
    <x v="10"/>
  </r>
  <r>
    <s v="Liemerse Gemeenten - Gemeente Zevenaar"/>
    <s v="Zevenaar"/>
    <s v="WZ-1000974"/>
    <s v="Trophy 6, 3 wiel uitvoering"/>
    <s v="2024"/>
    <s v="Cat. 21a: Scootmobielen, modellen extra geveerd, totaal gewicht max. 200 kg"/>
    <x v="10"/>
    <x v="10"/>
    <x v="10"/>
  </r>
  <r>
    <s v="Liemerse Gemeenten - Gemeente Zevenaar"/>
    <s v="Babberich"/>
    <s v="WZ-1011771"/>
    <s v="Trophy 6, 3 wiel uitvoering"/>
    <s v="2024"/>
    <s v="Cat. 21a: Scootmobielen, modellen extra geveerd, totaal gewicht max. 200 kg"/>
    <x v="10"/>
    <x v="10"/>
    <x v="10"/>
  </r>
  <r>
    <s v="Liemerse Gemeenten - Gemeente Zevenaar"/>
    <s v="Aerdt"/>
    <s v="WZ-1024599"/>
    <s v="Flamingo badzitje, incl. polstering, maat 2"/>
    <s v="2025"/>
    <s v="Cat. 29: Douche- toiletvoorzieningen verrijdbare, modellen eenvoudig"/>
    <x v="11"/>
    <x v="11"/>
    <x v="11"/>
  </r>
  <r>
    <s v="Liemerse Gemeenten - Gemeente Duiven"/>
    <s v="Duiven"/>
    <s v="WZ-0973833"/>
    <s v="Flamingo badzitje, incl. polstering, maat 2"/>
    <s v="2023"/>
    <s v="Cat. 29: Douche- toiletvoorzieningen verrijdbare, modellen eenvoudig"/>
    <x v="11"/>
    <x v="11"/>
    <x v="11"/>
  </r>
  <r>
    <s v="Liemerse Gemeenten - Gemeente Zevenaar"/>
    <s v="Zevenaar"/>
    <s v="WZ-1001760"/>
    <s v="Quickie Q400 M Sedeo Pro 6 km/u"/>
    <s v="2024"/>
    <s v="Cat. 12: Elektrische rolstoelen, modellen eenvoudig"/>
    <x v="4"/>
    <x v="4"/>
    <x v="4"/>
  </r>
  <r>
    <s v="Liemerse Gemeenten - Gemeente Duiven"/>
    <s v="Duiven"/>
    <s v="WZ-0986550"/>
    <s v="Quickie Q400 M Sedeo Pro 6 km/u"/>
    <s v="2023"/>
    <s v="Cat. 12: Elektrische rolstoelen, modellen eenvoudig"/>
    <x v="4"/>
    <x v="4"/>
    <x v="4"/>
  </r>
  <r>
    <s v="Liemerse Gemeenten - Gemeente Zevenaar"/>
    <s v="Zevenaar"/>
    <s v="WZ-1001262"/>
    <s v="Quickie Q400 M Sedeo Pro 6 km/u"/>
    <s v="2024"/>
    <s v="Cat. 12: Elektrische rolstoelen, modellen eenvoudig"/>
    <x v="4"/>
    <x v="4"/>
    <x v="4"/>
  </r>
  <r>
    <s v="Liemerse Gemeenten - Gemeente Duiven"/>
    <s v="Duiven"/>
    <s v="WZ-0902275"/>
    <s v="Luca XL QLASS"/>
    <s v="2018"/>
    <s v="Cat. 12: Elektrische rolstoelen, modellen eenvoudig"/>
    <x v="12"/>
    <x v="12"/>
    <x v="12"/>
  </r>
  <r>
    <s v="Liemerse Gemeenten - Gemeente Zevenaar"/>
    <s v="Zevenaar"/>
    <s v="WZ-0960924"/>
    <s v="Quickie Salsa 10 km/u"/>
    <s v="2018"/>
    <s v="Cat. 12: Elektrische rolstoelen, modellen eenvoudig"/>
    <x v="4"/>
    <x v="4"/>
    <x v="4"/>
  </r>
  <r>
    <s v="Liemerse Gemeenten - Gemeente Duiven"/>
    <s v="Duiven"/>
    <s v="WZ-0856071"/>
    <s v="Quickie Salsa 10 km/u"/>
    <s v="2019"/>
    <s v="Cat. 12: Elektrische rolstoelen, modellen eenvoudig"/>
    <x v="4"/>
    <x v="4"/>
    <x v="4"/>
  </r>
  <r>
    <s v="Liemerse Gemeenten - Gemeente Westervoort"/>
    <s v="Westervoort"/>
    <s v="WZ-0589979"/>
    <s v="Quickie Salsa 10 km/u"/>
    <s v="2016"/>
    <s v="Cat. 12: Elektrische rolstoelen, modellen eenvoudig"/>
    <x v="4"/>
    <x v="4"/>
    <x v="4"/>
  </r>
  <r>
    <s v="Liemerse Gemeenten - Gemeente Westervoort"/>
    <s v="Westervoort"/>
    <s v="WZ-0890712"/>
    <s v="Swan 6 (nieuw model) maat 6, incl. zwenkwielen en spatscherm"/>
    <s v="2020"/>
    <s v="Cat. 29: Douche- toiletvoorzieningen verrijdbare, modellen eenvoudig"/>
    <x v="3"/>
    <x v="3"/>
    <x v="3"/>
  </r>
  <r>
    <s v="Liemerse Gemeenten - Gemeente Westervoort"/>
    <s v="Westervoort"/>
    <s v="WZ-0977293"/>
    <s v="Swan 7 (nieuw model) maat 7, incl. zwenkwielen en spatscherm"/>
    <s v="2023"/>
    <s v="Cat. 30: Douche- toiletvoorzieningen verrijdbare, modellen complex"/>
    <x v="7"/>
    <x v="7"/>
    <x v="7"/>
  </r>
  <r>
    <s v="Liemerse Gemeenten - Gemeente Duiven"/>
    <s v="Duiven"/>
    <s v="WZ-0816002"/>
    <s v="Quickie Salsa 10 km/u"/>
    <s v="2017"/>
    <s v="Cat. 12: Elektrische rolstoelen, modellen eenvoudig"/>
    <x v="4"/>
    <x v="4"/>
    <x v="4"/>
  </r>
  <r>
    <s v="Liemerse Gemeenten - Gemeente Zevenaar"/>
    <s v="Zevenaar"/>
    <s v="WZ-0577890"/>
    <s v="Excel Click &amp; Go &quot;compact&quot;"/>
    <s v="2019"/>
    <s v="Cat. 7: Elektrische aandrijfunits duwondersteuning"/>
    <x v="5"/>
    <x v="5"/>
    <x v="5"/>
  </r>
  <r>
    <s v="Liemerse Gemeenten - Gemeente Duiven"/>
    <s v="Duiven"/>
    <s v="WZ-0885816"/>
    <s v="Kimba Inline onderstel voor 2 achter elkaar geposit. ziteenheden, tot 50 kg"/>
    <s v="2019"/>
    <s v="Cat. 11: Kinderduwwandelwagens"/>
    <x v="13"/>
    <x v="13"/>
    <x v="13"/>
  </r>
  <r>
    <s v="Liemerse Gemeenten - Gemeente Zevenaar"/>
    <s v="Zevenaar"/>
    <s v="WZ-1025861"/>
    <s v="Zitdriewielfiets Z3XS met traponders"/>
    <s v="2026"/>
    <s v="Cat. 17L: Driewielfietsen met trapondersteuning (alle leeftijden) Btw Laag"/>
    <x v="8"/>
    <x v="8"/>
    <x v="8"/>
  </r>
  <r>
    <s v="Liemerse Gemeenten - Gemeente Zevenaar"/>
    <s v="Zevenaar"/>
    <s v="WZ-1025796"/>
    <s v="Zitdriewielfiets Z3XS met trapondersteuning Bafang to"/>
    <s v="2026"/>
    <s v="Cat. 17L: Driewielfietsen met trapondersteuning (alle leeftijden) Btw Laag"/>
    <x v="8"/>
    <x v="8"/>
    <x v="8"/>
  </r>
  <r>
    <s v="Liemerse Gemeenten - Gemeente Zevenaar"/>
    <s v="Tolkamer"/>
    <s v="WZ-1025757"/>
    <s v="Zitdriewielfiets Z3XS met trapondersteuning Bafang to"/>
    <s v="2026"/>
    <s v="Cat. 17L: Driewielfietsen met trapondersteuning (alle leeftijden) Btw Laag"/>
    <x v="8"/>
    <x v="8"/>
    <x v="8"/>
  </r>
  <r>
    <s v="Liemerse Gemeenten - Gemeente Zevenaar"/>
    <s v="Zevenaar"/>
    <s v="WZ-0582313"/>
    <s v="Puma 40, 10 km/h uitvoering"/>
    <s v="2016"/>
    <s v="Cat. 12: Elektrische rolstoelen, modellen eenvoudig"/>
    <x v="4"/>
    <x v="4"/>
    <x v="4"/>
  </r>
  <r>
    <s v="Liemerse Gemeenten - Gemeente Zevenaar"/>
    <s v="Zevenaar"/>
    <s v="WZ-0828011"/>
    <s v="Puma 20, 10 km/h"/>
    <s v="2017"/>
    <s v="Cat. 12: Elektrische rolstoelen, modellen eenvoudig"/>
    <x v="4"/>
    <x v="4"/>
    <x v="4"/>
  </r>
  <r>
    <s v="Liemerse Gemeenten - Gemeente Westervoort"/>
    <s v="Westervoort"/>
    <s v="WZ-1027433"/>
    <s v="Recaro Axion 1 Reha"/>
    <s v="2026"/>
    <s v="Cat. 23: Autozitjes"/>
    <x v="14"/>
    <x v="14"/>
    <x v="14"/>
  </r>
  <r>
    <s v="Liemerse Gemeenten - Gemeente Duiven"/>
    <s v="Duiven"/>
    <s v="WZ-1027123"/>
    <s v="Pride Luna Victory Z2 v2"/>
    <s v="2026"/>
    <s v="Cat. 20: Scootmobielen, totaalgewicht max. 175 kg"/>
    <x v="0"/>
    <x v="0"/>
    <x v="0"/>
  </r>
  <r>
    <s v="Liemerse Gemeenten - Gemeente Westervoort"/>
    <s v="Westervoort"/>
    <s v="WZ-1021222"/>
    <s v="Swifty maat 1 wandelwagen, incl. taxifixatiepunten en"/>
    <s v="2025"/>
    <s v="Cat. 11: Kinderduwwandelwagens"/>
    <x v="13"/>
    <x v="13"/>
    <x v="13"/>
  </r>
  <r>
    <s v="Liemerse Gemeenten - Gemeente Westervoort"/>
    <s v="Westervoort"/>
    <s v="WZ-1020375"/>
    <s v="Swifty maat 1 wandelwagen, incl. taxifixatiepunten en"/>
    <s v="2025"/>
    <s v="Cat. 11: Kinderduwwandelwagens"/>
    <x v="13"/>
    <x v="13"/>
    <x v="13"/>
  </r>
  <r>
    <s v="Liemerse Gemeenten - Gemeente Westervoort"/>
    <s v="Westervoort"/>
    <s v="WZ-1002068"/>
    <s v="M5 Corpus"/>
    <s v="2024"/>
    <s v="Cat. 12: Elektrische rolstoelen, modellen eenvoudig"/>
    <x v="12"/>
    <x v="12"/>
    <x v="12"/>
  </r>
  <r>
    <s v="Liemerse Gemeenten - Gemeente Duiven"/>
    <s v="Duiven"/>
    <s v="WZ-0955772"/>
    <s v="Q500 M Sedeo Pro 10 km/u"/>
    <s v="2020"/>
    <s v="Cat. 12: Elektrische rolstoelen, modellen eenvoudig"/>
    <x v="4"/>
    <x v="4"/>
    <x v="4"/>
  </r>
  <r>
    <s v="Liemerse Gemeenten - Gemeente Zevenaar"/>
    <s v="Spijk Gem Zevenaar"/>
    <s v="WZ-0993586"/>
    <s v="Uitfaseren: Swift douchestoel, incl. rugleuning"/>
    <s v="2015"/>
    <s v="Cat 28: Douchevoorzieningen op poten"/>
    <x v="9"/>
    <x v="9"/>
    <x v="9"/>
  </r>
  <r>
    <s v="Liemerse Gemeenten - Gemeente Duiven"/>
    <s v="Duiven"/>
    <s v="WZ-0926910"/>
    <s v="Uitfaseren: Husky 2 driewieler Basis"/>
    <s v="2021"/>
    <s v="Cat. 16: Driewielfietsen zonder trapondersteuning (voor alle leeftijden)"/>
    <x v="6"/>
    <x v="6"/>
    <x v="6"/>
  </r>
  <r>
    <s v="Liemerse Gemeenten - Gemeente Duiven"/>
    <s v="Duiven"/>
    <s v="WZ-0913005"/>
    <s v="Copilot 24, therapeutische tandem, kleine uitvoering met hulpmotor"/>
    <s v="2020"/>
    <s v="Cat. 19L: Driewielduofiets/tandem met ondersteuning Btw Laag"/>
    <x v="15"/>
    <x v="15"/>
    <x v="15"/>
  </r>
  <r>
    <s v="Liemerse Gemeenten - Gemeente Duiven"/>
    <s v="Duiven"/>
    <s v="WZ-0454141"/>
    <s v="Alber e-motion M15 met twee 24&quot; aandrijfwielen met motoren, excl. accu's &amp; acculader (basismodel)"/>
    <s v="2011"/>
    <s v="Cat. 6: Elektrische aandrijfunits hoepelondersteuning"/>
    <x v="16"/>
    <x v="16"/>
    <x v="16"/>
  </r>
  <r>
    <s v="Liemerse Gemeenten - Gemeente Zevenaar"/>
    <s v="Giesbeek"/>
    <s v="WZ-0795205"/>
    <s v="Alber e-motion M15 met ECS, uitgevoerd met 24&quot; aandrijfwielen, excl. accu's en acculader"/>
    <s v="2017"/>
    <s v="Cat. 6: Elektrische aandrijfunits hoepelondersteuning"/>
    <x v="16"/>
    <x v="16"/>
    <x v="16"/>
  </r>
  <r>
    <s v="Liemerse Gemeenten - Gemeente Zevenaar"/>
    <s v="Zevenaar"/>
    <s v="WZ-0447830"/>
    <s v="Oxford Ascend, 170 kg"/>
    <s v="2011"/>
    <s v="Cat. 25: Tilliften actief (elektrisch)"/>
    <x v="17"/>
    <x v="17"/>
    <x v="17"/>
  </r>
  <r>
    <s v="Liemerse Gemeenten - Gemeente Westervoort"/>
    <s v="Westervoort"/>
    <s v="WZ-1013766"/>
    <s v="Oxford Pro Presence incl. accu en oplader"/>
    <s v="2023"/>
    <s v="Cat 26: Tilliften passief (elektrisch)"/>
    <x v="18"/>
    <x v="18"/>
    <x v="18"/>
  </r>
  <r>
    <s v="Liemerse Gemeenten - Gemeente Westervoort"/>
    <s v="Westervoort"/>
    <s v="WZ-0823339"/>
    <s v="Oxford Pro Presence incl. accu en oplader"/>
    <s v="2018"/>
    <s v="Cat 26: Tilliften passief (elektrisch)"/>
    <x v="18"/>
    <x v="18"/>
    <x v="18"/>
  </r>
  <r>
    <s v="Liemerse Gemeenten - Gemeente Zevenaar"/>
    <s v="Zevenaar"/>
    <s v="WZ-0873264"/>
    <s v="Oxford Pro Presence incl. accu en oplader"/>
    <s v="2019"/>
    <s v="Cat 26: Tilliften passief (elektrisch)"/>
    <x v="18"/>
    <x v="18"/>
    <x v="18"/>
  </r>
  <r>
    <s v="Liemerse Gemeenten - Gemeente Zevenaar"/>
    <s v="Zevenaar"/>
    <s v="WZ-0916656"/>
    <s v="Oxford Pro Presence incl. accu en oplader"/>
    <s v="2020"/>
    <s v="Cat 26: Tilliften passief (elektrisch)"/>
    <x v="18"/>
    <x v="18"/>
    <x v="18"/>
  </r>
  <r>
    <s v="Liemerse Gemeenten - Gemeente Westervoort"/>
    <s v="Westervoort"/>
    <s v="WZ-0929418"/>
    <s v="Oxford Pro Presence incl. accu en oplader"/>
    <s v="2022"/>
    <s v="Cat 26: Tilliften passief (elektrisch)"/>
    <x v="18"/>
    <x v="18"/>
    <x v="18"/>
  </r>
  <r>
    <s v="Liemerse Gemeenten - Gemeente Duiven"/>
    <s v="Duiven"/>
    <s v="WZ-0965275"/>
    <s v="Oxford Pro Presence incl. accu en oplader"/>
    <s v="2020"/>
    <s v="Cat 26: Tilliften passief (elektrisch)"/>
    <x v="18"/>
    <x v="18"/>
    <x v="18"/>
  </r>
  <r>
    <s v="Liemerse Gemeenten - Gemeente Duiven"/>
    <s v="Duiven"/>
    <s v="WZ-0976811"/>
    <s v="Oxford Pro Presence incl. accu en oplader"/>
    <s v="2022"/>
    <s v="Cat 26: Tilliften passief (elektrisch)"/>
    <x v="18"/>
    <x v="18"/>
    <x v="18"/>
  </r>
  <r>
    <s v="Liemerse Gemeenten - Gemeente Duiven"/>
    <s v="Duiven"/>
    <s v="WZ-0976848"/>
    <s v="Oxford Pro Presence incl. accu en oplader"/>
    <s v="2023"/>
    <s v="Cat 26: Tilliften passief (elektrisch)"/>
    <x v="18"/>
    <x v="18"/>
    <x v="18"/>
  </r>
  <r>
    <s v="Liemerse Gemeenten - Gemeente Duiven"/>
    <s v="Duiven"/>
    <s v="WZ-1010807"/>
    <s v="Sango Advanced MWD 10 km/u"/>
    <s v="2024"/>
    <s v="Cat. 12: Elektrische rolstoelen, modellen eenvoudig"/>
    <x v="4"/>
    <x v="4"/>
    <x v="4"/>
  </r>
  <r>
    <s v="Liemerse Gemeenten - Gemeente Duiven"/>
    <s v="Duiven"/>
    <s v="WZ-1024660"/>
    <s v="Sango Advanced MWD 10 km/u"/>
    <s v="2025"/>
    <s v="Cat. 12: Elektrische rolstoelen, modellen eenvoudig"/>
    <x v="4"/>
    <x v="4"/>
    <x v="4"/>
  </r>
  <r>
    <s v="Liemerse Gemeenten - Gemeente Westervoort"/>
    <s v="Westervoort"/>
    <s v="WZ-0963786"/>
    <s v="Quickie Q500 M Sedeo Pro 10 km/u"/>
    <s v="2022"/>
    <s v="Cat. 12: Elektrische rolstoelen, modellen eenvoudig"/>
    <x v="4"/>
    <x v="4"/>
    <x v="4"/>
  </r>
  <r>
    <s v="Liemerse Gemeenten - Gemeente Duiven"/>
    <s v="Duiven"/>
    <s v="WZ-1024410"/>
    <s v="Quickie Q500 M Sedeo Pro 10 km/u"/>
    <s v="2025"/>
    <s v="Cat. 12: Elektrische rolstoelen, modellen eenvoudig"/>
    <x v="4"/>
    <x v="4"/>
    <x v="4"/>
  </r>
  <r>
    <s v="Liemerse Gemeenten - Gemeente Duiven"/>
    <s v="Duiven"/>
    <s v="WZ-1025127"/>
    <s v="Quickie Q500 M Sedeo Pro 10 km/u"/>
    <s v="2026"/>
    <s v="Cat. 12: Elektrische rolstoelen, modellen eenvoudig"/>
    <x v="4"/>
    <x v="4"/>
    <x v="4"/>
  </r>
  <r>
    <s v="Liemerse Gemeenten - Gemeente Duiven"/>
    <s v="Duiven"/>
    <s v="WZ-0935419"/>
    <s v="Quickie Q500 M Sedeo Pro 10 km/u"/>
    <s v="2021"/>
    <s v="Cat. 12: Elektrische rolstoelen, modellen eenvoudig"/>
    <x v="4"/>
    <x v="4"/>
    <x v="4"/>
  </r>
  <r>
    <s v="Liemerse Gemeenten - Gemeente Zevenaar"/>
    <s v="Zevenaar"/>
    <s v="WZ-1022123"/>
    <s v="Quickie Q500 M Sedeo Pro 10 km/u"/>
    <s v="2025"/>
    <s v="Cat. 12: Elektrische rolstoelen, modellen eenvoudig"/>
    <x v="4"/>
    <x v="4"/>
    <x v="4"/>
  </r>
  <r>
    <s v="Liemerse Gemeenten - Gemeente Westervoort"/>
    <s v="Westervoort"/>
    <s v="WZ-0978366"/>
    <s v="Quickie Q500 M Sedeo Pro 10 km/u"/>
    <s v="2023"/>
    <s v="Cat. 12: Elektrische rolstoelen, modellen eenvoudig"/>
    <x v="4"/>
    <x v="4"/>
    <x v="4"/>
  </r>
  <r>
    <s v="Liemerse Gemeenten - Gemeente Westervoort"/>
    <m/>
    <s v="WZ-0986178"/>
    <s v="Quickie Q500 M Sedeo Pro 10 km/u"/>
    <s v="2023"/>
    <s v="Cat. 12: Elektrische rolstoelen, modellen eenvoudig"/>
    <x v="4"/>
    <x v="4"/>
    <x v="4"/>
  </r>
  <r>
    <s v="Liemerse Gemeenten - Gemeente Zevenaar"/>
    <s v="Zevenaar"/>
    <s v="WZ-1000326"/>
    <s v="Quickie Q500 M Sedeo Pro 10 km/u"/>
    <s v="2024"/>
    <s v="Cat. 12: Elektrische rolstoelen, modellen eenvoudig"/>
    <x v="4"/>
    <x v="4"/>
    <x v="4"/>
  </r>
  <r>
    <s v="Liemerse Gemeenten - Gemeente Zevenaar"/>
    <s v="Zevenaar"/>
    <s v="WZ-0591050"/>
    <s v="TGA Powerpack CARBON - Standaard dubbelwiel Reverse"/>
    <s v="2016"/>
    <s v="Cat. 7: Elektrische aandrijfunits duwondersteuning"/>
    <x v="5"/>
    <x v="5"/>
    <x v="5"/>
  </r>
  <r>
    <s v="Liemerse Gemeenten - Gemeente Duiven"/>
    <s v="Duiven"/>
    <s v="WZ-0858550"/>
    <s v="Alex Qlass Buiten"/>
    <s v="2019"/>
    <s v="(leeg)"/>
    <x v="12"/>
    <x v="12"/>
    <x v="12"/>
  </r>
  <r>
    <s v="Liemerse Gemeenten - Gemeente Duiven"/>
    <s v="Duiven"/>
    <s v="WZ-0905941"/>
    <s v="Uitfaseren: Excel Click &amp; Go &quot;Lite&quot;"/>
    <s v="2020"/>
    <s v="Cat. 7: Elektrische aandrijfunits duwondersteuning"/>
    <x v="5"/>
    <x v="5"/>
    <x v="5"/>
  </r>
  <r>
    <s v="Liemerse Gemeenten - Gemeente Zevenaar"/>
    <s v="Lobith"/>
    <s v="WZ-0959794"/>
    <s v="Uitfaseren: Excel Click &amp; Go &quot;Lite&quot;"/>
    <s v="2021"/>
    <s v="Cat. 7: Elektrische aandrijfunits duwondersteuning"/>
    <x v="5"/>
    <x v="5"/>
    <x v="5"/>
  </r>
  <r>
    <s v="Liemerse Gemeenten - Gemeente Zevenaar"/>
    <s v="Zevenaar"/>
    <s v="WZ-0885585"/>
    <s v="Uitfaseren: Excel Click &amp; Go &quot;Lite&quot;"/>
    <s v="2019"/>
    <s v="Cat. 7: Elektrische aandrijfunits duwondersteuning"/>
    <x v="5"/>
    <x v="5"/>
    <x v="5"/>
  </r>
  <r>
    <s v="Liemerse Gemeenten - Gemeente Zevenaar"/>
    <s v="Zevenaar"/>
    <s v="WZ-0950853"/>
    <s v="Uitfaseren: Excel Click &amp; Go &quot;Lite&quot;"/>
    <s v="2021"/>
    <s v="Cat. 7: Elektrische aandrijfunits duwondersteuning"/>
    <x v="5"/>
    <x v="5"/>
    <x v="5"/>
  </r>
  <r>
    <s v="Liemerse Gemeenten - Gemeente Westervoort"/>
    <s v="Westervoort"/>
    <s v="WZ-0448754"/>
    <s v="Excel Click &amp; GO &quot;Lite&quot;"/>
    <s v="2011"/>
    <s v="Cat. 7: Elektrische aandrijfunits duwondersteuning"/>
    <x v="5"/>
    <x v="5"/>
    <x v="5"/>
  </r>
  <r>
    <s v="Liemerse Gemeenten - Gemeente Zevenaar"/>
    <s v="Zevenaar"/>
    <s v="WZ-0865821"/>
    <s v="Excel Click &amp; Go &quot;Lite&quot;"/>
    <s v="2019"/>
    <s v="Cat. 7: Elektrische aandrijfunits duwondersteuning"/>
    <x v="5"/>
    <x v="5"/>
    <x v="5"/>
  </r>
  <r>
    <s v="Liemerse Gemeenten - Gemeente Zevenaar"/>
    <s v="Zevenaar"/>
    <s v="WZ-0873047"/>
    <s v="Excel Click &amp; Go &quot;Lite&quot;"/>
    <s v="2019"/>
    <s v="Cat. 7: Elektrische aandrijfunits duwondersteuning"/>
    <x v="5"/>
    <x v="5"/>
    <x v="5"/>
  </r>
  <r>
    <s v="Liemerse Gemeenten - Gemeente Zevenaar"/>
    <s v="Zevenaar"/>
    <s v="WZ-0883067"/>
    <s v="Excel Click &amp; Go &quot;Lite&quot;"/>
    <s v="2019"/>
    <s v="Cat. 7: Elektrische aandrijfunits duwondersteuning"/>
    <x v="5"/>
    <x v="5"/>
    <x v="5"/>
  </r>
  <r>
    <s v="Liemerse Gemeenten - Gemeente Zevenaar"/>
    <s v="Tolkamer"/>
    <s v="WZ-0885918"/>
    <s v="Excel Click &amp; Go &quot;Lite&quot;"/>
    <s v="2019"/>
    <s v="Cat. 7: Elektrische aandrijfunits duwondersteuning"/>
    <x v="5"/>
    <x v="5"/>
    <x v="5"/>
  </r>
  <r>
    <s v="Liemerse Gemeenten - Gemeente Zevenaar"/>
    <s v="Zevenaar"/>
    <s v="WZ-0890164"/>
    <s v="Excel Click &amp; Go &quot;Lite&quot;"/>
    <s v="2020"/>
    <s v="Cat. 7: Elektrische aandrijfunits duwondersteuning"/>
    <x v="5"/>
    <x v="5"/>
    <x v="5"/>
  </r>
  <r>
    <s v="Liemerse Gemeenten - Gemeente Zevenaar"/>
    <s v="Zevenaar"/>
    <s v="WZ-0897467"/>
    <s v="Sterling Calypso, driewiel uitvoering, 10 km/u"/>
    <s v="2019"/>
    <s v="Cat. 20: Scootmobielen, totaalgewicht max. 175 kg"/>
    <x v="2"/>
    <x v="2"/>
    <x v="2"/>
  </r>
  <r>
    <s v="Liemerse Gemeenten - Gemeente Duiven"/>
    <s v="Duiven"/>
    <s v="WZ-1001122"/>
    <s v="Quickie Q500 M Sedeo Pro 10 km/u"/>
    <s v="2024"/>
    <s v="Cat. 12: Elektrische rolstoelen, modellen eenvoudig"/>
    <x v="4"/>
    <x v="4"/>
    <x v="4"/>
  </r>
  <r>
    <s v="Liemerse Gemeenten - Gemeente Zevenaar"/>
    <s v="Zevenaar"/>
    <s v="WZ-1003110"/>
    <s v="Quickie Q500 M Sedeo Pro 10 km/u"/>
    <s v="2024"/>
    <s v="Cat. 12: Elektrische rolstoelen, modellen eenvoudig"/>
    <x v="4"/>
    <x v="4"/>
    <x v="4"/>
  </r>
  <r>
    <s v="Liemerse Gemeenten - Gemeente Zevenaar"/>
    <s v="Zevenaar"/>
    <s v="WZ-1005226"/>
    <s v="Quickie Q500 M Sedeo Pro 10 km/u"/>
    <s v="2024"/>
    <s v="Cat. 12: Elektrische rolstoelen, modellen eenvoudig"/>
    <x v="4"/>
    <x v="4"/>
    <x v="4"/>
  </r>
  <r>
    <s v="Liemerse Gemeenten - Gemeente Duiven"/>
    <s v="LOO GLD"/>
    <s v="WZ-0936312"/>
    <s v="Quickie Q500 F Sedeo Pro 10 km/u"/>
    <s v="2022"/>
    <s v="Cat. 12: Elektrische rolstoelen, modellen eenvoudig"/>
    <x v="4"/>
    <x v="4"/>
    <x v="4"/>
  </r>
  <r>
    <s v="Liemerse Gemeenten - Gemeente Duiven"/>
    <s v="Duiven"/>
    <s v="WZ-0940032"/>
    <s v="Puma 20, 10 km/h"/>
    <s v="2014"/>
    <s v="Cat. 12: Elektrische rolstoelen, modellen eenvoudig"/>
    <x v="4"/>
    <x v="4"/>
    <x v="4"/>
  </r>
  <r>
    <s v="Liemerse Gemeenten - Gemeente Duiven"/>
    <s v="Duiven"/>
    <s v="WZ-0940091"/>
    <s v="Quickie Salsa 10 km/u"/>
    <s v="2015"/>
    <s v="Cat. 12: Elektrische rolstoelen, modellen eenvoudig"/>
    <x v="4"/>
    <x v="4"/>
    <x v="4"/>
  </r>
  <r>
    <s v="Liemerse Gemeenten - Gemeente Zevenaar"/>
    <s v="Tolkamer"/>
    <s v="WZ-0940123"/>
    <s v="Puma 40, 10 km/h uitvoering"/>
    <s v="2016"/>
    <s v="Cat. 12: Elektrische rolstoelen, modellen eenvoudig"/>
    <x v="4"/>
    <x v="4"/>
    <x v="4"/>
  </r>
  <r>
    <s v="Liemerse Gemeenten - Gemeente Zevenaar"/>
    <s v="Zevenaar"/>
    <s v="WZ-0940132"/>
    <s v="Quickie Salsa 10 km/u"/>
    <s v="2016"/>
    <s v="Cat. 12: Elektrische rolstoelen, modellen eenvoudig"/>
    <x v="4"/>
    <x v="4"/>
    <x v="4"/>
  </r>
  <r>
    <s v="Liemerse Gemeenten - Gemeente Zevenaar"/>
    <s v="Zevenaar"/>
    <s v="WZ-0961898"/>
    <s v="Quickie Salsa 10 km/u"/>
    <s v="2016"/>
    <s v="Cat. 12: Elektrische rolstoelen, modellen eenvoudig"/>
    <x v="4"/>
    <x v="4"/>
    <x v="4"/>
  </r>
  <r>
    <s v="Liemerse Gemeenten - Gemeente Duiven"/>
    <s v="Duiven"/>
    <s v="WZ-0940255"/>
    <s v="Quickie Salsa 10 km/u"/>
    <s v="2017"/>
    <s v="Cat. 12: Elektrische rolstoelen, modellen eenvoudig"/>
    <x v="4"/>
    <x v="4"/>
    <x v="4"/>
  </r>
  <r>
    <s v="Liemerse Gemeenten - Gemeente Westervoort"/>
    <s v="Westervoort"/>
    <s v="WZ-0940566"/>
    <s v="Puma 40, 10 km/h uitvoering"/>
    <s v="2018"/>
    <s v="Cat. 12: Elektrische rolstoelen, modellen eenvoudig"/>
    <x v="4"/>
    <x v="4"/>
    <x v="4"/>
  </r>
  <r>
    <s v="Liemerse Gemeenten - Gemeente Zevenaar"/>
    <s v="Zevenaar"/>
    <s v="WZ-0941116"/>
    <s v="Quickie Q400 M Sedeo Pro 10 km/u"/>
    <s v="2020"/>
    <s v="Cat. 12: Elektrische rolstoelen, modellen eenvoudig"/>
    <x v="4"/>
    <x v="4"/>
    <x v="4"/>
  </r>
  <r>
    <s v="Liemerse Gemeenten - Gemeente Zevenaar"/>
    <s v="Zevenaar"/>
    <s v="WZ-0941458"/>
    <s v="Quickie Q400 M Sedeo Pro 10 km/u"/>
    <s v="2020"/>
    <s v="Cat. 12: Elektrische rolstoelen, modellen eenvoudig"/>
    <x v="4"/>
    <x v="4"/>
    <x v="4"/>
  </r>
  <r>
    <s v="Liemerse Gemeenten - Gemeente Zevenaar"/>
    <s v="Zevenaar"/>
    <s v="WZ-0942521"/>
    <s v="Puma 40, 10 km/h uitvoering"/>
    <s v="2021"/>
    <s v="Cat. 12: Elektrische rolstoelen, modellen eenvoudig"/>
    <x v="4"/>
    <x v="4"/>
    <x v="4"/>
  </r>
  <r>
    <s v="Liemerse Gemeenten - Gemeente Duiven"/>
    <s v="Duiven"/>
    <s v="WZ-0942961"/>
    <s v="Quickie Q500 F Sedeo Pro 10 km/u"/>
    <s v="2021"/>
    <s v="Cat. 12: Elektrische rolstoelen, modellen eenvoudig"/>
    <x v="4"/>
    <x v="4"/>
    <x v="4"/>
  </r>
  <r>
    <s v="Liemerse Gemeenten - Gemeente Zevenaar"/>
    <s v="Zevenaar"/>
    <s v="WZ-0943047"/>
    <s v="Q500 M Sedeo Pro 10 km/u"/>
    <s v="2022"/>
    <s v="Cat. 12: Elektrische rolstoelen, modellen eenvoudig"/>
    <x v="4"/>
    <x v="4"/>
    <x v="4"/>
  </r>
  <r>
    <s v="Liemerse Gemeenten - Gemeente Duiven"/>
    <s v="Duiven"/>
    <s v="WZ-0947808"/>
    <s v="Quickie Q500 M Sedeo Pro 10 km/u"/>
    <s v="2019"/>
    <s v="Cat. 12: Elektrische rolstoelen, modellen eenvoudig"/>
    <x v="4"/>
    <x v="4"/>
    <x v="4"/>
  </r>
  <r>
    <s v="Liemerse Gemeenten - Gemeente Zevenaar"/>
    <s v="Aerdt"/>
    <s v="WZ-0940106"/>
    <s v="Alex Qlass Binnen"/>
    <s v="2016"/>
    <s v="Cat. 12: Elektrische rolstoelen, modellen eenvoudig"/>
    <x v="4"/>
    <x v="4"/>
    <x v="4"/>
  </r>
  <r>
    <s v="Liemerse Gemeenten - Gemeente Duiven"/>
    <s v="Duiven"/>
    <s v="WZ-0913432"/>
    <s v="Sango Junior Slimline MWD 10 km/u"/>
    <s v="2020"/>
    <s v="Cat. 12: Elektrische rolstoelen, modellen eenvoudig"/>
    <x v="4"/>
    <x v="4"/>
    <x v="4"/>
  </r>
  <r>
    <s v="Liemerse Gemeenten - Gemeente Zevenaar"/>
    <s v="Tolkamer"/>
    <s v="WZ-0851558"/>
    <s v="Quickie Salsa 6 km/u"/>
    <s v="2018"/>
    <s v="Cat. 13: Elektrische rolstoelen, modellen complex"/>
    <x v="12"/>
    <x v="12"/>
    <x v="12"/>
  </r>
  <r>
    <s v="Liemerse Gemeenten - Gemeente Westervoort"/>
    <s v="Westervoort"/>
    <s v="WZ-0935366"/>
    <s v="Sango Advanced FWD 6 km/u"/>
    <s v="2021"/>
    <s v="Cat. 13: Elektrische rolstoelen, modellen complex"/>
    <x v="12"/>
    <x v="12"/>
    <x v="12"/>
  </r>
  <r>
    <s v="Liemerse Gemeenten - Gemeente Zevenaar"/>
    <s v="Zevenaar"/>
    <s v="WZ-0940704"/>
    <s v="Quickie Salsa 6 km/u"/>
    <s v="2019"/>
    <s v="Cat. 13: Elektrische rolstoelen, modellen complex"/>
    <x v="12"/>
    <x v="12"/>
    <x v="12"/>
  </r>
  <r>
    <s v="Liemerse Gemeenten - Gemeente Duiven"/>
    <s v="Duiven"/>
    <s v="WZ-0860634"/>
    <s v="Quickie Salsa 10 km/u"/>
    <s v="2019"/>
    <s v="Cat. 13: Elektrische rolstoelen, modellen complex"/>
    <x v="12"/>
    <x v="12"/>
    <x v="12"/>
  </r>
  <r>
    <s v="Liemerse Gemeenten - Gemeente Zevenaar"/>
    <s v="Zevenaar"/>
    <s v="WZ-0791043"/>
    <s v="Puma 40, 10 km/h uitvoering"/>
    <s v="2017"/>
    <s v="Cat. 13: Elektrische rolstoelen, modellen complex"/>
    <x v="12"/>
    <x v="12"/>
    <x v="12"/>
  </r>
  <r>
    <s v="Liemerse Gemeenten - Gemeente Zevenaar"/>
    <s v="Zevenaar"/>
    <s v="WZ-0893455"/>
    <s v="Quickie Q500 M Sedeo Pro 10 km/u"/>
    <s v="2020"/>
    <s v="Cat. 13: Elektrische rolstoelen, modellen complex"/>
    <x v="12"/>
    <x v="12"/>
    <x v="12"/>
  </r>
  <r>
    <s v="Liemerse Gemeenten - Gemeente Duiven"/>
    <s v="Duiven"/>
    <s v="WZ-0975294"/>
    <s v="Quickie Q500 M Sedeo Pro 10 km/u"/>
    <s v="2023"/>
    <s v="Cat. 13: Elektrische rolstoelen, modellen complex"/>
    <x v="12"/>
    <x v="12"/>
    <x v="12"/>
  </r>
  <r>
    <s v="Liemerse Gemeenten - Gemeente Zevenaar"/>
    <s v="Zevenaar"/>
    <s v="WZ-0930556"/>
    <s v="Quickie Q500 M Sedeo Pro 10 km/u"/>
    <s v="2021"/>
    <s v="Cat. 13: Elektrische rolstoelen, modellen complex"/>
    <x v="12"/>
    <x v="12"/>
    <x v="12"/>
  </r>
  <r>
    <s v="Liemerse Gemeenten - Gemeente Westervoort"/>
    <s v="Westervoort"/>
    <s v="WZ-0966061"/>
    <s v="Quickie Q500 M Sedeo Pro 10 km/u"/>
    <s v="2022"/>
    <s v="Cat. 13: Elektrische rolstoelen, modellen complex"/>
    <x v="12"/>
    <x v="12"/>
    <x v="12"/>
  </r>
  <r>
    <s v="Liemerse Gemeenten - Gemeente Westervoort"/>
    <s v="Westervoort"/>
    <s v="WZ-0967268"/>
    <s v="Quickie Q500 M Sedeo Pro 10 km/u"/>
    <s v="2022"/>
    <s v="Cat. 13: Elektrische rolstoelen, modellen complex"/>
    <x v="12"/>
    <x v="12"/>
    <x v="12"/>
  </r>
  <r>
    <s v="Liemerse Gemeenten - Gemeente Duiven"/>
    <s v="Duiven"/>
    <s v="WZ-0967190"/>
    <s v="Quickie Q500 F Sedeo Pro 10 km/u"/>
    <s v="2022"/>
    <s v="Cat. 13: Elektrische rolstoelen, modellen complex"/>
    <x v="12"/>
    <x v="12"/>
    <x v="12"/>
  </r>
  <r>
    <s v="Liemerse Gemeenten - Gemeente Zevenaar"/>
    <s v="PANNERDEN"/>
    <s v="WZ-1005237"/>
    <s v="Quickie Q500 F Sedeo Pro 10 km/u"/>
    <s v="2024"/>
    <s v="Cat. 13: Elektrische rolstoelen, modellen complex"/>
    <x v="12"/>
    <x v="12"/>
    <x v="12"/>
  </r>
  <r>
    <s v="Liemerse Gemeenten - Gemeente Westervoort"/>
    <s v="Westervoort"/>
    <s v="WZ-0940087"/>
    <s v="Puma 40, 10 km/h uitvoering"/>
    <s v="2015"/>
    <s v="Cat. 13: Elektrische rolstoelen, modellen complex"/>
    <x v="12"/>
    <x v="12"/>
    <x v="12"/>
  </r>
  <r>
    <s v="Liemerse Gemeenten - Gemeente Zevenaar"/>
    <s v="Zevenaar"/>
    <s v="WZ-0940225"/>
    <s v="Quickie Salsa 10 km/u"/>
    <s v="2016"/>
    <s v="Cat. 13: Elektrische rolstoelen, modellen complex"/>
    <x v="12"/>
    <x v="12"/>
    <x v="12"/>
  </r>
  <r>
    <s v="Liemerse Gemeenten - Gemeente Zevenaar"/>
    <s v="Zevenaar"/>
    <s v="WZ-0941091"/>
    <s v="Puma 40, 10 km/h uitvoering"/>
    <s v="2019"/>
    <s v="Cat. 13: Elektrische rolstoelen, modellen complex"/>
    <x v="12"/>
    <x v="12"/>
    <x v="12"/>
  </r>
  <r>
    <s v="Liemerse Gemeenten - Gemeente Duiven"/>
    <s v="Duiven"/>
    <s v="WZ-0941092"/>
    <s v="Q500 M Sedeo Pro 10 km/u"/>
    <s v="2019"/>
    <s v="Cat. 13: Elektrische rolstoelen, modellen complex"/>
    <x v="12"/>
    <x v="12"/>
    <x v="12"/>
  </r>
  <r>
    <s v="Liemerse Gemeenten - Gemeente Westervoort"/>
    <s v="Westervoort"/>
    <s v="WZ-0942627"/>
    <s v="M5 Corpus"/>
    <s v="2021"/>
    <s v="Cat. 13: Elektrische rolstoelen, modellen complex"/>
    <x v="12"/>
    <x v="12"/>
    <x v="12"/>
  </r>
  <r>
    <s v="Liemerse Gemeenten - Gemeente Duiven"/>
    <s v="Duiven"/>
    <s v="WZ-0942685"/>
    <s v="Q500 M Sedeo Pro 10 km/u"/>
    <s v="2021"/>
    <s v="Cat. 13: Elektrische rolstoelen, modellen complex"/>
    <x v="12"/>
    <x v="12"/>
    <x v="12"/>
  </r>
  <r>
    <s v="Liemerse Gemeenten - Gemeente Zevenaar"/>
    <s v="Zevenaar"/>
    <s v="WZ-0942686"/>
    <s v="Sango Advanced RWD 10 km/u"/>
    <s v="2021"/>
    <s v="Cat. 13: Elektrische rolstoelen, modellen complex"/>
    <x v="12"/>
    <x v="12"/>
    <x v="12"/>
  </r>
  <r>
    <s v="Liemerse Gemeenten - Gemeente Duiven"/>
    <s v="Duiven"/>
    <s v="WZ-0942755"/>
    <s v="M5 Corpus"/>
    <s v="2021"/>
    <s v="Cat. 13: Elektrische rolstoelen, modellen complex"/>
    <x v="12"/>
    <x v="12"/>
    <x v="12"/>
  </r>
  <r>
    <s v="Liemerse Gemeenten - Gemeente Zevenaar"/>
    <s v="Giesbeek"/>
    <s v="WZ-0943069"/>
    <s v="Q500 M Sedeo Pro 10 km/u"/>
    <s v="2022"/>
    <s v="Cat. 13: Elektrische rolstoelen, modellen complex"/>
    <x v="12"/>
    <x v="12"/>
    <x v="12"/>
  </r>
  <r>
    <s v="Liemerse Gemeenten - Gemeente Westervoort"/>
    <s v="Westervoort"/>
    <s v="WZ-0909298"/>
    <s v="Roltec Viper basisunit, voorwiel aangedr"/>
    <s v="2018"/>
    <s v="Cat. 13: Elektrische rolstoelen, modellen complex"/>
    <x v="12"/>
    <x v="12"/>
    <x v="12"/>
  </r>
  <r>
    <s v="Liemerse Gemeenten - Gemeente Duiven"/>
    <s v="Duiven"/>
    <s v="WZ-0967732"/>
    <s v="F5 Corpus"/>
    <s v="2022"/>
    <s v="Cat. 13: Elektrische rolstoelen, modellen complex"/>
    <x v="12"/>
    <x v="12"/>
    <x v="12"/>
  </r>
  <r>
    <s v="Liemerse Gemeenten - Gemeente Westervoort"/>
    <s v="Westervoort"/>
    <s v="WZ-1008680"/>
    <s v="Roltec Boa MWD elektrische rolstoel"/>
    <s v="2024"/>
    <s v="Cat. 13: Elektrische rolstoelen, modellen complex"/>
    <x v="12"/>
    <x v="12"/>
    <x v="12"/>
  </r>
  <r>
    <s v="Liemerse Gemeenten - Gemeente Duiven"/>
    <s v="Duiven"/>
    <s v="WZ-1018981"/>
    <s v="F5 Corpus PP"/>
    <s v="2025"/>
    <s v="Cat. 13: Elektrische rolstoelen, modellen complex"/>
    <x v="12"/>
    <x v="12"/>
    <x v="12"/>
  </r>
  <r>
    <s v="Liemerse Gemeenten - Gemeente Duiven"/>
    <s v="Duiven"/>
    <s v="WZ-0942881"/>
    <s v="F5 Corpus"/>
    <s v="2021"/>
    <s v="Cat. 13: Elektrische rolstoelen, modellen complex"/>
    <x v="12"/>
    <x v="12"/>
    <x v="12"/>
  </r>
  <r>
    <s v="Liemerse Gemeenten - Gemeente Westervoort"/>
    <s v="Westervoort"/>
    <s v="WZ-0998358"/>
    <s v="Activator C custom made ADL"/>
    <s v="2024"/>
    <s v="Cat. 2: Handbewogen rolstoelen voor semi- permanent gebruik of actief gebruik"/>
    <x v="19"/>
    <x v="19"/>
    <x v="19"/>
  </r>
  <r>
    <s v="Liemerse Gemeenten - Gemeente Westervoort"/>
    <s v="Westervoort"/>
    <s v="WZ-1021761"/>
    <s v="Quickie Argon 2"/>
    <s v="2025"/>
    <s v="Cat. 2: Handbewogen rolstoelen voor semi- permanent gebruik of actief gebruik"/>
    <x v="19"/>
    <x v="19"/>
    <x v="19"/>
  </r>
  <r>
    <s v="Liemerse Gemeenten - Gemeente Duiven"/>
    <s v="Duiven"/>
    <s v="WZ-0971656"/>
    <s v="Quickie Argon 2"/>
    <s v="2023"/>
    <s v="Cat. 2: Handbewogen rolstoelen voor semi- permanent gebruik of actief gebruik"/>
    <x v="19"/>
    <x v="19"/>
    <x v="19"/>
  </r>
  <r>
    <s v="Liemerse Gemeenten - Gemeente Zevenaar"/>
    <s v="Babberich"/>
    <s v="WZ-0941630"/>
    <s v="Kuschall K-series G3, basis"/>
    <s v="2020"/>
    <s v="Cat. 2: Handbewogen rolstoelen voor semi- permanent gebruik of actief gebruik"/>
    <x v="20"/>
    <x v="20"/>
    <x v="20"/>
  </r>
  <r>
    <s v="Liemerse Gemeenten - Gemeente Zevenaar"/>
    <s v="Babberich"/>
    <s v="WZ-0982614"/>
    <s v="Quickie Xenon"/>
    <s v="2021"/>
    <s v="Cat. 2: Handbewogen rolstoelen voor semi- permanent gebruik of actief gebruik"/>
    <x v="19"/>
    <x v="19"/>
    <x v="19"/>
  </r>
  <r>
    <s v="Liemerse Gemeenten - Gemeente Zevenaar"/>
    <s v="Zevenaar"/>
    <s v="WZ-0941771"/>
    <s v="Quickie Xenon"/>
    <s v="2020"/>
    <s v="Cat. 2: Handbewogen rolstoelen voor semi- permanent gebruik of actief gebruik"/>
    <x v="19"/>
    <x v="19"/>
    <x v="19"/>
  </r>
  <r>
    <s v="Liemerse Gemeenten - Gemeente Zevenaar"/>
    <s v="Zevenaar"/>
    <s v="WZ-0942995"/>
    <s v="Quickie Life"/>
    <s v="2021"/>
    <s v="Cat. 2: Handbewogen rolstoelen voor semi- permanent gebruik of actief gebruik"/>
    <x v="20"/>
    <x v="20"/>
    <x v="20"/>
  </r>
  <r>
    <s v="Liemerse Gemeenten - Gemeente Duiven"/>
    <s v="Duiven"/>
    <s v="WZ-0871860"/>
    <s v="Quickie Xenon2 SA"/>
    <s v="2019"/>
    <s v="Cat. 2: Handbewogen rolstoelen voor semi- permanent gebruik of actief gebruik"/>
    <x v="19"/>
    <x v="19"/>
    <x v="19"/>
  </r>
  <r>
    <s v="Liemerse Gemeenten - Gemeente Duiven"/>
    <s v="Duiven"/>
    <s v="WZ-0980340"/>
    <s v="Quickie Neon 2"/>
    <s v="2023"/>
    <s v="Cat. 2: Handbewogen rolstoelen voor semi- permanent gebruik of actief gebruik"/>
    <x v="20"/>
    <x v="20"/>
    <x v="20"/>
  </r>
  <r>
    <s v="Liemerse Gemeenten - Gemeente Westervoort"/>
    <s v="Westervoort"/>
    <s v="WZ-1026159"/>
    <s v="QS5 X"/>
    <s v="2026"/>
    <s v="Cat. 2: Handbewogen rolstoelen voor semi- permanent gebruik of actief gebruik"/>
    <x v="20"/>
    <x v="20"/>
    <x v="20"/>
  </r>
  <r>
    <s v="Liemerse Gemeenten - Gemeente Zevenaar"/>
    <s v="Zevenaar"/>
    <s v="WZ-1012394"/>
    <s v="QS5 X"/>
    <s v="2024"/>
    <s v="Cat. 2: Handbewogen rolstoelen voor semi- permanent gebruik of actief gebruik"/>
    <x v="20"/>
    <x v="20"/>
    <x v="20"/>
  </r>
  <r>
    <s v="Liemerse Gemeenten - Gemeente Duiven"/>
    <s v="Duiven"/>
    <s v="WZ-1016273"/>
    <s v="QS5 X"/>
    <s v="2025"/>
    <s v="Cat. 2: Handbewogen rolstoelen voor semi- permanent gebruik of actief gebruik"/>
    <x v="20"/>
    <x v="20"/>
    <x v="20"/>
  </r>
  <r>
    <s v="Liemerse Gemeenten - Gemeente Zevenaar"/>
    <s v="Zevenaar"/>
    <s v="WZ-0939741"/>
    <s v="Quickie 2"/>
    <s v="2000"/>
    <s v="Cat. 2: Handbewogen rolstoelen voor semi- permanent gebruik of actief gebruik"/>
    <x v="20"/>
    <x v="20"/>
    <x v="20"/>
  </r>
  <r>
    <s v="Liemerse Gemeenten - Gemeente Zevenaar"/>
    <s v="Herwen"/>
    <s v="WZ-0939761"/>
    <s v="Quickie 2"/>
    <s v="1998"/>
    <s v="Cat. 2: Handbewogen rolstoelen voor semi- permanent gebruik of actief gebruik"/>
    <x v="20"/>
    <x v="20"/>
    <x v="20"/>
  </r>
  <r>
    <s v="Liemerse Gemeenten - Gemeente Duiven"/>
    <s v="Duiven"/>
    <s v="WZ-0939833"/>
    <s v="Quickie Neon SA"/>
    <s v="2011"/>
    <s v="Cat. 2: Handbewogen rolstoelen voor semi- permanent gebruik of actief gebruik"/>
    <x v="20"/>
    <x v="20"/>
    <x v="20"/>
  </r>
  <r>
    <s v="Liemerse Gemeenten - Gemeente Zevenaar"/>
    <s v="Tolkamer"/>
    <s v="WZ-0939972"/>
    <s v="Quickie 2"/>
    <s v="2014"/>
    <s v="Cat. 2: Handbewogen rolstoelen voor semi- permanent gebruik of actief gebruik"/>
    <x v="20"/>
    <x v="20"/>
    <x v="20"/>
  </r>
  <r>
    <s v="Liemerse Gemeenten - Gemeente Westervoort"/>
    <s v="Westervoort"/>
    <s v="WZ-0940089"/>
    <s v="Quickie Xenon"/>
    <s v="2007"/>
    <s v="Cat. 2: Handbewogen rolstoelen voor semi- permanent gebruik of actief gebruik"/>
    <x v="19"/>
    <x v="19"/>
    <x v="19"/>
  </r>
  <r>
    <s v="Liemerse Gemeenten - Gemeente Zevenaar"/>
    <s v="Zevenaar"/>
    <s v="WZ-0940970"/>
    <s v="Kuschall Compact, model 2010"/>
    <s v="2020"/>
    <s v="Cat. 2: Handbewogen rolstoelen voor semi- permanent gebruik of actief gebruik"/>
    <x v="20"/>
    <x v="20"/>
    <x v="20"/>
  </r>
  <r>
    <s v="Liemerse Gemeenten - Gemeente Duiven"/>
    <s v="Duiven"/>
    <s v="WZ-0941553"/>
    <s v="Kuschall Compact, model 2010"/>
    <s v="2020"/>
    <s v="Cat. 2: Handbewogen rolstoelen voor semi- permanent gebruik of actief gebruik"/>
    <x v="20"/>
    <x v="20"/>
    <x v="20"/>
  </r>
  <r>
    <s v="Liemerse Gemeenten - Gemeente Zevenaar"/>
    <s v="Zevenaar"/>
    <s v="WZ-0941685"/>
    <s v="Helio C2 ultralichte opvouwbare rolstoel, Carbon"/>
    <s v="2020"/>
    <s v="Cat. 2: Handbewogen rolstoelen voor semi- permanent gebruik of actief gebruik"/>
    <x v="19"/>
    <x v="19"/>
    <x v="19"/>
  </r>
  <r>
    <s v="Liemerse Gemeenten - Gemeente Zevenaar"/>
    <s v="Zevenaar"/>
    <s v="WZ-0941857"/>
    <s v="Quickie Xenon"/>
    <s v="2020"/>
    <s v="Cat. 2: Handbewogen rolstoelen voor semi- permanent gebruik of actief gebruik"/>
    <x v="19"/>
    <x v="19"/>
    <x v="19"/>
  </r>
  <r>
    <s v="Liemerse Gemeenten - Gemeente Westervoort"/>
    <s v="Westervoort"/>
    <s v="WZ-0942896"/>
    <s v="Quickie Neon 2"/>
    <s v="2021"/>
    <s v="Cat. 2: Handbewogen rolstoelen voor semi- permanent gebruik of actief gebruik"/>
    <x v="20"/>
    <x v="20"/>
    <x v="20"/>
  </r>
  <r>
    <s v="Liemerse Gemeenten - Gemeente Zevenaar"/>
    <s v="Zevenaar"/>
    <s v="WZ-0942935"/>
    <s v="Quickie Xenon2 SA"/>
    <s v="2021"/>
    <s v="Cat. 2: Handbewogen rolstoelen voor semi- permanent gebruik of actief gebruik"/>
    <x v="19"/>
    <x v="19"/>
    <x v="19"/>
  </r>
  <r>
    <s v="Liemerse Gemeenten - Gemeente Duiven"/>
    <s v="Duiven"/>
    <s v="WZ-0949400"/>
    <s v="Quickie Xenon2 SA"/>
    <s v="2022"/>
    <s v="Cat. 2: Handbewogen rolstoelen voor semi- permanent gebruik of actief gebruik"/>
    <x v="19"/>
    <x v="19"/>
    <x v="19"/>
  </r>
  <r>
    <s v="Liemerse Gemeenten - Gemeente Zevenaar"/>
    <s v="PANNERDEN"/>
    <s v="WZ-0909137"/>
    <s v="Quickie Neon 2"/>
    <s v="2020"/>
    <s v="Cat. 2: Handbewogen rolstoelen voor semi- permanent gebruik of actief gebruik"/>
    <x v="20"/>
    <x v="20"/>
    <x v="20"/>
  </r>
  <r>
    <s v="Liemerse Gemeenten - Gemeente Westervoort"/>
    <s v="Westervoort"/>
    <s v="WZ-0939865"/>
    <s v="Meyra 1.850-1 Eurochair"/>
    <s v="2001"/>
    <s v="Cat. 2: Handbewogen rolstoelen voor semi- permanent gebruik of actief gebruik"/>
    <x v="20"/>
    <x v="20"/>
    <x v="20"/>
  </r>
  <r>
    <s v="Liemerse Gemeenten - Gemeente Duiven"/>
    <s v="Duiven"/>
    <s v="WZ-0939964"/>
    <s v="Excel G5 &quot;modulair&quot;, zelfvoortbeweger, voorzien van 24&quot; achterwielen"/>
    <s v="2013"/>
    <s v="Cat. 2: Handbewogen rolstoelen voor semi- permanent gebruik of actief gebruik"/>
    <x v="20"/>
    <x v="20"/>
    <x v="20"/>
  </r>
  <r>
    <s v="Liemerse Gemeenten - Gemeente Duiven"/>
    <s v="Duiven"/>
    <s v="WZ-0943211"/>
    <s v="Quickie Breezy X3 zelfrijder"/>
    <s v="2007"/>
    <s v="Cat. 2: Handbewogen rolstoelen voor semi- permanent gebruik of actief gebruik"/>
    <x v="20"/>
    <x v="20"/>
    <x v="20"/>
  </r>
  <r>
    <s v="Liemerse Gemeenten - Gemeente Duiven"/>
    <s v="Duiven"/>
    <s v="WZ-1017303"/>
    <s v="Breezy RubiX 2, zelfrijder"/>
    <s v="2025"/>
    <s v="Cat. 2: Handbewogen rolstoelen voor semi- permanent gebruik of actief gebruik"/>
    <x v="20"/>
    <x v="20"/>
    <x v="20"/>
  </r>
  <r>
    <s v="Liemerse Gemeenten - Gemeente Zevenaar"/>
    <s v="Zevenaar"/>
    <s v="WZ-1017775"/>
    <s v="Breezy RubiX 2, zelfrijder"/>
    <s v="2025"/>
    <s v="Cat. 2: Handbewogen rolstoelen voor semi- permanent gebruik of actief gebruik"/>
    <x v="20"/>
    <x v="20"/>
    <x v="20"/>
  </r>
  <r>
    <s v="Liemerse Gemeenten - Gemeente Westervoort"/>
    <s v="Westervoort"/>
    <s v="WZ-0543373"/>
    <s v="Breezy RubiX, zelfrijder"/>
    <s v="2014"/>
    <s v="Cat. 2: Handbewogen rolstoelen voor semi- permanent gebruik of actief gebruik"/>
    <x v="20"/>
    <x v="20"/>
    <x v="20"/>
  </r>
  <r>
    <s v="Liemerse Gemeenten - Gemeente Duiven"/>
    <s v="LOO GLD"/>
    <s v="WZ-0564861"/>
    <s v="Breezy RubiX, zelfrijder"/>
    <s v="2015"/>
    <s v="Cat. 2: Handbewogen rolstoelen voor semi- permanent gebruik of actief gebruik"/>
    <x v="20"/>
    <x v="20"/>
    <x v="20"/>
  </r>
  <r>
    <s v="Liemerse Gemeenten - Gemeente Duiven"/>
    <s v="Duiven"/>
    <s v="WZ-0490213"/>
    <s v="Breezy RubiX 2, zelfrijder"/>
    <s v="2013"/>
    <s v="Cat. 2: Handbewogen rolstoelen voor semi- permanent gebruik of actief gebruik"/>
    <x v="20"/>
    <x v="20"/>
    <x v="20"/>
  </r>
  <r>
    <s v="Liemerse Gemeenten - Gemeente Zevenaar"/>
    <s v="Lobith"/>
    <s v="WZ-0520087"/>
    <s v="Breezy RubiX, zelfrijder"/>
    <s v="2014"/>
    <s v="Cat. 2: Handbewogen rolstoelen voor semi- permanent gebruik of actief gebruik"/>
    <x v="20"/>
    <x v="20"/>
    <x v="20"/>
  </r>
  <r>
    <s v="Liemerse Gemeenten - Gemeente Zevenaar"/>
    <s v="Zevenaar"/>
    <s v="WZ-0966013"/>
    <s v="Breezy RubiX 2, zelfrijder"/>
    <s v="2019"/>
    <s v="Cat. 2: Handbewogen rolstoelen voor semi- permanent gebruik of actief gebruik"/>
    <x v="20"/>
    <x v="20"/>
    <x v="20"/>
  </r>
  <r>
    <s v="Liemerse Gemeenten - Gemeente Zevenaar"/>
    <s v="Zevenaar"/>
    <s v="WZ-0880471"/>
    <s v="Breezy RubiX 2, zelfrijder"/>
    <s v="2020"/>
    <s v="Cat. 2: Handbewogen rolstoelen voor semi- permanent gebruik of actief gebruik"/>
    <x v="20"/>
    <x v="20"/>
    <x v="20"/>
  </r>
  <r>
    <s v="Liemerse Gemeenten - Gemeente Zevenaar"/>
    <s v="Zevenaar"/>
    <s v="WZ-0968624"/>
    <s v="Breezy BasiX met in hoogte verstelbare duwhandvatten"/>
    <s v="2022"/>
    <s v="Cat. 1: Handbewogen hulpmiddelen incidenteel gebruik"/>
    <x v="21"/>
    <x v="21"/>
    <x v="21"/>
  </r>
  <r>
    <s v="Liemerse Gemeenten - Gemeente Zevenaar"/>
    <s v="Zevenaar"/>
    <s v="WZ-0942554"/>
    <s v="Breezy BasiX met in hoogte verstelbare duwhandvatten"/>
    <s v="2021"/>
    <s v="Cat. 1: Handbewogen hulpmiddelen incidenteel gebruik"/>
    <x v="21"/>
    <x v="21"/>
    <x v="21"/>
  </r>
  <r>
    <s v="Liemerse Gemeenten - Gemeente Zevenaar"/>
    <s v="Zevenaar"/>
    <s v="WZ-0894314"/>
    <s v="Breezy BasiX met in hoogte verstelbare duwhandvatten"/>
    <s v="2020"/>
    <s v="Cat. 1: Handbewogen hulpmiddelen incidenteel gebruik"/>
    <x v="21"/>
    <x v="21"/>
    <x v="21"/>
  </r>
  <r>
    <s v="Liemerse Gemeenten - Gemeente Zevenaar"/>
    <s v="Zevenaar"/>
    <s v="WZ-0972357"/>
    <s v="Breezy BasiX met in hoogte verstelbare duwhandvatten"/>
    <s v="2023"/>
    <s v="Cat. 1: Handbewogen hulpmiddelen incidenteel gebruik"/>
    <x v="21"/>
    <x v="21"/>
    <x v="21"/>
  </r>
  <r>
    <s v="Liemerse Gemeenten - Gemeente Zevenaar"/>
    <s v="Zevenaar"/>
    <s v="WZ-1008628"/>
    <s v="Breezy BasiX met in hoogte verstelbare duwhandvatten"/>
    <s v="2024"/>
    <s v="Cat. 1: Handbewogen hulpmiddelen incidenteel gebruik"/>
    <x v="21"/>
    <x v="21"/>
    <x v="21"/>
  </r>
  <r>
    <s v="Liemerse Gemeenten - Gemeente Zevenaar"/>
    <s v="Angerlo"/>
    <s v="WZ-0936804"/>
    <s v="Breezy BasiX met in hoogte verstelbare duwhandvatten"/>
    <s v="2022"/>
    <s v="Cat. 1: Handbewogen hulpmiddelen incidenteel gebruik"/>
    <x v="21"/>
    <x v="21"/>
    <x v="21"/>
  </r>
  <r>
    <s v="Liemerse Gemeenten - Gemeente Zevenaar"/>
    <s v="Zevenaar"/>
    <s v="WZ-0936059"/>
    <s v="Breezy BasiX met in hoogte verstelbare duwhandvatten"/>
    <s v="2021"/>
    <s v="Cat. 1: Handbewogen hulpmiddelen incidenteel gebruik"/>
    <x v="21"/>
    <x v="21"/>
    <x v="21"/>
  </r>
  <r>
    <s v="Liemerse Gemeenten - Gemeente Zevenaar"/>
    <s v="Zevenaar"/>
    <s v="WZ-0919452"/>
    <s v="Breezy BasiX met in hoogte verstelbare duwhandvatten"/>
    <s v="2020"/>
    <s v="Cat. 1: Handbewogen hulpmiddelen incidenteel gebruik"/>
    <x v="21"/>
    <x v="21"/>
    <x v="21"/>
  </r>
  <r>
    <s v="Liemerse Gemeenten - Gemeente Zevenaar"/>
    <s v="Tolkamer"/>
    <s v="WZ-1016478"/>
    <s v="Breezy BasiX met in hoogte verstelbare duwhandvatten"/>
    <s v="2023"/>
    <s v="Cat. 1: Handbewogen hulpmiddelen incidenteel gebruik"/>
    <x v="21"/>
    <x v="21"/>
    <x v="21"/>
  </r>
  <r>
    <s v="Liemerse Gemeenten - Gemeente Zevenaar"/>
    <s v="Babberich"/>
    <s v="WZ-1000026"/>
    <s v="Breezy BasiX met in hoogte verstelbare duwhandvatten"/>
    <s v="2024"/>
    <s v="Cat. 1: Handbewogen hulpmiddelen incidenteel gebruik"/>
    <x v="21"/>
    <x v="21"/>
    <x v="21"/>
  </r>
  <r>
    <s v="Liemerse Gemeenten - Gemeente Westervoort"/>
    <s v="Westervoort"/>
    <s v="WZ-0519847"/>
    <s v="Breezy BasiX met in hoogte verstelbare duwhandvatten"/>
    <s v="2013"/>
    <s v="Cat. 1: Handbewogen hulpmiddelen incidenteel gebruik"/>
    <x v="21"/>
    <x v="21"/>
    <x v="21"/>
  </r>
  <r>
    <s v="Liemerse Gemeenten - Gemeente Zevenaar"/>
    <s v="Aerdt"/>
    <s v="WZ-1015070"/>
    <s v="Breezy BasiX met in hoogte verstelbare duwhandvatten"/>
    <s v="2024"/>
    <s v="Cat. 1: Handbewogen hulpmiddelen incidenteel gebruik"/>
    <x v="21"/>
    <x v="21"/>
    <x v="21"/>
  </r>
  <r>
    <s v="Liemerse Gemeenten - Gemeente Zevenaar"/>
    <s v="Spijk Gem Zevenaar"/>
    <s v="WZ-0931967"/>
    <s v="Breezy BasiX met in hoogte verstelbare duwhandvatten"/>
    <s v="2021"/>
    <s v="Cat. 1: Handbewogen hulpmiddelen incidenteel gebruik"/>
    <x v="21"/>
    <x v="21"/>
    <x v="21"/>
  </r>
  <r>
    <s v="Liemerse Gemeenten - Gemeente Zevenaar"/>
    <s v="Zevenaar"/>
    <s v="WZ-0959140"/>
    <s v="Breezy BasiX met in hoogte verstelbare duwhandvatten"/>
    <s v="2017"/>
    <s v="Cat. 1: Handbewogen hulpmiddelen incidenteel gebruik"/>
    <x v="21"/>
    <x v="21"/>
    <x v="21"/>
  </r>
  <r>
    <s v="Liemerse Gemeenten - Gemeente Zevenaar"/>
    <s v="Zevenaar"/>
    <s v="WZ-0851359"/>
    <s v="Breezy BasiX met in hoogte verstelbare duwhandvatten"/>
    <s v="2018"/>
    <s v="Cat. 1: Handbewogen hulpmiddelen incidenteel gebruik"/>
    <x v="21"/>
    <x v="21"/>
    <x v="21"/>
  </r>
  <r>
    <s v="Liemerse Gemeenten - Gemeente Zevenaar"/>
    <s v="Zevenaar"/>
    <s v="WZ-0890777"/>
    <s v="Breezy BasiX met in hoogte verstelbare duwhandvatten"/>
    <s v="2020"/>
    <s v="Cat. 1: Handbewogen hulpmiddelen incidenteel gebruik"/>
    <x v="21"/>
    <x v="21"/>
    <x v="21"/>
  </r>
  <r>
    <s v="Liemerse Gemeenten - Gemeente Zevenaar"/>
    <s v="Zevenaar"/>
    <s v="WZ-1010729"/>
    <s v="Breezy BasiX met in hoogte verstelbare duwhandvatten"/>
    <s v="2024"/>
    <s v="Cat. 1: Handbewogen hulpmiddelen incidenteel gebruik"/>
    <x v="21"/>
    <x v="21"/>
    <x v="21"/>
  </r>
  <r>
    <s v="Liemerse Gemeenten - Gemeente Zevenaar"/>
    <s v="Zevenaar"/>
    <s v="WZ-1015872"/>
    <s v="Breezy BasiX met in hoogte verstelbare duwhandvatten"/>
    <s v="2024"/>
    <s v="Cat. 1: Handbewogen hulpmiddelen incidenteel gebruik"/>
    <x v="21"/>
    <x v="21"/>
    <x v="21"/>
  </r>
  <r>
    <s v="Liemerse Gemeenten - Gemeente Zevenaar"/>
    <s v="Zevenaar"/>
    <s v="WZ-0532225"/>
    <s v="Breezy BasiX"/>
    <s v="2014"/>
    <s v="Cat. 1: Handbewogen hulpmiddelen incidenteel gebruik"/>
    <x v="21"/>
    <x v="21"/>
    <x v="21"/>
  </r>
  <r>
    <s v="Liemerse Gemeenten - Gemeente Zevenaar"/>
    <s v="Zevenaar"/>
    <s v="WZ-0534264"/>
    <s v="Breezy BasiX"/>
    <s v="2014"/>
    <s v="Cat. 1: Handbewogen hulpmiddelen incidenteel gebruik"/>
    <x v="21"/>
    <x v="21"/>
    <x v="21"/>
  </r>
  <r>
    <s v="Liemerse Gemeenten - Gemeente Zevenaar"/>
    <s v="Zevenaar"/>
    <s v="WZ-0540324"/>
    <s v="Breezy BasiX 2"/>
    <s v="2014"/>
    <s v="Cat. 1: Handbewogen hulpmiddelen incidenteel gebruik"/>
    <x v="21"/>
    <x v="21"/>
    <x v="21"/>
  </r>
  <r>
    <s v="Liemerse Gemeenten - Gemeente Duiven"/>
    <s v="Duiven"/>
    <s v="WZ-0554848"/>
    <s v="Breezy BasiX"/>
    <s v="2015"/>
    <s v="Cat. 1: Handbewogen hulpmiddelen incidenteel gebruik"/>
    <x v="21"/>
    <x v="21"/>
    <x v="21"/>
  </r>
  <r>
    <s v="Liemerse Gemeenten - Gemeente Zevenaar"/>
    <s v="Zevenaar"/>
    <s v="WZ-0562577"/>
    <s v="Breezy BasiX"/>
    <s v="2015"/>
    <s v="Cat. 1: Handbewogen hulpmiddelen incidenteel gebruik"/>
    <x v="21"/>
    <x v="21"/>
    <x v="21"/>
  </r>
  <r>
    <s v="Liemerse Gemeenten - Gemeente Zevenaar"/>
    <s v="Zevenaar"/>
    <s v="WZ-0586305"/>
    <s v="Breezy BasiX"/>
    <s v="2016"/>
    <s v="Cat. 1: Handbewogen hulpmiddelen incidenteel gebruik"/>
    <x v="21"/>
    <x v="21"/>
    <x v="21"/>
  </r>
  <r>
    <s v="Liemerse Gemeenten - Gemeente Zevenaar"/>
    <s v="Lobith"/>
    <s v="WZ-0599909"/>
    <s v="Breezy BasiX"/>
    <s v="2016"/>
    <s v="Cat. 1: Handbewogen hulpmiddelen incidenteel gebruik"/>
    <x v="21"/>
    <x v="21"/>
    <x v="21"/>
  </r>
  <r>
    <s v="Liemerse Gemeenten - Gemeente Duiven"/>
    <s v="Duiven"/>
    <s v="WZ-0465216"/>
    <s v="Breezy BasiX"/>
    <s v="2012"/>
    <s v="Cat. 1: Handbewogen hulpmiddelen incidenteel gebruik"/>
    <x v="21"/>
    <x v="21"/>
    <x v="21"/>
  </r>
  <r>
    <s v="Liemerse Gemeenten - Gemeente Duiven"/>
    <s v="Duiven"/>
    <s v="WZ-0793008"/>
    <s v="Breezy BasiX"/>
    <s v="2017"/>
    <s v="Cat. 1: Handbewogen hulpmiddelen incidenteel gebruik"/>
    <x v="21"/>
    <x v="21"/>
    <x v="21"/>
  </r>
  <r>
    <s v="Liemerse Gemeenten - Gemeente Zevenaar"/>
    <s v="Zevenaar"/>
    <s v="WZ-0802226"/>
    <s v="Breezy BasiX"/>
    <s v="2018"/>
    <s v="Cat. 1: Handbewogen hulpmiddelen incidenteel gebruik"/>
    <x v="21"/>
    <x v="21"/>
    <x v="21"/>
  </r>
  <r>
    <s v="Liemerse Gemeenten - Gemeente Zevenaar"/>
    <s v="Angerlo"/>
    <s v="WZ-0849706"/>
    <s v="Breezy BasiX 2"/>
    <s v="2018"/>
    <s v="Cat. 1: Handbewogen hulpmiddelen incidenteel gebruik"/>
    <x v="21"/>
    <x v="21"/>
    <x v="21"/>
  </r>
  <r>
    <s v="Liemerse Gemeenten - Gemeente Zevenaar"/>
    <s v="Tolkamer"/>
    <s v="WZ-0851346"/>
    <s v="Breezy BasiX"/>
    <s v="2018"/>
    <s v="Cat. 1: Handbewogen hulpmiddelen incidenteel gebruik"/>
    <x v="21"/>
    <x v="21"/>
    <x v="21"/>
  </r>
  <r>
    <s v="Liemerse Gemeenten - Gemeente Zevenaar"/>
    <s v="Zevenaar"/>
    <s v="WZ-0853929"/>
    <s v="Breezy BasiX"/>
    <s v="2018"/>
    <s v="Cat. 1: Handbewogen hulpmiddelen incidenteel gebruik"/>
    <x v="21"/>
    <x v="21"/>
    <x v="21"/>
  </r>
  <r>
    <s v="Liemerse Gemeenten - Gemeente Zevenaar"/>
    <s v="Zevenaar"/>
    <s v="WZ-0865878"/>
    <s v="Breezy BasiX met in hoogte verstelbare duwhandvatten"/>
    <s v="2019"/>
    <s v="Cat. 1: Handbewogen hulpmiddelen incidenteel gebruik"/>
    <x v="21"/>
    <x v="21"/>
    <x v="21"/>
  </r>
  <r>
    <s v="Liemerse Gemeenten - Gemeente Zevenaar"/>
    <s v="Zevenaar"/>
    <s v="WZ-0874590"/>
    <s v="Breezy BasiX met in hoogte verstelbare duwhandvatten"/>
    <s v="2019"/>
    <s v="Cat. 1: Handbewogen hulpmiddelen incidenteel gebruik"/>
    <x v="21"/>
    <x v="21"/>
    <x v="21"/>
  </r>
  <r>
    <s v="Liemerse Gemeenten - Gemeente Zevenaar"/>
    <s v="Aerdt"/>
    <s v="WZ-0875619"/>
    <s v="Breezy BasiX met in hoogte verstelbare duwhandvatten"/>
    <s v="2019"/>
    <s v="Cat. 1: Handbewogen hulpmiddelen incidenteel gebruik"/>
    <x v="21"/>
    <x v="21"/>
    <x v="21"/>
  </r>
  <r>
    <s v="Liemerse Gemeenten - Gemeente Zevenaar"/>
    <m/>
    <s v="WZ-0882036"/>
    <s v="Breezy BasiX met in hoogte verstelbare duwhandvatten"/>
    <s v="2019"/>
    <s v="Cat. 1: Handbewogen hulpmiddelen incidenteel gebruik"/>
    <x v="21"/>
    <x v="21"/>
    <x v="21"/>
  </r>
  <r>
    <s v="Liemerse Gemeenten - Gemeente Zevenaar"/>
    <s v="Lobith"/>
    <s v="WZ-0883228"/>
    <s v="Breezy BasiX 2"/>
    <s v="2019"/>
    <s v="Cat. 1: Handbewogen hulpmiddelen incidenteel gebruik"/>
    <x v="21"/>
    <x v="21"/>
    <x v="21"/>
  </r>
  <r>
    <s v="Liemerse Gemeenten - Gemeente Duiven"/>
    <s v="Duiven"/>
    <s v="WZ-0889322"/>
    <s v="Breezy BasiX met in hoogte verstelbare duwhandvatten"/>
    <s v="2020"/>
    <s v="Cat. 1: Handbewogen hulpmiddelen incidenteel gebruik"/>
    <x v="21"/>
    <x v="21"/>
    <x v="21"/>
  </r>
  <r>
    <s v="Liemerse Gemeenten - Gemeente Zevenaar"/>
    <s v="Spijk"/>
    <s v="WZ-0890966"/>
    <s v="Breezy BasiX met in hoogte verstelbare duwhandvatten"/>
    <s v="2020"/>
    <s v="Cat. 1: Handbewogen hulpmiddelen incidenteel gebruik"/>
    <x v="21"/>
    <x v="21"/>
    <x v="21"/>
  </r>
  <r>
    <s v="Liemerse Gemeenten - Gemeente Zevenaar"/>
    <s v="Zevenaar"/>
    <s v="WZ-0891260"/>
    <s v="Breezy BasiX met in hoogte verstelbare duwhandvatten"/>
    <s v="2020"/>
    <s v="Cat. 1: Handbewogen hulpmiddelen incidenteel gebruik"/>
    <x v="21"/>
    <x v="21"/>
    <x v="21"/>
  </r>
  <r>
    <s v="Liemerse Gemeenten - Gemeente Zevenaar"/>
    <s v="Zevenaar"/>
    <s v="WZ-0893417"/>
    <s v="Breezy BasiX met in hoogte verstelbare duwhandvatten"/>
    <s v="2020"/>
    <s v="Cat. 1: Handbewogen hulpmiddelen incidenteel gebruik"/>
    <x v="21"/>
    <x v="21"/>
    <x v="21"/>
  </r>
  <r>
    <s v="Liemerse Gemeenten - Gemeente Zevenaar"/>
    <s v="Zevenaar"/>
    <s v="WZ-0894233"/>
    <s v="Breezy BasiX met in hoogte verstelbare duwhandvatten"/>
    <s v="2020"/>
    <s v="Cat. 1: Handbewogen hulpmiddelen incidenteel gebruik"/>
    <x v="21"/>
    <x v="21"/>
    <x v="21"/>
  </r>
  <r>
    <s v="Liemerse Gemeenten - Gemeente Zevenaar"/>
    <s v="Zevenaar"/>
    <s v="WZ-0893213"/>
    <s v="Breezy BasiX met in hoogte verstelbare duwhandvatten"/>
    <s v="2020"/>
    <s v="Cat. 1: Handbewogen hulpmiddelen incidenteel gebruik"/>
    <x v="21"/>
    <x v="21"/>
    <x v="21"/>
  </r>
  <r>
    <s v="Liemerse Gemeenten - Gemeente Zevenaar"/>
    <s v="Zevenaar"/>
    <s v="WZ-0905563"/>
    <s v="Breezy BasiX met in hoogte verstelbare duwhandvatten"/>
    <s v="2020"/>
    <s v="Cat. 1: Handbewogen hulpmiddelen incidenteel gebruik"/>
    <x v="21"/>
    <x v="21"/>
    <x v="21"/>
  </r>
  <r>
    <s v="Liemerse Gemeenten - Gemeente Zevenaar"/>
    <s v="Zevenaar"/>
    <s v="WZ-0900637"/>
    <s v="Breezy BasiX met in hoogte verstelbare duwhandvatten"/>
    <s v="2020"/>
    <s v="Cat. 1: Handbewogen hulpmiddelen incidenteel gebruik"/>
    <x v="21"/>
    <x v="21"/>
    <x v="21"/>
  </r>
  <r>
    <s v="Liemerse Gemeenten - Gemeente Zevenaar"/>
    <s v="Zevenaar"/>
    <s v="WZ-0916621"/>
    <s v="Breezy BasiX met in hoogte verstelbare duwhandvatten"/>
    <s v="2021"/>
    <s v="Cat. 1: Handbewogen hulpmiddelen incidenteel gebruik"/>
    <x v="21"/>
    <x v="21"/>
    <x v="21"/>
  </r>
  <r>
    <s v="Liemerse Gemeenten - Gemeente Zevenaar"/>
    <s v="Zevenaar"/>
    <s v="WZ-0917174"/>
    <s v="Breezy BasiX met in hoogte verstelbare duwhandvatten"/>
    <s v="2021"/>
    <s v="Cat. 1: Handbewogen hulpmiddelen incidenteel gebruik"/>
    <x v="21"/>
    <x v="21"/>
    <x v="21"/>
  </r>
  <r>
    <s v="Liemerse Gemeenten - Gemeente Zevenaar"/>
    <s v="Tolkamer"/>
    <s v="WZ-0939433"/>
    <s v="Breezy BasiX met in hoogte verstelbare duwhandvatten"/>
    <s v="2022"/>
    <s v="Cat. 1: Handbewogen hulpmiddelen incidenteel gebruik"/>
    <x v="21"/>
    <x v="21"/>
    <x v="21"/>
  </r>
  <r>
    <s v="Liemerse Gemeenten - Gemeente Zevenaar"/>
    <s v="Lathum"/>
    <s v="WZ-0966318"/>
    <s v="Breezy BasiX met in hoogte verstelbare duwhandvatten"/>
    <s v="2022"/>
    <s v="Cat. 1: Handbewogen hulpmiddelen incidenteel gebruik"/>
    <x v="21"/>
    <x v="21"/>
    <x v="21"/>
  </r>
  <r>
    <s v="Liemerse Gemeenten - Gemeente Zevenaar"/>
    <s v="Zevenaar"/>
    <s v="WZ-0969020"/>
    <s v="Breezy BasiX met in hoogte verstelbare duwhandvatten"/>
    <s v="2022"/>
    <s v="Cat. 1: Handbewogen hulpmiddelen incidenteel gebruik"/>
    <x v="21"/>
    <x v="21"/>
    <x v="21"/>
  </r>
  <r>
    <s v="Liemerse Gemeenten - Gemeente Duiven"/>
    <s v="Duiven"/>
    <s v="WZ-0970222"/>
    <s v="Breezy BasiX met in hoogte verstelbare duwhandvatten"/>
    <s v="2022"/>
    <s v="Cat. 1: Handbewogen hulpmiddelen incidenteel gebruik"/>
    <x v="21"/>
    <x v="21"/>
    <x v="21"/>
  </r>
  <r>
    <s v="Liemerse Gemeenten - Gemeente Zevenaar"/>
    <s v="Zevenaar"/>
    <s v="WZ-0971118"/>
    <s v="Breezy BasiX met in hoogte verstelbare duwhandvatten"/>
    <s v="2022"/>
    <s v="Cat. 1: Handbewogen hulpmiddelen incidenteel gebruik"/>
    <x v="21"/>
    <x v="21"/>
    <x v="21"/>
  </r>
  <r>
    <s v="Liemerse Gemeenten - Gemeente Westervoort"/>
    <s v="Westervoort"/>
    <s v="WZ-0973594"/>
    <s v="Breezy BasiX met in hoogte verstelbare duwhandvatten"/>
    <s v="2023"/>
    <s v="Cat. 1: Handbewogen hulpmiddelen incidenteel gebruik"/>
    <x v="21"/>
    <x v="21"/>
    <x v="21"/>
  </r>
  <r>
    <s v="Liemerse Gemeenten - Gemeente Zevenaar"/>
    <s v="Lobith"/>
    <s v="WZ-0974298"/>
    <s v="Breezy BasiX met in hoogte verstelbare duwhandvatten"/>
    <s v="2023"/>
    <s v="Cat. 1: Handbewogen hulpmiddelen incidenteel gebruik"/>
    <x v="21"/>
    <x v="21"/>
    <x v="21"/>
  </r>
  <r>
    <s v="Liemerse Gemeenten - Gemeente Zevenaar"/>
    <s v="Zevenaar"/>
    <s v="WZ-0991567"/>
    <s v="Breezy BasiX met in hoogte verstelbare duwhandvatten"/>
    <s v="2024"/>
    <s v="Cat. 1: Handbewogen hulpmiddelen incidenteel gebruik"/>
    <x v="21"/>
    <x v="21"/>
    <x v="21"/>
  </r>
  <r>
    <s v="Liemerse Gemeenten - Gemeente Zevenaar"/>
    <s v="Zevenaar"/>
    <s v="WZ-0999451"/>
    <s v="Breezy BasiX met in hoogte verstelbare duwhandvatten"/>
    <s v="2024"/>
    <s v="Cat. 1: Handbewogen hulpmiddelen incidenteel gebruik"/>
    <x v="21"/>
    <x v="21"/>
    <x v="21"/>
  </r>
  <r>
    <s v="Liemerse Gemeenten - Gemeente Westervoort"/>
    <s v="Westervoort"/>
    <s v="WZ-1002368"/>
    <s v="Breezy BasiX met in hoogte verstelbare duwhandvatten"/>
    <s v="2024"/>
    <s v="Cat. 1: Handbewogen hulpmiddelen incidenteel gebruik"/>
    <x v="21"/>
    <x v="21"/>
    <x v="21"/>
  </r>
  <r>
    <s v="Liemerse Gemeenten - Gemeente Zevenaar"/>
    <s v="Lobith"/>
    <s v="WZ-0853366"/>
    <s v="Reflex douche-toiletstoel"/>
    <s v="2018"/>
    <s v="Cat. 30: Douche- toiletvoorzieningen verrijdbare, modellen complex"/>
    <x v="7"/>
    <x v="7"/>
    <x v="7"/>
  </r>
  <r>
    <s v="Liemerse Gemeenten - Gemeente Zevenaar"/>
    <s v="Zevenaar"/>
    <s v="WZ-0983123"/>
    <s v="Reflex douche-toiletstoel"/>
    <s v="2021"/>
    <s v="Cat. 30: Douche- toiletvoorzieningen verrijdbare, modellen complex"/>
    <x v="7"/>
    <x v="7"/>
    <x v="7"/>
  </r>
  <r>
    <s v="Liemerse Gemeenten - Gemeente Zevenaar"/>
    <s v="Babberich"/>
    <s v="WZ-0590202"/>
    <s v="Aquatec Pico douchestoel incl. arm en rugleuning"/>
    <s v="2016"/>
    <s v="Cat 28: Douchevoorzieningen op poten"/>
    <x v="9"/>
    <x v="9"/>
    <x v="9"/>
  </r>
  <r>
    <s v="Liemerse Gemeenten - Gemeente Zevenaar"/>
    <s v="Arnhem"/>
    <s v="WZ-0971513"/>
    <s v="Orka, hydraulische douchewagen"/>
    <s v="2023"/>
    <s v="Cat. 31: Douchebrancards"/>
    <x v="11"/>
    <x v="11"/>
    <x v="11"/>
  </r>
  <r>
    <s v="Liemerse Gemeenten - Gemeente Duiven"/>
    <s v="Duiven"/>
    <s v="WZ-0848651"/>
    <s v="Pride Lunetta Victory, scootmobiel, 3-wiel uitvoering"/>
    <s v="2018"/>
    <s v="Cat. 20: Scootmobielen, totaalgewicht max. 175 kg"/>
    <x v="2"/>
    <x v="2"/>
    <x v="2"/>
  </r>
  <r>
    <s v="Liemerse Gemeenten - Gemeente Zevenaar"/>
    <s v="Zevenaar"/>
    <s v="WZ-0890728"/>
    <s v="Pride Lunetta Victory, scootmobiel, 3-wiel uitvoering"/>
    <s v="2020"/>
    <s v="Cat. 20: Scootmobielen, totaalgewicht max. 175 kg"/>
    <x v="2"/>
    <x v="2"/>
    <x v="2"/>
  </r>
  <r>
    <s v="Liemerse Gemeenten - Gemeente Westervoort"/>
    <s v="Westervoort"/>
    <s v="WZ-0987636"/>
    <s v="Clean douche- en toiletstoel, zith. 49 cm 4 geremde w"/>
    <m/>
    <s v="Cat. 29: Douche- toiletvoorzieningen verrijdbare, modellen eenvoudig"/>
    <x v="3"/>
    <x v="3"/>
    <x v="3"/>
  </r>
  <r>
    <s v="Liemerse Gemeenten - Gemeente Zevenaar"/>
    <s v="Angerlo"/>
    <s v="WZ-0997146"/>
    <s v="Clean douche- en toiletstoel, zith. 49 cm 4 geremde w"/>
    <s v="2024"/>
    <s v="Cat. 29: Douche- toiletvoorzieningen verrijdbare, modellen eenvoudig"/>
    <x v="3"/>
    <x v="3"/>
    <x v="3"/>
  </r>
  <r>
    <s v="Liemerse Gemeenten - Gemeente Zevenaar"/>
    <s v="Zevenaar"/>
    <s v="WZ-0998136"/>
    <s v="Clean douche- en toiletstoel, zith. 49 cm 4 geremde wielen, kleur lagoon green, incl. voetensteun"/>
    <s v="2024"/>
    <s v="Cat. 29: Douche- toiletvoorzieningen verrijdbare, modellen eenvoudig"/>
    <x v="3"/>
    <x v="3"/>
    <x v="3"/>
  </r>
  <r>
    <s v="Liemerse Gemeenten - Gemeente Westervoort"/>
    <s v="Westervoort"/>
    <s v="WZ-0892333"/>
    <s v="Breezy RubiX 2, zelfrijder"/>
    <s v="2020"/>
    <s v="Cat. 2: Handbewogen rolstoelen voor semi- permanent gebruik of actief gebruik"/>
    <x v="20"/>
    <x v="20"/>
    <x v="20"/>
  </r>
  <r>
    <s v="Liemerse Gemeenten - Gemeente Zevenaar"/>
    <s v="Zevenaar"/>
    <s v="WZ-0939902"/>
    <s v="Breezy RubiX 2, zelfrijder"/>
    <s v="2012"/>
    <s v="Cat. 2: Handbewogen rolstoelen voor semi- permanent gebruik of actief gebruik"/>
    <x v="20"/>
    <x v="20"/>
    <x v="20"/>
  </r>
  <r>
    <s v="Liemerse Gemeenten - Gemeente Zevenaar"/>
    <s v="Zevenaar"/>
    <s v="WZ-0939940"/>
    <s v="Breezy RubiX 2, zelfrijder"/>
    <s v="2013"/>
    <s v="Cat. 2: Handbewogen rolstoelen voor semi- permanent gebruik of actief gebruik"/>
    <x v="20"/>
    <x v="20"/>
    <x v="20"/>
  </r>
  <r>
    <s v="Liemerse Gemeenten - Gemeente Zevenaar"/>
    <s v="Tolkamer"/>
    <s v="WZ-0939954"/>
    <s v="Breezy RubiX 2, zelfrijder"/>
    <s v="2013"/>
    <s v="Cat. 2: Handbewogen rolstoelen voor semi- permanent gebruik of actief gebruik"/>
    <x v="20"/>
    <x v="20"/>
    <x v="20"/>
  </r>
  <r>
    <s v="Liemerse Gemeenten - Gemeente Zevenaar"/>
    <s v="Tolkamer"/>
    <s v="WZ-0939961"/>
    <s v="Breezy RubiX 2, zelfrijder"/>
    <s v="2013"/>
    <s v="Cat. 2: Handbewogen rolstoelen voor semi- permanent gebruik of actief gebruik"/>
    <x v="20"/>
    <x v="20"/>
    <x v="20"/>
  </r>
  <r>
    <s v="Liemerse Gemeenten - Gemeente Zevenaar"/>
    <s v="Lobith"/>
    <s v="WZ-0939965"/>
    <s v="Breezy RubiX 2, zelfrijder"/>
    <s v="2013"/>
    <s v="Cat. 2: Handbewogen rolstoelen voor semi- permanent gebruik of actief gebruik"/>
    <x v="20"/>
    <x v="20"/>
    <x v="20"/>
  </r>
  <r>
    <s v="Liemerse Gemeenten - Gemeente Zevenaar"/>
    <s v="Enschede"/>
    <s v="WZ-0939973"/>
    <s v="Breezy RubiX2 Plus"/>
    <s v="2014"/>
    <s v="Cat. 2: Handbewogen rolstoelen voor semi- permanent gebruik of actief gebruik"/>
    <x v="20"/>
    <x v="20"/>
    <x v="20"/>
  </r>
  <r>
    <s v="Liemerse Gemeenten - Gemeente Westervoort"/>
    <s v="Westervoort"/>
    <s v="WZ-0940147"/>
    <s v="Breezy RubiX 2, zelfrijder"/>
    <s v="2016"/>
    <s v="Cat. 2: Handbewogen rolstoelen voor semi- permanent gebruik of actief gebruik"/>
    <x v="20"/>
    <x v="20"/>
    <x v="20"/>
  </r>
  <r>
    <s v="Liemerse Gemeenten - Gemeente Westervoort"/>
    <s v="Westervoort"/>
    <s v="WZ-0940248"/>
    <s v="Etac Cross XL"/>
    <s v="2018"/>
    <s v="Cat. 2: Handbewogen rolstoelen voor semi- permanent gebruik of actief gebruik"/>
    <x v="19"/>
    <x v="19"/>
    <x v="19"/>
  </r>
  <r>
    <s v="Liemerse Gemeenten - Gemeente Zevenaar"/>
    <s v="Tolkamer"/>
    <s v="WZ-0936364"/>
    <s v="Oxford Pro Journey incl. accu en oplader"/>
    <s v="2022"/>
    <s v="Cat. 25: Tilliften actief (elektrisch)"/>
    <x v="17"/>
    <x v="17"/>
    <x v="17"/>
  </r>
  <r>
    <s v="Liemerse Gemeenten - Gemeente Westervoort"/>
    <s v="Westervoort"/>
    <s v="WZ-0801740"/>
    <s v="Start M6 junior, lichtgewicht kinderrolstoel"/>
    <s v="2017"/>
    <s v="Cat. 1: Handbewogen hulpmiddelen incidenteel gebruik"/>
    <x v="20"/>
    <x v="20"/>
    <x v="20"/>
  </r>
  <r>
    <s v="Liemerse Gemeenten - Gemeente Duiven"/>
    <s v="Duiven"/>
    <s v="WZ-0600145"/>
    <s v="Pride Luna Victory Comfort, scootmobiel, 3-wiel uitvo"/>
    <s v="2016"/>
    <s v="Cat. 20: Scootmobielen, totaalgewicht max. 175 kg"/>
    <x v="10"/>
    <x v="10"/>
    <x v="10"/>
  </r>
  <r>
    <s v="Liemerse Gemeenten - Gemeente Zevenaar"/>
    <s v="Zevenaar"/>
    <s v="WZ-0895098"/>
    <s v="Excel G-Lite+ zelfvoortbeweger voorzien"/>
    <s v="2018"/>
    <s v="Cat. 1: Handbewogen hulpmiddelen incidenteel gebruik"/>
    <x v="21"/>
    <x v="21"/>
    <x v="21"/>
  </r>
  <r>
    <s v="Liemerse Gemeenten - Gemeente Duiven"/>
    <s v="Duiven"/>
    <s v="WZ-0844524"/>
    <s v="Pride Zolar, 3-wiel uitvoering"/>
    <s v="2018"/>
    <s v="Cat. 21a: Scootmobielen, modellen extra geveerd, totaal gewicht max. 200 kg"/>
    <x v="10"/>
    <x v="10"/>
    <x v="10"/>
  </r>
  <r>
    <s v="Liemerse Gemeenten - Gemeente Duiven"/>
    <s v="Duiven"/>
    <s v="WZ-1017834"/>
    <s v="Pride Zolar, 3-wiel uitvoering"/>
    <s v="2025"/>
    <s v="Cat. 21a: Scootmobielen, modellen extra geveerd, totaal gewicht max. 200 kg"/>
    <x v="10"/>
    <x v="10"/>
    <x v="10"/>
  </r>
  <r>
    <s v="Liemerse Gemeenten - Gemeente Westervoort"/>
    <s v="Westervoort"/>
    <s v="WZ-0561506"/>
    <s v="Pride Zolar, 3-wiel uitvoering"/>
    <s v="2014"/>
    <s v="Cat. 21a: Scootmobielen, modellen extra geveerd, totaal gewicht max. 200 kg"/>
    <x v="10"/>
    <x v="10"/>
    <x v="10"/>
  </r>
  <r>
    <s v="Liemerse Gemeenten - Gemeente Zevenaar"/>
    <s v="Zevenaar"/>
    <s v="WZ-0858147"/>
    <s v="Pride Zolar, 3-wiel uitvoering"/>
    <s v="2019"/>
    <s v="Cat. 21a: Scootmobielen, modellen extra geveerd, totaal gewicht max. 200 kg"/>
    <x v="10"/>
    <x v="10"/>
    <x v="10"/>
  </r>
  <r>
    <s v="Liemerse Gemeenten - Gemeente Zevenaar"/>
    <s v="Giesbeek"/>
    <s v="WZ-0939047"/>
    <s v="Pride Zolar, 3-wiel uitvoering"/>
    <s v="2022"/>
    <s v="Cat. 21a: Scootmobielen, modellen extra geveerd, totaal gewicht max. 200 kg"/>
    <x v="10"/>
    <x v="10"/>
    <x v="10"/>
  </r>
  <r>
    <s v="Liemerse Gemeenten - Gemeente Zevenaar"/>
    <s v="Zevenaar"/>
    <s v="WZ-0961792"/>
    <s v="Pride Zolar, 3-wiel uitvoering"/>
    <s v="2022"/>
    <s v="Cat. 21a: Scootmobielen, modellen extra geveerd, totaal gewicht max. 200 kg"/>
    <x v="10"/>
    <x v="10"/>
    <x v="10"/>
  </r>
  <r>
    <s v="Liemerse Gemeenten - Gemeente Duiven"/>
    <s v="Duiven"/>
    <s v="WZ-0971838"/>
    <s v="Pride Zolar, 3-wiel uitvoering"/>
    <s v="2023"/>
    <s v="Cat. 21a: Scootmobielen, modellen extra geveerd, totaal gewicht max. 200 kg"/>
    <x v="10"/>
    <x v="10"/>
    <x v="10"/>
  </r>
  <r>
    <s v="Liemerse Gemeenten - Gemeente Zevenaar"/>
    <s v="Zevenaar"/>
    <s v="WZ-0940795"/>
    <s v="Breezy RubiX 2, zelfrijder"/>
    <s v="2019"/>
    <s v="Cat. 2: Handbewogen rolstoelen voor semi- permanent gebruik of actief gebruik"/>
    <x v="20"/>
    <x v="20"/>
    <x v="20"/>
  </r>
  <r>
    <s v="Liemerse Gemeenten - Gemeente Westervoort"/>
    <s v="Westervoort"/>
    <s v="WZ-0960486"/>
    <s v="Breezy RubiX 2, zelfrijder"/>
    <s v="2015"/>
    <s v="Cat. 2: Handbewogen rolstoelen voor semi- permanent gebruik of actief gebruik"/>
    <x v="20"/>
    <x v="20"/>
    <x v="20"/>
  </r>
  <r>
    <s v="Liemerse Gemeenten - Gemeente Westervoort"/>
    <s v="Westervoort"/>
    <s v="WZ-0874677"/>
    <s v="Quickie 2 HeliX"/>
    <s v="2019"/>
    <s v="Cat. 2: Handbewogen rolstoelen voor semi- permanent gebruik of actief gebruik"/>
    <x v="20"/>
    <x v="20"/>
    <x v="20"/>
  </r>
  <r>
    <s v="Liemerse Gemeenten - Gemeente Duiven"/>
    <s v="Duiven"/>
    <s v="WZ-0440796"/>
    <s v="Quickie 2 HeliX"/>
    <s v="2011"/>
    <s v="Cat. 2: Handbewogen rolstoelen voor semi- permanent gebruik of actief gebruik"/>
    <x v="20"/>
    <x v="20"/>
    <x v="20"/>
  </r>
  <r>
    <s v="Liemerse Gemeenten - Gemeente Zevenaar"/>
    <s v="Lobith"/>
    <s v="WZ-0952933"/>
    <s v="Quickie 2 HeliX"/>
    <s v="2016"/>
    <s v="Cat. 2: Handbewogen rolstoelen voor semi- permanent gebruik of actief gebruik"/>
    <x v="20"/>
    <x v="20"/>
    <x v="20"/>
  </r>
  <r>
    <s v="Liemerse Gemeenten - Gemeente Zevenaar"/>
    <s v="Lobith"/>
    <s v="WZ-1007750"/>
    <s v="Quickie 2 HeliX"/>
    <s v="2024"/>
    <s v="Cat. 2: Handbewogen rolstoelen voor semi- permanent gebruik of actief gebruik"/>
    <x v="20"/>
    <x v="20"/>
    <x v="20"/>
  </r>
  <r>
    <s v="Liemerse Gemeenten - Gemeente Duiven"/>
    <s v="Duiven"/>
    <s v="WZ-0938082"/>
    <s v="Aquatec Ocean E VIP douche/toiletstoel"/>
    <s v="2022"/>
    <s v="Cat. 30: Douche- toiletvoorzieningen verrijdbare, modellen complex"/>
    <x v="7"/>
    <x v="7"/>
    <x v="7"/>
  </r>
  <r>
    <s v="Liemerse Gemeenten - Gemeente Westervoort"/>
    <s v="Westervoort"/>
    <s v="WZ-0911942"/>
    <s v="Aquatec Ocean E VIP douche/toiletstoel"/>
    <s v="2020"/>
    <s v="Cat. 30: Douche- toiletvoorzieningen verrijdbare, modellen complex"/>
    <x v="7"/>
    <x v="7"/>
    <x v="7"/>
  </r>
  <r>
    <s v="Liemerse Gemeenten - Gemeente Zevenaar"/>
    <s v="Lobith"/>
    <s v="WZ-0970192"/>
    <s v="Quickie 2 HeliX"/>
    <s v="2022"/>
    <s v="Cat. 2: Handbewogen rolstoelen voor semi- permanent gebruik of actief gebruik"/>
    <x v="20"/>
    <x v="20"/>
    <x v="20"/>
  </r>
  <r>
    <s v="Liemerse Gemeenten - Gemeente Duiven"/>
    <s v="Duiven"/>
    <s v="WZ-0870379"/>
    <s v="Quickie 2 HeliX"/>
    <s v="2017"/>
    <s v="Cat. 2: Handbewogen rolstoelen voor semi- permanent gebruik of actief gebruik"/>
    <x v="20"/>
    <x v="20"/>
    <x v="20"/>
  </r>
  <r>
    <s v="Liemerse Gemeenten - Gemeente Duiven"/>
    <s v="Duiven"/>
    <s v="WZ-0582009"/>
    <s v="Stingray onderstel 7&quot; zwenkwielen met lu"/>
    <s v="2016"/>
    <s v="Cat. 11: Kinderduwwandelwagens"/>
    <x v="13"/>
    <x v="13"/>
    <x v="13"/>
  </r>
  <r>
    <s v="Liemerse Gemeenten - Gemeente Zevenaar"/>
    <s v="Zevenaar"/>
    <s v="WZ-1003256"/>
    <s v="Stingray onderstel 7&quot; zwenkwielen met luchtbanden en centrale voetrem"/>
    <s v="2024"/>
    <s v="Cat. 10: Buggy's"/>
    <x v="13"/>
    <x v="13"/>
    <x v="13"/>
  </r>
  <r>
    <s v="Liemerse Gemeenten - Gemeente Westervoort"/>
    <s v="Westervoort"/>
    <s v="WZ-0916757"/>
    <s v="Quickie 2 HeliX"/>
    <s v="2012"/>
    <s v="Cat. 2: Handbewogen rolstoelen voor semi- permanent gebruik of actief gebruik"/>
    <x v="20"/>
    <x v="20"/>
    <x v="20"/>
  </r>
  <r>
    <s v="Liemerse Gemeenten - Gemeente Westervoort"/>
    <s v="Westervoort"/>
    <s v="WZ-1017649"/>
    <s v="Quickie 2 HeliX"/>
    <s v="2025"/>
    <s v="Cat. 2: Handbewogen rolstoelen voor semi- permanent gebruik of actief gebruik"/>
    <x v="20"/>
    <x v="20"/>
    <x v="20"/>
  </r>
  <r>
    <s v="Liemerse Gemeenten - Gemeente Westervoort"/>
    <s v="Westervoort"/>
    <s v="WZ-0835404"/>
    <s v="Quickie 2 HeliX"/>
    <s v="2018"/>
    <s v="Cat. 2: Handbewogen rolstoelen voor semi- permanent gebruik of actief gebruik"/>
    <x v="20"/>
    <x v="20"/>
    <x v="20"/>
  </r>
  <r>
    <s v="Liemerse Gemeenten - Gemeente Duiven"/>
    <s v="Duiven"/>
    <s v="WZ-0841547"/>
    <s v="Quickie 2 HeliX"/>
    <s v="2018"/>
    <s v="Cat. 2: Handbewogen rolstoelen voor semi- permanent gebruik of actief gebruik"/>
    <x v="20"/>
    <x v="20"/>
    <x v="20"/>
  </r>
  <r>
    <s v="Liemerse Gemeenten - Gemeente Zevenaar"/>
    <s v="Herwen"/>
    <s v="WZ-0950793"/>
    <s v="Easy Rider 2 basis met Silent electro motor (niet i.c"/>
    <s v="2020"/>
    <s v="Cat. 17L: Driewielfietsen met trapondersteuning (alle leeftijden) Btw Laag"/>
    <x v="8"/>
    <x v="8"/>
    <x v="8"/>
  </r>
  <r>
    <s v="Liemerse Gemeenten - Gemeente Zevenaar"/>
    <s v="PANNERDEN"/>
    <s v="WZ-0589894"/>
    <s v="Easy Rider 2 basis met Silent electro motor (niet i.c.m. doortrapnaaf)"/>
    <s v="2016"/>
    <s v="Cat. 17L: Driewielfietsen met trapondersteuning (alle leeftijden) Btw Laag"/>
    <x v="8"/>
    <x v="8"/>
    <x v="8"/>
  </r>
  <r>
    <s v="Liemerse Gemeenten - Gemeente Zevenaar"/>
    <s v="Tolkamer"/>
    <s v="WZ-0899441"/>
    <s v="Easy Rider 2 basis met Silent electro motor (niet i.c.m. doortrapnaaf)"/>
    <s v="2020"/>
    <s v="Cat. 17H (BTW hoog): Driewielfietsen met trapondersteuning (alle leeftijden)"/>
    <x v="8"/>
    <x v="8"/>
    <x v="8"/>
  </r>
  <r>
    <s v="Liemerse Gemeenten - Gemeente Zevenaar"/>
    <s v="Zevenaar"/>
    <s v="WZ-0912436"/>
    <s v="Easy Rider 2 basis met Silent electro motor (niet i.c.m. doortrapnaaf)"/>
    <s v="2020"/>
    <s v="Cat. 17L: Driewielfietsen met trapondersteuning (alle leeftijden) Btw Laag"/>
    <x v="8"/>
    <x v="8"/>
    <x v="8"/>
  </r>
  <r>
    <s v="Liemerse Gemeenten - Gemeente Zevenaar"/>
    <s v="PANNERDEN"/>
    <s v="WZ-1004030"/>
    <s v="Solo 3"/>
    <s v="2017"/>
    <s v="Cat. 21a: Scootmobielen, modellen extra geveerd, totaal gewicht max. 200 kg"/>
    <x v="10"/>
    <x v="10"/>
    <x v="10"/>
  </r>
  <r>
    <s v="Liemerse Gemeenten - Gemeente Zevenaar"/>
    <s v="Tolkamer"/>
    <s v="WZ-0940837"/>
    <s v="Solo 3"/>
    <s v="2019"/>
    <s v="Cat. 21a: Scootmobielen, modellen extra geveerd, totaal gewicht max. 200 kg"/>
    <x v="10"/>
    <x v="10"/>
    <x v="10"/>
  </r>
  <r>
    <s v="Liemerse Gemeenten - Gemeente Zevenaar"/>
    <s v="Tolkamer"/>
    <s v="WZ-1019461"/>
    <s v="Solo 3"/>
    <s v="2025"/>
    <s v="Cat. 21a: Scootmobielen, modellen extra geveerd, totaal gewicht max. 200 kg"/>
    <x v="10"/>
    <x v="10"/>
    <x v="10"/>
  </r>
  <r>
    <s v="Liemerse Gemeenten - Gemeente Westervoort"/>
    <s v="Westervoort"/>
    <s v="WZ-1004276"/>
    <s v="Solo 3"/>
    <s v="2018"/>
    <s v="Cat. 21a: Scootmobielen, modellen extra geveerd, totaal gewicht max. 200 kg"/>
    <x v="10"/>
    <x v="10"/>
    <x v="10"/>
  </r>
  <r>
    <s v="Liemerse Gemeenten - Gemeente Zevenaar"/>
    <s v="Zevenaar"/>
    <s v="WZ-0794555"/>
    <s v="Solo 3"/>
    <s v="2017"/>
    <s v="Cat. 21a: Scootmobielen, modellen extra geveerd, totaal gewicht max. 200 kg"/>
    <x v="10"/>
    <x v="10"/>
    <x v="10"/>
  </r>
  <r>
    <s v="Liemerse Gemeenten - Gemeente Duiven"/>
    <s v="Duiven"/>
    <s v="WZ-0840390"/>
    <s v="Quickie 2 HeliX"/>
    <s v="2018"/>
    <s v="Cat. 2: Handbewogen rolstoelen voor semi- permanent gebruik of actief gebruik"/>
    <x v="20"/>
    <x v="20"/>
    <x v="20"/>
  </r>
  <r>
    <s v="Liemerse Gemeenten - Gemeente Westervoort"/>
    <s v="Westervoort"/>
    <s v="WZ-0950444"/>
    <s v="Quickie 2 HeliX"/>
    <s v="2018"/>
    <s v="Cat. 2: Handbewogen rolstoelen voor semi- permanent gebruik of actief gebruik"/>
    <x v="20"/>
    <x v="20"/>
    <x v="20"/>
  </r>
  <r>
    <s v="Liemerse Gemeenten - Gemeente Zevenaar"/>
    <s v="Zevenaar"/>
    <s v="WZ-0941633"/>
    <s v="Quickie 2 HeliX"/>
    <s v="2022"/>
    <s v="Cat. 2: Handbewogen rolstoelen voor semi- permanent gebruik of actief gebruik"/>
    <x v="20"/>
    <x v="20"/>
    <x v="20"/>
  </r>
  <r>
    <s v="Liemerse Gemeenten - Gemeente Westervoort"/>
    <s v="Westervoort"/>
    <s v="WZ-0792621"/>
    <s v="Clean douche en toiletstoel, 2 blok, wielen groen, incl. clean ondersteek, ovaal, met deksel en handvat en ondersteekhouder"/>
    <s v="2017"/>
    <s v="Cat. 29: Douche- toiletvoorzieningen verrijdbare, modellen eenvoudig"/>
    <x v="3"/>
    <x v="3"/>
    <x v="3"/>
  </r>
  <r>
    <s v="Liemerse Gemeenten - Gemeente Duiven"/>
    <s v="Duiven"/>
    <s v="WZ-1018363"/>
    <s v="Quickie 2 HeliX"/>
    <s v="2025"/>
    <s v="Cat. 2: Handbewogen rolstoelen voor semi- permanent gebruik of actief gebruik"/>
    <x v="20"/>
    <x v="20"/>
    <x v="20"/>
  </r>
  <r>
    <s v="Liemerse Gemeenten - Gemeente Duiven"/>
    <s v="Duiven"/>
    <s v="WZ-0542234"/>
    <s v="Quickie 2 HeliX"/>
    <s v="2014"/>
    <s v="Cat. 2: Handbewogen rolstoelen voor semi- permanent gebruik of actief gebruik"/>
    <x v="20"/>
    <x v="20"/>
    <x v="20"/>
  </r>
  <r>
    <s v="Liemerse Gemeenten - Gemeente Zevenaar"/>
    <s v="Giesbeek"/>
    <s v="WZ-0975241"/>
    <s v="Quickie 2 HeliX"/>
    <s v="2023"/>
    <s v="Cat. 2: Handbewogen rolstoelen voor semi- permanent gebruik of actief gebruik"/>
    <x v="20"/>
    <x v="20"/>
    <x v="20"/>
  </r>
  <r>
    <s v="Liemerse Gemeenten - Gemeente Zevenaar"/>
    <s v="Babberich"/>
    <s v="WZ-0842289"/>
    <s v="Quickie 2 HeliX"/>
    <s v="2018"/>
    <s v="Cat. 2: Handbewogen rolstoelen voor semi- permanent gebruik of actief gebruik"/>
    <x v="20"/>
    <x v="20"/>
    <x v="20"/>
  </r>
  <r>
    <s v="Liemerse Gemeenten - Gemeente Zevenaar"/>
    <s v="Angerlo"/>
    <s v="WZ-1010491"/>
    <s v="Quickie 2 HeliX"/>
    <s v="2024"/>
    <s v="Cat. 2: Handbewogen rolstoelen voor semi- permanent gebruik of actief gebruik"/>
    <x v="20"/>
    <x v="20"/>
    <x v="20"/>
  </r>
  <r>
    <s v="Liemerse Gemeenten - Gemeente Zevenaar"/>
    <s v="Tolkamer"/>
    <s v="WZ-0793739"/>
    <s v="Quickie 2 HeliX"/>
    <s v="2017"/>
    <s v="Cat. 2: Handbewogen rolstoelen voor semi- permanent gebruik of actief gebruik"/>
    <x v="20"/>
    <x v="20"/>
    <x v="20"/>
  </r>
  <r>
    <s v="Liemerse Gemeenten - Gemeente Zevenaar"/>
    <s v="Tolkamer"/>
    <s v="WZ-0804523-child"/>
    <s v="Ibis duwwandelwagen incl. Power Support"/>
    <s v="2017"/>
    <s v="Cat. 7: Elektrische aandrijfunits duwondersteuning"/>
    <x v="22"/>
    <x v="22"/>
    <x v="22"/>
  </r>
  <r>
    <s v="Liemerse Gemeenten - Gemeente Zevenaar"/>
    <s v="Tolkamer"/>
    <s v="WZ-1017906"/>
    <s v="Quickie 2 HeliX"/>
    <s v="2025"/>
    <s v="Cat. 2: Handbewogen rolstoelen voor semi- permanent gebruik of actief gebruik"/>
    <x v="20"/>
    <x v="20"/>
    <x v="20"/>
  </r>
  <r>
    <s v="Liemerse Gemeenten - Gemeente Duiven"/>
    <s v="Duiven"/>
    <s v="WZ-0976463"/>
    <s v="Quickie 2 HeliX"/>
    <s v="2023"/>
    <s v="Cat. 2: Handbewogen rolstoelen voor semi- permanent gebruik of actief gebruik"/>
    <x v="20"/>
    <x v="20"/>
    <x v="20"/>
  </r>
  <r>
    <s v="Liemerse Gemeenten - Gemeente Zevenaar"/>
    <s v="Zevenaar"/>
    <s v="WZ-0976456"/>
    <s v="Quickie 2 HeliX"/>
    <s v="2023"/>
    <s v="Cat. 2: Handbewogen rolstoelen voor semi- permanent gebruik of actief gebruik"/>
    <x v="20"/>
    <x v="20"/>
    <x v="20"/>
  </r>
  <r>
    <s v="Liemerse Gemeenten - Gemeente Duiven"/>
    <s v="Duiven"/>
    <s v="WZ-0899458"/>
    <s v="Excel Elise Travel buggy"/>
    <s v="2020"/>
    <s v="Cat. 11: Kinderduwwandelwagens"/>
    <x v="13"/>
    <x v="13"/>
    <x v="13"/>
  </r>
  <r>
    <s v="Liemerse Gemeenten - Gemeente Zevenaar"/>
    <s v="Zevenaar"/>
    <s v="WZ-0938543"/>
    <s v="Excel Elise Travel buggy"/>
    <s v="2022"/>
    <s v="Cat. 10: Buggy's"/>
    <x v="23"/>
    <x v="23"/>
    <x v="23"/>
  </r>
  <r>
    <s v="Liemerse Gemeenten - Gemeente Westervoort"/>
    <s v="Westervoort"/>
    <s v="WZ-1011210"/>
    <s v="Excel Elise Travel buggy"/>
    <s v="2024"/>
    <s v="Cat. 10: Buggy's"/>
    <x v="23"/>
    <x v="23"/>
    <x v="23"/>
  </r>
  <r>
    <s v="Liemerse Gemeenten - Gemeente Zevenaar"/>
    <s v="Zevenaar"/>
    <s v="WZ-0999467"/>
    <s v="Excel Elise Travel buggy"/>
    <s v="2024"/>
    <s v="Cat. 10: Buggy's"/>
    <x v="23"/>
    <x v="23"/>
    <x v="23"/>
  </r>
  <r>
    <s v="Liemerse Gemeenten - Gemeente Duiven"/>
    <s v="Duiven"/>
    <s v="WZ-0810526"/>
    <s v="Midi 2 Basis met Silent electromotor"/>
    <s v="2017"/>
    <s v="Cat. 17L: Driewielfietsen met trapondersteuning (alle leeftijden) Btw Laag"/>
    <x v="8"/>
    <x v="8"/>
    <x v="8"/>
  </r>
  <r>
    <s v="Liemerse Gemeenten - Gemeente Zevenaar"/>
    <s v="Zevenaar"/>
    <s v="WZ-0989942"/>
    <s v="Midi 2 Basis met Silent electromotor"/>
    <s v="2024"/>
    <s v="Cat. 17L: Driewielfietsen met trapondersteuning (alle leeftijden) Btw Laag"/>
    <x v="8"/>
    <x v="8"/>
    <x v="8"/>
  </r>
  <r>
    <s v="Liemerse Gemeenten - Gemeente Zevenaar"/>
    <s v="Zevenaar"/>
    <s v="WZ-1018830"/>
    <s v="Midi 2 Basis met Silent electromotor"/>
    <s v="2025"/>
    <s v="Cat. 17L: Driewielfietsen met trapondersteuning (alle leeftijden) Btw Laag"/>
    <x v="8"/>
    <x v="8"/>
    <x v="8"/>
  </r>
  <r>
    <s v="Liemerse Gemeenten - Gemeente Zevenaar"/>
    <s v="PANNERDEN"/>
    <s v="WZ-0808708"/>
    <s v="Midi 2 Basis met Silent electromotor"/>
    <s v="2017"/>
    <s v="Cat. 17L: Driewielfietsen met trapondersteuning (alle leeftijden) Btw Laag"/>
    <x v="8"/>
    <x v="8"/>
    <x v="8"/>
  </r>
  <r>
    <s v="Liemerse Gemeenten - Gemeente Westervoort"/>
    <s v="Westervoort"/>
    <s v="WZ-0871243"/>
    <s v="Midi 2 Basis met Silent electromotor"/>
    <s v="2019"/>
    <s v="Cat. 17L (BTW Laag): Driewielfietsen met trapondersteuning (alle leeftijden)"/>
    <x v="8"/>
    <x v="8"/>
    <x v="8"/>
  </r>
  <r>
    <s v="Liemerse Gemeenten - Gemeente Duiven"/>
    <s v="Duiven"/>
    <s v="WZ-0970038"/>
    <s v="Midi 2 Basis met Silent electromotor"/>
    <s v="2022"/>
    <s v="Cat. 17L: Driewielfietsen met trapondersteuning (alle leeftijden) Btw Laag"/>
    <x v="8"/>
    <x v="8"/>
    <x v="8"/>
  </r>
  <r>
    <s v="Liemerse Gemeenten - Gemeente Zevenaar"/>
    <s v="Zevenaar"/>
    <s v="WZ-0970733"/>
    <s v="Midi 2 Basis met Silent electromotor"/>
    <s v="2023"/>
    <s v="Cat. 17L: Driewielfietsen met trapondersteuning (alle leeftijden) Btw Laag"/>
    <x v="8"/>
    <x v="8"/>
    <x v="8"/>
  </r>
  <r>
    <s v="Liemerse Gemeenten - Gemeente Duiven"/>
    <s v="Duiven"/>
    <s v="WZ-0972046"/>
    <s v="Midi 2 Basis met Silent electromotor"/>
    <s v="2023"/>
    <s v="Cat. 17L: Driewielfietsen met trapondersteuning (alle leeftijden) Btw Laag"/>
    <x v="8"/>
    <x v="8"/>
    <x v="8"/>
  </r>
  <r>
    <s v="Liemerse Gemeenten - Gemeente Westervoort"/>
    <s v="Westervoort"/>
    <s v="WZ-0977673"/>
    <s v="Midi 2 Basis met Silent electromotor"/>
    <s v="2023"/>
    <s v="Cat. 17L (BTW Laag): Driewielfietsen met trapondersteuning (alle leeftijden)"/>
    <x v="8"/>
    <x v="8"/>
    <x v="8"/>
  </r>
  <r>
    <s v="Liemerse Gemeenten - Gemeente Zevenaar"/>
    <s v="Lobith"/>
    <s v="WZ-0580259"/>
    <s v="Orka Junior hydraulische h/l douchewagen"/>
    <s v="2016"/>
    <s v="Cat. 31: Douchebrancards"/>
    <x v="11"/>
    <x v="11"/>
    <x v="11"/>
  </r>
  <r>
    <s v="Liemerse Gemeenten - Gemeente Westervoort"/>
    <s v="Westervoort"/>
    <s v="WZ-0858651"/>
    <s v="Pride Luna Victory E"/>
    <s v="2019"/>
    <s v="Cat. 20: Scootmobielen, totaalgewicht max. 175 kg"/>
    <x v="0"/>
    <x v="0"/>
    <x v="0"/>
  </r>
  <r>
    <s v="Liemerse Gemeenten - Gemeente Zevenaar"/>
    <s v="Zevenaar"/>
    <s v="WZ-0935490"/>
    <s v="Pride Luna Victory E"/>
    <s v="2021"/>
    <s v="Cat. 20: Scootmobielen, totaalgewicht max. 175 kg"/>
    <x v="0"/>
    <x v="0"/>
    <x v="0"/>
  </r>
  <r>
    <s v="Liemerse Gemeenten - Gemeente Zevenaar"/>
    <s v="Zevenaar"/>
    <s v="WZ-0873757"/>
    <s v="Pride Luna Victory E"/>
    <s v="2019"/>
    <s v="Cat. 20: Scootmobielen, totaalgewicht max. 175 kg"/>
    <x v="0"/>
    <x v="0"/>
    <x v="0"/>
  </r>
  <r>
    <s v="Liemerse Gemeenten - Gemeente Zevenaar"/>
    <s v="Zevenaar"/>
    <s v="WZ-0916291"/>
    <s v="Pride Luna Victory E"/>
    <s v="2020"/>
    <s v="Cat. 20: Scootmobielen, totaalgewicht max. 175 kg"/>
    <x v="0"/>
    <x v="0"/>
    <x v="0"/>
  </r>
  <r>
    <s v="Liemerse Gemeenten - Gemeente Duiven"/>
    <s v="Duiven"/>
    <s v="WZ-0877236"/>
    <s v="Pride Luna Victory E"/>
    <s v="2019"/>
    <s v="Cat. 20: Scootmobielen, totaalgewicht max. 175 kg"/>
    <x v="0"/>
    <x v="0"/>
    <x v="0"/>
  </r>
  <r>
    <s v="Liemerse Gemeenten - Gemeente Zevenaar"/>
    <s v="Zevenaar"/>
    <s v="WZ-0856592"/>
    <s v="Quickie 2 HeliX"/>
    <s v="2019"/>
    <s v="Cat. 2: Handbewogen rolstoelen voor semi- permanent gebruik of actief gebruik"/>
    <x v="20"/>
    <x v="20"/>
    <x v="20"/>
  </r>
  <r>
    <s v="Liemerse Gemeenten - Gemeente Westervoort"/>
    <s v="Westervoort"/>
    <s v="WZ-0900799"/>
    <s v="Pride Luna Victory E"/>
    <s v="2020"/>
    <s v="Cat. 20: Scootmobielen, totaalgewicht max. 175 kg"/>
    <x v="0"/>
    <x v="0"/>
    <x v="0"/>
  </r>
  <r>
    <s v="Liemerse Gemeenten - Gemeente Zevenaar"/>
    <s v="Zevenaar"/>
    <s v="WZ-0962368"/>
    <s v="Pride Luna Victory E"/>
    <s v="2022"/>
    <s v="Cat. 20: Scootmobielen, totaalgewicht max. 175 kg"/>
    <x v="0"/>
    <x v="0"/>
    <x v="0"/>
  </r>
  <r>
    <s v="Liemerse Gemeenten - Gemeente Duiven"/>
    <s v="Duiven"/>
    <s v="WZ-0900710"/>
    <s v="Pride Luna Victory E"/>
    <s v="2020"/>
    <s v="Cat. 20: Scootmobielen, totaalgewicht max. 175 kg"/>
    <x v="0"/>
    <x v="0"/>
    <x v="0"/>
  </r>
  <r>
    <s v="Liemerse Gemeenten - Gemeente Duiven"/>
    <s v="Duiven"/>
    <s v="WZ-0583831"/>
    <s v="Pride Luna Victory E"/>
    <s v="2016"/>
    <s v="Cat. 20: Scootmobielen, totaalgewicht max. 175 kg"/>
    <x v="0"/>
    <x v="0"/>
    <x v="0"/>
  </r>
  <r>
    <s v="Liemerse Gemeenten - Gemeente Zevenaar"/>
    <s v="Angerlo"/>
    <s v="WZ-0585468"/>
    <s v="Pride Luna Victory E"/>
    <s v="2016"/>
    <s v="Cat. 21a: Scootmobielen, modellen extra geveerd, totaal gewicht max. 200 kg"/>
    <x v="10"/>
    <x v="10"/>
    <x v="10"/>
  </r>
  <r>
    <s v="Liemerse Gemeenten - Gemeente Zevenaar"/>
    <s v="Zevenaar"/>
    <s v="WZ-0589934"/>
    <s v="Pride Luna Victory E"/>
    <s v="2016"/>
    <s v="Cat. 20: Scootmobielen, totaalgewicht max. 175 kg"/>
    <x v="0"/>
    <x v="0"/>
    <x v="0"/>
  </r>
  <r>
    <s v="Liemerse Gemeenten - Gemeente Zevenaar"/>
    <s v="Zevenaar"/>
    <s v="WZ-0595922"/>
    <s v="Pride Luna Victory E"/>
    <s v="2016"/>
    <s v="Cat. 20: Scootmobielen, totaalgewicht max. 175 kg"/>
    <x v="0"/>
    <x v="0"/>
    <x v="0"/>
  </r>
  <r>
    <s v="Liemerse Gemeenten - Gemeente Westervoort"/>
    <s v="Westervoort"/>
    <s v="WZ-0615919"/>
    <s v="Pride Luna Victory E"/>
    <s v="2017"/>
    <s v="Cat. 20: Scootmobielen, totaalgewicht max. 175 kg"/>
    <x v="0"/>
    <x v="0"/>
    <x v="0"/>
  </r>
  <r>
    <s v="Liemerse Gemeenten - Gemeente Westervoort"/>
    <s v="Westervoort"/>
    <s v="WZ-0522960"/>
    <s v="Pride Luna Victory E"/>
    <s v="2014"/>
    <s v="Cat. 20: Scootmobielen, totaalgewicht max. 175 kg"/>
    <x v="0"/>
    <x v="0"/>
    <x v="0"/>
  </r>
  <r>
    <s v="Liemerse Gemeenten - Gemeente Zevenaar"/>
    <s v="Lobith"/>
    <s v="WZ-0818046"/>
    <s v="Pride Luna Victory E"/>
    <s v="2017"/>
    <s v="Cat. 20: Scootmobielen, totaalgewicht max. 175 kg"/>
    <x v="0"/>
    <x v="0"/>
    <x v="0"/>
  </r>
  <r>
    <s v="Liemerse Gemeenten - Gemeente Zevenaar"/>
    <s v="Zevenaar"/>
    <s v="WZ-0578256"/>
    <s v="Pride Luna Victory E"/>
    <s v="2016"/>
    <s v="Cat. 20: Scootmobielen, totaalgewicht max. 175 kg"/>
    <x v="0"/>
    <x v="0"/>
    <x v="0"/>
  </r>
  <r>
    <s v="Liemerse Gemeenten - Gemeente Westervoort"/>
    <s v="Westervoort"/>
    <s v="WZ-0838869"/>
    <s v="Pride Luna Victory E"/>
    <s v="2018"/>
    <s v="Cat. 20: Scootmobielen, totaalgewicht max. 175 kg"/>
    <x v="0"/>
    <x v="0"/>
    <x v="0"/>
  </r>
  <r>
    <s v="Liemerse Gemeenten - Gemeente Zevenaar"/>
    <s v="Zevenaar"/>
    <s v="WZ-0838877"/>
    <s v="Pride Luna Victory E"/>
    <s v="2018"/>
    <s v="Cat. 20: Scootmobielen, totaalgewicht max. 175 kg"/>
    <x v="0"/>
    <x v="0"/>
    <x v="0"/>
  </r>
  <r>
    <s v="Liemerse Gemeenten - Gemeente Zevenaar"/>
    <s v="Zevenaar"/>
    <s v="WZ-0840173"/>
    <s v="Pride Luna Victory E"/>
    <s v="2018"/>
    <s v="Cat. 20: Scootmobielen, totaalgewicht max. 175 kg"/>
    <x v="0"/>
    <x v="0"/>
    <x v="0"/>
  </r>
  <r>
    <s v="Liemerse Gemeenten - Gemeente Duiven"/>
    <s v="Duiven"/>
    <s v="WZ-0843648"/>
    <s v="Pride Luna Victory E"/>
    <s v="2018"/>
    <s v="Cat. 20: Scootmobielen, totaalgewicht max. 175 kg"/>
    <x v="0"/>
    <x v="0"/>
    <x v="0"/>
  </r>
  <r>
    <s v="Liemerse Gemeenten - Gemeente Zevenaar"/>
    <s v="Lobith"/>
    <s v="WZ-0851385"/>
    <s v="Pride Luna Victory E"/>
    <s v="2018"/>
    <s v="Cat. 20: Scootmobielen, totaalgewicht max. 175 kg"/>
    <x v="0"/>
    <x v="0"/>
    <x v="0"/>
  </r>
  <r>
    <s v="Liemerse Gemeenten - Gemeente Zevenaar"/>
    <s v="Lobith"/>
    <s v="WZ-0858645"/>
    <s v="Pride Luna Victory E"/>
    <s v="2019"/>
    <s v="Cat. 20: Scootmobielen, totaalgewicht max. 175 kg"/>
    <x v="0"/>
    <x v="0"/>
    <x v="0"/>
  </r>
  <r>
    <s v="Liemerse Gemeenten - Gemeente Zevenaar"/>
    <s v="Herwen"/>
    <s v="WZ-0868548"/>
    <s v="Pride Luna Victory E"/>
    <s v="2019"/>
    <s v="Cat. 20: Scootmobielen, totaalgewicht max. 175 kg"/>
    <x v="0"/>
    <x v="0"/>
    <x v="0"/>
  </r>
  <r>
    <s v="Liemerse Gemeenten - Gemeente Zevenaar"/>
    <s v="Zevenaar"/>
    <s v="WZ-0868900"/>
    <s v="Pride Luna Victory E"/>
    <s v="2019"/>
    <s v="Cat. 20: Scootmobielen, totaalgewicht max. 175 kg"/>
    <x v="0"/>
    <x v="0"/>
    <x v="0"/>
  </r>
  <r>
    <s v="Liemerse Gemeenten - Gemeente Zevenaar"/>
    <s v="Babberich"/>
    <s v="WZ-0873643"/>
    <s v="Pride Luna Victory E"/>
    <s v="2019"/>
    <s v="Cat. 20: Scootmobielen, totaalgewicht max. 175 kg"/>
    <x v="0"/>
    <x v="0"/>
    <x v="0"/>
  </r>
  <r>
    <s v="Liemerse Gemeenten - Gemeente Zevenaar"/>
    <s v="Tolkamer"/>
    <s v="WZ-0881383"/>
    <s v="Pride Luna Victory E"/>
    <s v="2019"/>
    <s v="Cat. 20: Scootmobielen, totaalgewicht max. 175 kg"/>
    <x v="0"/>
    <x v="0"/>
    <x v="0"/>
  </r>
  <r>
    <s v="Liemerse Gemeenten - Gemeente Duiven"/>
    <s v="Duiven"/>
    <s v="WZ-0881555"/>
    <s v="Pride Luna Victory E"/>
    <s v="2019"/>
    <s v="Cat. 20: Scootmobielen, totaalgewicht max. 175 kg"/>
    <x v="0"/>
    <x v="0"/>
    <x v="0"/>
  </r>
  <r>
    <s v="Liemerse Gemeenten - Gemeente Zevenaar"/>
    <s v="Zevenaar"/>
    <s v="WZ-0886814"/>
    <s v="Pride Luna Victory E"/>
    <s v="2019"/>
    <s v="Cat. 20: Scootmobielen, totaalgewicht max. 175 kg"/>
    <x v="0"/>
    <x v="0"/>
    <x v="0"/>
  </r>
  <r>
    <s v="Liemerse Gemeenten - Gemeente Duiven"/>
    <s v="Duiven"/>
    <s v="WZ-0887865"/>
    <s v="Pride Luna Victory E"/>
    <s v="2019"/>
    <s v="Cat. 20: Scootmobielen, totaalgewicht max. 175 kg"/>
    <x v="0"/>
    <x v="0"/>
    <x v="0"/>
  </r>
  <r>
    <s v="Liemerse Gemeenten - Gemeente Zevenaar"/>
    <s v="Herwen"/>
    <s v="WZ-0893503"/>
    <s v="Pride Luna Victory E"/>
    <s v="2018"/>
    <s v="Cat. 20: Scootmobielen, totaalgewicht max. 175 kg"/>
    <x v="0"/>
    <x v="0"/>
    <x v="0"/>
  </r>
  <r>
    <s v="Liemerse Gemeenten - Gemeente Duiven"/>
    <s v="Duiven"/>
    <s v="WZ-0904392"/>
    <s v="Pride Luna Victory E"/>
    <s v="2020"/>
    <s v="Cat. 20: Scootmobielen, totaalgewicht max. 175 kg"/>
    <x v="0"/>
    <x v="0"/>
    <x v="0"/>
  </r>
  <r>
    <s v="Liemerse Gemeenten - Gemeente Zevenaar"/>
    <s v="Zevenaar"/>
    <s v="WZ-0905482"/>
    <s v="Pride Luna Victory E"/>
    <s v="2020"/>
    <s v="Cat. 20: Scootmobielen, totaalgewicht max. 175 kg"/>
    <x v="0"/>
    <x v="0"/>
    <x v="0"/>
  </r>
  <r>
    <s v="Liemerse Gemeenten - Gemeente Westervoort"/>
    <s v="Westervoort"/>
    <s v="WZ-0911072"/>
    <s v="Pride Luna Victory E"/>
    <s v="2020"/>
    <s v="Cat. 20: Scootmobielen, totaalgewicht max. 175 kg"/>
    <x v="0"/>
    <x v="0"/>
    <x v="0"/>
  </r>
  <r>
    <s v="Liemerse Gemeenten - Gemeente Duiven"/>
    <s v="Duiven"/>
    <s v="WZ-0914765"/>
    <s v="Pride Luna Victory E"/>
    <s v="2020"/>
    <s v="Cat. 20: Scootmobielen, totaalgewicht max. 175 kg"/>
    <x v="0"/>
    <x v="0"/>
    <x v="0"/>
  </r>
  <r>
    <s v="Liemerse Gemeenten - Gemeente Zevenaar"/>
    <s v="Zevenaar"/>
    <s v="WZ-0925040"/>
    <s v="Pride Luna Victory E"/>
    <s v="2021"/>
    <s v="Cat. 20: Scootmobielen, totaalgewicht max. 175 kg"/>
    <x v="0"/>
    <x v="0"/>
    <x v="0"/>
  </r>
  <r>
    <s v="Liemerse Gemeenten - Gemeente Zevenaar"/>
    <s v="Zevenaar"/>
    <s v="WZ-0931875"/>
    <s v="Pride Luna Victory E"/>
    <s v="2021"/>
    <s v="Cat. 20: Scootmobielen, totaalgewicht max. 175 kg"/>
    <x v="0"/>
    <x v="0"/>
    <x v="0"/>
  </r>
  <r>
    <s v="Liemerse Gemeenten - Gemeente Westervoort"/>
    <s v="Westervoort"/>
    <s v="WZ-0935778"/>
    <s v="Pride Luna Victory E"/>
    <s v="2021"/>
    <s v="Cat. 20: Scootmobielen, totaalgewicht max. 175 kg"/>
    <x v="0"/>
    <x v="0"/>
    <x v="0"/>
  </r>
  <r>
    <s v="Liemerse Gemeenten - Gemeente Zevenaar"/>
    <s v="Zevenaar"/>
    <s v="WZ-0960789"/>
    <s v="Pride Luna Victory E"/>
    <s v="2022"/>
    <s v="Cat. 20: Scootmobielen, totaalgewicht max. 175 kg"/>
    <x v="0"/>
    <x v="0"/>
    <x v="0"/>
  </r>
  <r>
    <s v="Liemerse Gemeenten - Gemeente Westervoort"/>
    <s v="Westervoort"/>
    <s v="WZ-0960793"/>
    <s v="Pride Luna Victory E"/>
    <s v="2022"/>
    <s v="Cat. 20: Scootmobielen, totaalgewicht max. 175 kg"/>
    <x v="0"/>
    <x v="0"/>
    <x v="0"/>
  </r>
  <r>
    <s v="Liemerse Gemeenten - Gemeente Zevenaar"/>
    <s v="Zevenaar"/>
    <s v="WZ-1013394"/>
    <s v="Pride Lunetta Victory Sport"/>
    <s v="2024"/>
    <s v="Cat. 20: Scootmobielen, totaalgewicht max. 175 kg"/>
    <x v="2"/>
    <x v="2"/>
    <x v="2"/>
  </r>
  <r>
    <s v="Liemerse Gemeenten - Gemeente Zevenaar"/>
    <s v="Zevenaar"/>
    <s v="WZ-1018562"/>
    <s v="Pride Lunetta Victory Sport"/>
    <s v="2025"/>
    <s v="Cat. 20: Scootmobielen, totaalgewicht max. 175 kg"/>
    <x v="2"/>
    <x v="2"/>
    <x v="2"/>
  </r>
  <r>
    <s v="Liemerse Gemeenten - Gemeente Duiven"/>
    <s v="Duiven"/>
    <s v="WZ-1026175"/>
    <s v="Pride Lunetta Victory Sport"/>
    <s v="2026"/>
    <s v="Cat. 20: Scootmobielen, totaalgewicht max. 175 kg"/>
    <x v="2"/>
    <x v="2"/>
    <x v="2"/>
  </r>
  <r>
    <s v="Liemerse Gemeenten - Gemeente Zevenaar"/>
    <s v="Zevenaar"/>
    <s v="WZ-0880252"/>
    <s v="Pride Lunetta Victory Sport"/>
    <s v="2019"/>
    <s v="Cat. 20: Scootmobielen, totaalgewicht max. 175 kg"/>
    <x v="2"/>
    <x v="2"/>
    <x v="2"/>
  </r>
  <r>
    <s v="Liemerse Gemeenten - Gemeente Zevenaar"/>
    <s v="Zevenaar"/>
    <s v="WZ-1013377"/>
    <s v="Pride Lunetta Victory Sport"/>
    <s v="2024"/>
    <s v="Cat. 20: Scootmobielen, totaalgewicht max. 175 kg"/>
    <x v="2"/>
    <x v="2"/>
    <x v="2"/>
  </r>
  <r>
    <s v="Liemerse Gemeenten - Gemeente Duiven"/>
    <s v="Duiven"/>
    <s v="WZ-1022420"/>
    <s v="Pride Lunetta Victory Sport"/>
    <s v="2025"/>
    <s v="Cat. 20: Scootmobielen, totaalgewicht max. 175 kg"/>
    <x v="2"/>
    <x v="2"/>
    <x v="2"/>
  </r>
  <r>
    <s v="Liemerse Gemeenten - Gemeente Duiven"/>
    <s v="Duiven"/>
    <s v="WZ-0590518"/>
    <s v="Pride Lunetta Victory Sport"/>
    <s v="2016"/>
    <s v="Cat. 20: Scootmobielen, totaalgewicht max. 175 kg"/>
    <x v="2"/>
    <x v="2"/>
    <x v="2"/>
  </r>
  <r>
    <s v="Liemerse Gemeenten - Gemeente Zevenaar"/>
    <s v="Zevenaar"/>
    <s v="WZ-0865198"/>
    <s v="Pride Lunetta Victory Sport"/>
    <s v="2019"/>
    <s v="Cat. 20: Scootmobielen, totaalgewicht max. 175 kg"/>
    <x v="2"/>
    <x v="2"/>
    <x v="2"/>
  </r>
  <r>
    <s v="Liemerse Gemeenten - Gemeente Duiven"/>
    <s v="Duiven"/>
    <s v="WZ-0894020"/>
    <s v="Pride Lunetta Victory Sport"/>
    <s v="2020"/>
    <s v="Cat. 20: Scootmobielen, totaalgewicht max. 175 kg"/>
    <x v="2"/>
    <x v="2"/>
    <x v="2"/>
  </r>
  <r>
    <s v="Liemerse Gemeenten - Gemeente Zevenaar"/>
    <s v="PANNERDEN"/>
    <s v="WZ-0990086"/>
    <s v="Pride Lunetta Victory Sport"/>
    <s v="2023"/>
    <s v="Cat. 20: Scootmobielen, totaalgewicht max. 175 kg"/>
    <x v="2"/>
    <x v="2"/>
    <x v="2"/>
  </r>
  <r>
    <s v="Liemerse Gemeenten - Gemeente Zevenaar"/>
    <s v="Lobith"/>
    <s v="WZ-0970031"/>
    <s v="Quickie Light Drive 2"/>
    <s v="2019"/>
    <s v="Cat. 6: Elektrische aandrijfunits hoepelondersteuning"/>
    <x v="16"/>
    <x v="16"/>
    <x v="16"/>
  </r>
  <r>
    <s v="Liemerse Gemeenten - Gemeente Zevenaar"/>
    <s v="Zevenaar"/>
    <s v="WZ-0973769"/>
    <s v="Clean 24&quot; douche/toiletstoel, kleur Lagoon green, inc"/>
    <s v="2023"/>
    <s v="Cat. 29: Douche- toiletvoorzieningen verrijdbare, modellen eenvoudig"/>
    <x v="24"/>
    <x v="24"/>
    <x v="24"/>
  </r>
  <r>
    <s v="Liemerse Gemeenten - Gemeente Duiven"/>
    <s v="Duiven"/>
    <s v="WZ-1025161"/>
    <s v="Clean 24&quot; douche/toiletstoel, kleur Lagoon green, inc"/>
    <s v="2026"/>
    <s v="Cat. 29: Douche- toiletvoorzieningen verrijdbare, modellen eenvoudig"/>
    <x v="24"/>
    <x v="24"/>
    <x v="24"/>
  </r>
  <r>
    <s v="Liemerse Gemeenten - Gemeente Duiven"/>
    <s v="Duiven"/>
    <s v="WZ-0970395"/>
    <s v="Clean 24&quot; douche/toiletstoel, kleur Lagoon green, incl. voetensteun"/>
    <s v="2023"/>
    <s v="Cat. 29: Douche- toiletvoorzieningen verrijdbare, modellen eenvoudig"/>
    <x v="24"/>
    <x v="24"/>
    <x v="24"/>
  </r>
  <r>
    <s v="Liemerse Gemeenten - Gemeente Westervoort"/>
    <s v="Westervoort"/>
    <s v="WZ-0987378"/>
    <s v="Clean 24&quot; douche/toiletstoel, kleur Lagoon green, incl. voetensteun"/>
    <s v="2023"/>
    <s v="Cat. 29: Douche- toiletvoorzieningen verrijdbare, modellen eenvoudig"/>
    <x v="24"/>
    <x v="24"/>
    <x v="24"/>
  </r>
  <r>
    <s v="Liemerse Gemeenten - Gemeente Zevenaar"/>
    <s v="Arnhem"/>
    <s v="WZ-1009151"/>
    <s v="Quickie 2 HeliX"/>
    <s v="2023"/>
    <s v="Cat. 2: Handbewogen rolstoelen voor semi- permanent gebruik of actief gebruik"/>
    <x v="20"/>
    <x v="20"/>
    <x v="20"/>
  </r>
  <r>
    <s v="Liemerse Gemeenten - Gemeente Zevenaar"/>
    <s v="Zevenaar"/>
    <s v="WZ-0917855"/>
    <s v="Quickie 2 HeliX"/>
    <s v="2021"/>
    <s v="Cat. 2: Handbewogen rolstoelen voor semi- permanent gebruik of actief gebruik"/>
    <x v="20"/>
    <x v="20"/>
    <x v="20"/>
  </r>
  <r>
    <s v="Liemerse Gemeenten - Gemeente Westervoort"/>
    <s v="Westervoort"/>
    <s v="WZ-0955185"/>
    <s v="Quickie 2 HeliX"/>
    <s v="2017"/>
    <s v="Cat. 2: Handbewogen rolstoelen voor semi- permanent gebruik of actief gebruik"/>
    <x v="20"/>
    <x v="20"/>
    <x v="20"/>
  </r>
  <r>
    <s v="Liemerse Gemeenten - Gemeente Zevenaar"/>
    <s v="Zevenaar"/>
    <s v="WZ-0916000"/>
    <s v="Quickie 2 HeliX"/>
    <s v="2020"/>
    <s v="Cat. 2: Handbewogen rolstoelen voor semi- permanent gebruik of actief gebruik"/>
    <x v="20"/>
    <x v="20"/>
    <x v="20"/>
  </r>
  <r>
    <s v="Liemerse Gemeenten - Gemeente Duiven"/>
    <s v="Duiven"/>
    <s v="WZ-0840390"/>
    <s v="Quickie 2 HeliX"/>
    <s v="2018"/>
    <s v="Cat. 2: Handbewogen rolstoelen voor semi- permanent gebruik of actief gebruik"/>
    <x v="20"/>
    <x v="20"/>
    <x v="20"/>
  </r>
  <r>
    <s v="Liemerse Gemeenten - Gemeente Zevenaar"/>
    <s v="Zevenaar"/>
    <s v="WZ-0995174"/>
    <s v="Breezy BasiX 2"/>
    <s v="2017"/>
    <s v="Cat. 1: Handbewogen hulpmiddelen incidenteel gebruik"/>
    <x v="21"/>
    <x v="21"/>
    <x v="21"/>
  </r>
  <r>
    <s v="Liemerse Gemeenten - Gemeente Westervoort"/>
    <s v="Westervoort"/>
    <s v="WZ-0943617"/>
    <s v="Breezy BasiX 2"/>
    <s v="2020"/>
    <s v="Cat. 1: Handbewogen hulpmiddelen incidenteel gebruik"/>
    <x v="21"/>
    <x v="21"/>
    <x v="21"/>
  </r>
  <r>
    <s v="Liemerse Gemeenten - Gemeente Westervoort"/>
    <s v="Westervoort"/>
    <s v="WZ-8000217"/>
    <s v="Breezy BasiX 2"/>
    <m/>
    <s v="Cat. 1: Handbewogen hulpmiddelen incidenteel gebruik"/>
    <x v="21"/>
    <x v="21"/>
    <x v="21"/>
  </r>
  <r>
    <s v="Liemerse Gemeenten - Gemeente Duiven"/>
    <s v="Duiven"/>
    <s v="WZ-1018864"/>
    <s v="Quickie 2 HeliX"/>
    <s v="2025"/>
    <s v="Cat. 2: Handbewogen rolstoelen voor semi- permanent gebruik of actief gebruik"/>
    <x v="20"/>
    <x v="20"/>
    <x v="20"/>
  </r>
  <r>
    <s v="Liemerse Gemeenten - Gemeente Duiven"/>
    <s v="Duiven"/>
    <s v="WZ-0914674"/>
    <s v="Clean douche-/toiletstoel, 2 blokkeerbar"/>
    <s v="2020"/>
    <s v="Cat. 29: Douche- toiletvoorzieningen verrijdbare, modellen eenvoudig"/>
    <x v="3"/>
    <x v="3"/>
    <x v="3"/>
  </r>
  <r>
    <s v="Liemerse Gemeenten - Gemeente Duiven"/>
    <s v="Duiven"/>
    <s v="WZ-0932125"/>
    <s v="Clean douche-/toiletstoel, 2 blokkeerbare zwenkwielen, kleur Lagoon green, incl. voetensteun"/>
    <s v="2022"/>
    <s v="Cat. 29: Douche- toiletvoorzieningen verrijdbare, modellen eenvoudig"/>
    <x v="3"/>
    <x v="3"/>
    <x v="3"/>
  </r>
  <r>
    <s v="Liemerse Gemeenten - Gemeente Zevenaar"/>
    <s v="Zevenaar"/>
    <s v="WZ-0871500"/>
    <s v="Sterling 3 wiel uitvoering Elite 2 RS (12 km/u)"/>
    <s v="2019"/>
    <s v="Cat. 20: Scootmobielen, totaalgewicht max. 175 kg"/>
    <x v="0"/>
    <x v="0"/>
    <x v="0"/>
  </r>
  <r>
    <s v="Liemerse Gemeenten - Gemeente Westervoort"/>
    <s v="Westervoort"/>
    <s v="WZ-0953629"/>
    <s v="Sterling 3 wiel uitvoering Elite 2 XS (15 km/u)"/>
    <s v="2020"/>
    <s v="Cat. 20: Scootmobielen, totaalgewicht max. 175 kg"/>
    <x v="0"/>
    <x v="0"/>
    <x v="0"/>
  </r>
  <r>
    <s v="Liemerse Gemeenten - Gemeente Westervoort"/>
    <s v="Westervoort"/>
    <s v="WZ-0947853"/>
    <s v="Sterling 3 wiel uitvoering Elite 2 XS (15 km/u)"/>
    <s v="2019"/>
    <s v="Cat. 20: Scootmobielen, totaalgewicht max. 175 kg"/>
    <x v="0"/>
    <x v="0"/>
    <x v="0"/>
  </r>
  <r>
    <s v="Liemerse Gemeenten - Gemeente Duiven"/>
    <s v="Duiven"/>
    <s v="WZ-0981702"/>
    <s v="Sterling 3 wiel uitvoering Elite 2 XS (15 km/u)"/>
    <s v="2022"/>
    <s v="Cat. 20: Scootmobielen, totaalgewicht max. 175 kg"/>
    <x v="0"/>
    <x v="0"/>
    <x v="0"/>
  </r>
  <r>
    <s v="Liemerse Gemeenten - Gemeente Duiven"/>
    <s v="Duiven"/>
    <s v="WZ-0948472"/>
    <s v="Sterling 3 wiel uitvoering Elite 2 XS (15 km/u)"/>
    <s v="2020"/>
    <s v="Cat. 20: Scootmobielen, totaalgewicht max. 175 kg"/>
    <x v="0"/>
    <x v="0"/>
    <x v="0"/>
  </r>
  <r>
    <s v="Liemerse Gemeenten - Gemeente Zevenaar"/>
    <s v="Zevenaar"/>
    <s v="WZ-0950756"/>
    <s v="Sterling 3 wiel uitvoering Elite 2 XS (15 km/u)"/>
    <s v="2019"/>
    <s v="Cat. 20: Scootmobielen, totaalgewicht max. 175 kg"/>
    <x v="0"/>
    <x v="0"/>
    <x v="0"/>
  </r>
  <r>
    <s v="Liemerse Gemeenten - Gemeente Westervoort"/>
    <s v="Westervoort"/>
    <s v="WZ-0950736"/>
    <s v="Sterling 3 wiel uitvoering Elite 2 XS (15 km/u)"/>
    <s v="2020"/>
    <s v="Cat. 20: Scootmobielen, totaalgewicht max. 175 kg"/>
    <x v="0"/>
    <x v="0"/>
    <x v="0"/>
  </r>
  <r>
    <s v="Liemerse Gemeenten - Gemeente Westervoort"/>
    <s v="Westervoort"/>
    <s v="WZ-0589759"/>
    <s v="Sterling 3 wiel uitvoering Elite 2 XS (15 km/u)"/>
    <s v="2016"/>
    <s v="Cat. 20: Scootmobielen, totaalgewicht max. 175 kg"/>
    <x v="0"/>
    <x v="0"/>
    <x v="0"/>
  </r>
  <r>
    <s v="Liemerse Gemeenten - Gemeente Duiven"/>
    <s v="Duiven"/>
    <s v="WZ-0616096"/>
    <s v="Sterling 3 wiel uitvoering Elite 2 XS (15 km/u)"/>
    <s v="2017"/>
    <s v="Cat. 20: Scootmobielen, totaalgewicht max. 175 kg"/>
    <x v="0"/>
    <x v="0"/>
    <x v="0"/>
  </r>
  <r>
    <s v="Liemerse Gemeenten - Gemeente Zevenaar"/>
    <s v="Babberich"/>
    <s v="WZ-0970155"/>
    <s v="Sterling 3 wiel uitvoering Elite 2 XS (15 km/u)"/>
    <s v="2018"/>
    <s v="Cat. 20: Scootmobielen, totaalgewicht max. 175 kg"/>
    <x v="0"/>
    <x v="0"/>
    <x v="0"/>
  </r>
  <r>
    <s v="Liemerse Gemeenten - Gemeente Duiven"/>
    <s v="Duiven"/>
    <s v="WZ-0851041"/>
    <s v="Sterling 3 wiel uitvoering Elite 2 XS (15 km/u)"/>
    <s v="2018"/>
    <s v="Cat. 20: Scootmobielen, totaalgewicht max. 175 kg"/>
    <x v="0"/>
    <x v="0"/>
    <x v="0"/>
  </r>
  <r>
    <s v="Liemerse Gemeenten - Gemeente Westervoort"/>
    <s v="Westervoort"/>
    <s v="WZ-0864800"/>
    <s v="Sterling 3 wiel uitvoering Elite 2 XS (15 km/u)"/>
    <s v="2019"/>
    <s v="Cat. 20: Scootmobielen, totaalgewicht max. 175 kg"/>
    <x v="0"/>
    <x v="0"/>
    <x v="0"/>
  </r>
  <r>
    <s v="Liemerse Gemeenten - Gemeente Zevenaar"/>
    <s v="Tolkamer"/>
    <s v="WZ-0881266"/>
    <s v="Sterling 3 wiel uitvoering Elite 2 XS (15 km/u)"/>
    <s v="2019"/>
    <s v="Cat. 20: Scootmobielen, totaalgewicht max. 175 kg"/>
    <x v="0"/>
    <x v="0"/>
    <x v="0"/>
  </r>
  <r>
    <s v="Liemerse Gemeenten - Gemeente Westervoort"/>
    <s v="Westervoort"/>
    <s v="WZ-0901015"/>
    <s v="Sterling 3 wiel uitvoering Elite 2 Plus"/>
    <s v="2020"/>
    <s v="Cat. 21a: Scootmobielen, modellen extra geveerd, totaal gewicht max. 200 kg"/>
    <x v="10"/>
    <x v="10"/>
    <x v="10"/>
  </r>
  <r>
    <s v="Liemerse Gemeenten - Gemeente Zevenaar"/>
    <s v="Tolkamer"/>
    <s v="WZ-0846384"/>
    <s v="Sterling 3 wiel uitvoering Elite 2 Plus"/>
    <s v="2018"/>
    <s v="Cat. 21a: Scootmobielen, modellen extra geveerd, totaal gewicht max. 200 kg"/>
    <x v="10"/>
    <x v="10"/>
    <x v="10"/>
  </r>
  <r>
    <s v="Liemerse Gemeenten - Gemeente Zevenaar"/>
    <s v="Zevenaar"/>
    <s v="WZ-0830500"/>
    <s v="Sterling 3 wiel uitvoering Elite 2 Plus"/>
    <s v="2017"/>
    <s v="Cat. 21a: Scootmobielen, modellen extra geveerd, totaal gewicht max. 200 kg"/>
    <x v="10"/>
    <x v="10"/>
    <x v="10"/>
  </r>
  <r>
    <s v="Liemerse Gemeenten - Gemeente Zevenaar"/>
    <s v="Zevenaar"/>
    <s v="WZ-0827325"/>
    <s v="Sterling 3 wiel uitvoering Elite 2 Plus"/>
    <s v="2017"/>
    <s v="Cat. 21a: Scootmobielen, modellen extra geveerd, totaal gewicht max. 200 kg"/>
    <x v="10"/>
    <x v="10"/>
    <x v="10"/>
  </r>
  <r>
    <s v="Liemerse Gemeenten - Gemeente Duiven"/>
    <s v="Duiven"/>
    <s v="WZ-0842567"/>
    <s v="Sterling 3 wiel uitvoering Elite 2 Plus"/>
    <s v="2018"/>
    <s v="Cat. 21a: Scootmobielen, modellen extra geveerd, totaal gewicht max. 200 kg"/>
    <x v="10"/>
    <x v="10"/>
    <x v="10"/>
  </r>
  <r>
    <s v="Liemerse Gemeenten - Gemeente Duiven"/>
    <s v="Duiven"/>
    <s v="WZ-0851976"/>
    <s v="Sterling 3 wiel uitvoering Elite 2 Plus"/>
    <s v="2018"/>
    <s v="Cat. 21a: Scootmobielen, modellen extra geveerd, totaal gewicht max. 200 kg"/>
    <x v="10"/>
    <x v="10"/>
    <x v="10"/>
  </r>
  <r>
    <s v="Liemerse Gemeenten - Gemeente Zevenaar"/>
    <s v="Zevenaar"/>
    <s v="WZ-0853288"/>
    <s v="Sterling 3 wiel uitvoering Elite 2 Plus"/>
    <s v="2018"/>
    <s v="Cat. 21a: Scootmobielen, modellen extra geveerd, totaal gewicht max. 200 kg"/>
    <x v="10"/>
    <x v="10"/>
    <x v="10"/>
  </r>
  <r>
    <s v="Liemerse Gemeenten - Gemeente Zevenaar"/>
    <s v="Zevenaar"/>
    <s v="WZ-0853921"/>
    <s v="Sterling 3 wiel uitvoering Elite 2 Plus"/>
    <s v="2019"/>
    <s v="Cat. 21a: Scootmobielen, modellen extra geveerd, totaal gewicht max. 200 kg"/>
    <x v="10"/>
    <x v="10"/>
    <x v="10"/>
  </r>
  <r>
    <s v="Liemerse Gemeenten - Gemeente Zevenaar"/>
    <s v="Babberich"/>
    <s v="WZ-0872424"/>
    <s v="Sterling 3 wiel uitvoering Elite 2 Plus"/>
    <s v="2019"/>
    <s v="Cat. 21a: Scootmobielen, modellen extra geveerd, totaal gewicht max. 200 kg"/>
    <x v="10"/>
    <x v="10"/>
    <x v="10"/>
  </r>
  <r>
    <s v="Liemerse Gemeenten - Gemeente Duiven"/>
    <s v="Duiven"/>
    <s v="WZ-0876841"/>
    <s v="Sterling 3 wiel uitvoering Elite 2 Plus"/>
    <s v="2019"/>
    <s v="Cat. 21a: Scootmobielen, modellen extra geveerd, totaal gewicht max. 200 kg"/>
    <x v="10"/>
    <x v="10"/>
    <x v="10"/>
  </r>
  <r>
    <s v="Liemerse Gemeenten - Gemeente Duiven"/>
    <s v="Duiven"/>
    <s v="WZ-0885223"/>
    <s v="Sterling 3 wiel uitvoering Elite 2 Plus"/>
    <s v="2019"/>
    <s v="Cat. 21a: Scootmobielen, modellen extra geveerd, totaal gewicht max. 200 kg"/>
    <x v="10"/>
    <x v="10"/>
    <x v="10"/>
  </r>
  <r>
    <s v="Liemerse Gemeenten - Gemeente Zevenaar"/>
    <s v="Babberich"/>
    <s v="WZ-0885229"/>
    <s v="Sterling 3 wiel uitvoering Elite 2 Plus"/>
    <s v="2019"/>
    <s v="Cat. 21a: Scootmobielen, modellen extra geveerd, totaal gewicht max. 200 kg"/>
    <x v="10"/>
    <x v="10"/>
    <x v="10"/>
  </r>
  <r>
    <s v="Liemerse Gemeenten - Gemeente Duiven"/>
    <s v="Duiven"/>
    <s v="WZ-0888462"/>
    <s v="Sterling 3 wiel uitvoering Elite 2 Plus"/>
    <s v="2020"/>
    <s v="Cat. 21a: Scootmobielen, modellen extra geveerd, totaal gewicht max. 200 kg"/>
    <x v="10"/>
    <x v="10"/>
    <x v="10"/>
  </r>
  <r>
    <s v="Liemerse Gemeenten - Gemeente Zevenaar"/>
    <s v="Lobith"/>
    <s v="WZ-0904187"/>
    <s v="Sterling 3 wiel uitvoering Elite 2 Plus"/>
    <s v="2020"/>
    <s v="Cat. 21a: Scootmobielen, modellen extra geveerd, totaal gewicht max. 200 kg"/>
    <x v="10"/>
    <x v="10"/>
    <x v="10"/>
  </r>
  <r>
    <s v="Liemerse Gemeenten - Gemeente Zevenaar"/>
    <s v="Zevenaar"/>
    <s v="WZ-0906052"/>
    <s v="Sterling 3 wiel uitvoering Elite 2 Plus"/>
    <s v="2020"/>
    <s v="Cat. 21a: Scootmobielen, modellen extra geveerd, totaal gewicht max. 200 kg"/>
    <x v="10"/>
    <x v="10"/>
    <x v="10"/>
  </r>
  <r>
    <s v="Liemerse Gemeenten - Gemeente Westervoort"/>
    <s v="Westervoort"/>
    <s v="WZ-0910359"/>
    <s v="Sterling 3 wiel uitvoering Elite 2 Plus"/>
    <s v="2020"/>
    <s v="Cat. 21a: Scootmobielen, modellen extra geveerd, totaal gewicht max. 200 kg"/>
    <x v="10"/>
    <x v="10"/>
    <x v="10"/>
  </r>
  <r>
    <s v="Liemerse Gemeenten - Gemeente Duiven"/>
    <s v="Duiven"/>
    <s v="WZ-0912835"/>
    <s v="Sterling 3 wiel uitvoering Elite 2 Plus"/>
    <s v="2020"/>
    <s v="Cat. 20: Scootmobielen, totaalgewicht max. 175 kg"/>
    <x v="10"/>
    <x v="10"/>
    <x v="10"/>
  </r>
  <r>
    <s v="Liemerse Gemeenten - Gemeente Duiven"/>
    <s v="Duiven"/>
    <s v="WZ-0915252"/>
    <s v="Sterling 3 wiel uitvoering Elite 2 Plus"/>
    <s v="2020"/>
    <s v="Cat. 21a: Scootmobielen, modellen extra geveerd, totaal gewicht max. 200 kg"/>
    <x v="10"/>
    <x v="10"/>
    <x v="10"/>
  </r>
  <r>
    <s v="Liemerse Gemeenten - Gemeente Duiven"/>
    <s v="Duiven"/>
    <s v="WZ-0855919"/>
    <s v="SmartDrive MX2 incl. pushtracker met dri"/>
    <s v="2019"/>
    <s v="Cat. 6: Elektrische aandrijfunits hoepelondersteuning"/>
    <x v="16"/>
    <x v="16"/>
    <x v="16"/>
  </r>
  <r>
    <s v="Liemerse Gemeenten - Gemeente Duiven"/>
    <s v="Duiven"/>
    <s v="WZ-0958195"/>
    <s v="Zido douche/-toiletstoel"/>
    <s v="2022"/>
    <s v="Cat. 30: Douche- toiletvoorzieningen verrijdbare, modellen complex"/>
    <x v="7"/>
    <x v="7"/>
    <x v="7"/>
  </r>
  <r>
    <s v="Liemerse Gemeenten - Gemeente Zevenaar"/>
    <s v="Zevenaar"/>
    <s v="WZ-0846840"/>
    <s v="Quickie 2 HeliX"/>
    <s v="2018"/>
    <s v="Cat. 2: Handbewogen rolstoelen voor semi- permanent gebruik of actief gebruik"/>
    <x v="20"/>
    <x v="20"/>
    <x v="20"/>
  </r>
  <r>
    <s v="Liemerse Gemeenten - Gemeente Zevenaar"/>
    <s v="Zevenaar"/>
    <s v="WZ-1009531"/>
    <s v="Quickie 2 HeliX"/>
    <s v="2024"/>
    <s v="Cat. 2: Handbewogen rolstoelen voor semi- permanent gebruik of actief gebruik"/>
    <x v="20"/>
    <x v="20"/>
    <x v="20"/>
  </r>
  <r>
    <s v="Liemerse Gemeenten - Gemeente Zevenaar"/>
    <s v="Zevenaar"/>
    <s v="WZ-0600833"/>
    <s v="Quickie 2 HeliX"/>
    <s v="2016"/>
    <s v="Cat. 2: Handbewogen rolstoelen voor semi- permanent gebruik of actief gebruik"/>
    <x v="20"/>
    <x v="20"/>
    <x v="20"/>
  </r>
  <r>
    <s v="Liemerse Gemeenten - Gemeente Westervoort"/>
    <s v="Westervoort"/>
    <s v="WZ-0999918"/>
    <s v="Quickie 2 HeliX"/>
    <s v="2024"/>
    <s v="Cat. 2: Handbewogen rolstoelen voor semi- permanent gebruik of actief gebruik"/>
    <x v="20"/>
    <x v="20"/>
    <x v="20"/>
  </r>
  <r>
    <s v="Liemerse Gemeenten - Gemeente Duiven"/>
    <s v="Duiven"/>
    <s v="WZ-1007688"/>
    <s v="Stingray zitunit M2 Voetenstang lang,voetenplaat"/>
    <s v="2021"/>
    <s v="Cat. 11: Kinderduwwandelwagens"/>
    <x v="13"/>
    <x v="13"/>
    <x v="13"/>
  </r>
  <r>
    <s v="Liemerse Gemeenten - Gemeente Zevenaar"/>
    <s v="Zevenaar"/>
    <s v="WZ-0978419"/>
    <s v="Stingray zitunit M2 Voetenstang lang,voetenplaat"/>
    <s v="2020"/>
    <s v="Cat. 11: Kinderduwwandelwagens"/>
    <x v="13"/>
    <x v="13"/>
    <x v="13"/>
  </r>
  <r>
    <s v="Liemerse Gemeenten - Gemeente Zevenaar"/>
    <s v="Aerdt"/>
    <s v="WZ-0978917"/>
    <s v="Stingray zitunit M1 Voetenstang kort,voetenplaat"/>
    <s v="2019"/>
    <s v="Cat. 11: Kinderduwwandelwagens"/>
    <x v="13"/>
    <x v="13"/>
    <x v="13"/>
  </r>
  <r>
    <s v="Liemerse Gemeenten - Gemeente Zevenaar"/>
    <s v="Zevenaar"/>
    <s v="WZ-0993220"/>
    <s v="Excel Galaxy Plus 3, Kite blue"/>
    <s v="2022"/>
    <s v="Cat. 20: Scootmobielen, totaalgewicht max. 175 kg"/>
    <x v="10"/>
    <x v="10"/>
    <x v="10"/>
  </r>
  <r>
    <s v="Liemerse Gemeenten - Gemeente Zevenaar"/>
    <s v="Zevenaar"/>
    <s v="WZ-0843100"/>
    <s v="Mobi Pro H"/>
    <s v="2018"/>
    <s v="Cat. 25: Tilliften actief (elektrisch)"/>
    <x v="17"/>
    <x v="17"/>
    <x v="17"/>
  </r>
  <r>
    <s v="Liemerse Gemeenten - Gemeente Zevenaar"/>
    <s v="Zevenaar"/>
    <s v="WZ-0951080"/>
    <s v="Quickie Easy 300"/>
    <s v="2022"/>
    <s v="Cat. 2: Handbewogen rolstoelen voor semi- permanent gebruik of actief gebruik"/>
    <x v="20"/>
    <x v="20"/>
    <x v="20"/>
  </r>
  <r>
    <s v="Liemerse Gemeenten - Gemeente Duiven"/>
    <s v="Duiven"/>
    <s v="WZ-0593286"/>
    <s v="Quickie 2 HeliX"/>
    <s v="2016"/>
    <s v="Cat. 2: Handbewogen rolstoelen voor semi- permanent gebruik of actief gebruik"/>
    <x v="20"/>
    <x v="20"/>
    <x v="20"/>
  </r>
  <r>
    <s v="Liemerse Gemeenten - Gemeente Duiven"/>
    <s v="Duiven"/>
    <s v="WZ-0616410"/>
    <s v="Quickie 2 HeliX"/>
    <s v="2017"/>
    <s v="Cat. 2: Handbewogen rolstoelen voor semi- permanent gebruik of actief gebruik"/>
    <x v="20"/>
    <x v="20"/>
    <x v="20"/>
  </r>
  <r>
    <s v="Liemerse Gemeenten - Gemeente Zevenaar"/>
    <s v="Zevenaar"/>
    <s v="WZ-0793736"/>
    <s v="Quickie 2 HeliX"/>
    <s v="2017"/>
    <s v="Cat. 2: Handbewogen rolstoelen voor semi- permanent gebruik of actief gebruik"/>
    <x v="20"/>
    <x v="20"/>
    <x v="20"/>
  </r>
  <r>
    <s v="Liemerse Gemeenten - Gemeente Zevenaar"/>
    <s v="Zevenaar"/>
    <s v="WZ-0811067"/>
    <s v="Quickie 2 HeliX"/>
    <s v="2017"/>
    <s v="Cat. 2: Handbewogen rolstoelen voor semi- permanent gebruik of actief gebruik"/>
    <x v="20"/>
    <x v="20"/>
    <x v="20"/>
  </r>
  <r>
    <s v="Liemerse Gemeenten - Gemeente Zevenaar"/>
    <s v="Zevenaar"/>
    <s v="WZ-0821790"/>
    <s v="Quickie 2 HeliX"/>
    <s v="2017"/>
    <s v="Cat. 2: Handbewogen rolstoelen voor semi- permanent gebruik of actief gebruik"/>
    <x v="20"/>
    <x v="20"/>
    <x v="20"/>
  </r>
  <r>
    <s v="Liemerse Gemeenten - Gemeente Westervoort"/>
    <s v="Westervoort"/>
    <s v="WZ-0589997"/>
    <s v="Quickie 2 HeliX"/>
    <s v="2016"/>
    <s v="Cat. 2: Handbewogen rolstoelen voor semi- permanent gebruik of actief gebruik"/>
    <x v="20"/>
    <x v="20"/>
    <x v="20"/>
  </r>
  <r>
    <s v="Liemerse Gemeenten - Gemeente Duiven"/>
    <s v="Duiven"/>
    <s v="WZ-0831324"/>
    <s v="Quickie 2 HeliX"/>
    <s v="2017"/>
    <s v="Cat. 2: Handbewogen rolstoelen voor semi- permanent gebruik of actief gebruik"/>
    <x v="20"/>
    <x v="20"/>
    <x v="20"/>
  </r>
  <r>
    <s v="Liemerse Gemeenten - Gemeente Zevenaar"/>
    <s v="Zevenaar"/>
    <s v="WZ-0832412"/>
    <s v="Quickie 2 HeliX"/>
    <s v="2017"/>
    <s v="Cat. 2: Handbewogen rolstoelen voor semi- permanent gebruik of actief gebruik"/>
    <x v="20"/>
    <x v="20"/>
    <x v="20"/>
  </r>
  <r>
    <s v="Liemerse Gemeenten - Gemeente Westervoort"/>
    <s v="Westervoort"/>
    <s v="WZ-0828674"/>
    <s v="Quickie 2 HeliX"/>
    <s v="2018"/>
    <s v="Cat. 2: Handbewogen rolstoelen voor semi- permanent gebruik of actief gebruik"/>
    <x v="20"/>
    <x v="20"/>
    <x v="20"/>
  </r>
  <r>
    <s v="Liemerse Gemeenten - Gemeente Westervoort"/>
    <s v="Westervoort"/>
    <s v="WZ-0906073"/>
    <s v="Quickie 2 HeliX"/>
    <s v="2018"/>
    <s v="Cat. 2: Handbewogen rolstoelen voor semi- permanent gebruik of actief gebruik"/>
    <x v="20"/>
    <x v="20"/>
    <x v="20"/>
  </r>
  <r>
    <s v="Liemerse Gemeenten - Gemeente Westervoort"/>
    <s v="Westervoort"/>
    <s v="WZ-0842553"/>
    <s v="Quickie 2 HeliX"/>
    <s v="2018"/>
    <s v="Cat. 2: Handbewogen rolstoelen voor semi- permanent gebruik of actief gebruik"/>
    <x v="20"/>
    <x v="20"/>
    <x v="20"/>
  </r>
  <r>
    <s v="Liemerse Gemeenten - Gemeente Duiven"/>
    <s v="Duiven"/>
    <s v="WZ-0992535"/>
    <s v="Twinny-3 basis met Silent elektromotor, Li-ion, 36V/12,4Ah"/>
    <s v="2023"/>
    <s v="Cat. 19H: Tweewielduofiets/tandem met ondersteuning Btw Hoog"/>
    <x v="15"/>
    <x v="15"/>
    <x v="15"/>
  </r>
  <r>
    <s v="Liemerse Gemeenten - Gemeente Duiven"/>
    <s v="Duiven"/>
    <s v="WZ-0999092"/>
    <s v="Twinny-3 basis met Silent elektromotor, Li-ion, 36V/12,4Ah"/>
    <s v="2024"/>
    <s v="Cat. 19H: Tweewielduofiets/tandem met ondersteuning Btw Hoog"/>
    <x v="15"/>
    <x v="15"/>
    <x v="15"/>
  </r>
  <r>
    <s v="Liemerse Gemeenten - Gemeente Zevenaar"/>
    <s v="Zevenaar"/>
    <s v="WZ-0963795"/>
    <s v="Twinny-Plus-3 basis met Silent elektromotor, Li-ion, 36V/11,2Ah"/>
    <s v="2022"/>
    <s v="Cat. 19L: Driewielduofiets/tandem met ondersteuning Btw Laag"/>
    <x v="15"/>
    <x v="15"/>
    <x v="15"/>
  </r>
  <r>
    <s v="Liemerse Gemeenten - Gemeente Zevenaar"/>
    <s v="Zevenaar"/>
    <s v="WZ-0973898"/>
    <s v="Twinny-Plus-3 basis met Silent elektromotor, Li-ion, 36V/11,2Ah"/>
    <s v="2023"/>
    <s v="Cat. 19L: Driewielduofiets/tandem met ondersteuning Btw Laag"/>
    <x v="15"/>
    <x v="15"/>
    <x v="15"/>
  </r>
  <r>
    <s v="Liemerse Gemeenten - Gemeente Zevenaar"/>
    <s v="Tolkamer"/>
    <s v="WZ-1011419"/>
    <s v="Kivo tweewieltandem met Silent elektromotor"/>
    <s v="2024"/>
    <s v="Cat. 19H: Tweewielduofiets/tandem met ondersteuning Btw Hoog"/>
    <x v="15"/>
    <x v="15"/>
    <x v="15"/>
  </r>
  <r>
    <s v="Liemerse Gemeenten - Gemeente Duiven"/>
    <s v="Duiven"/>
    <s v="WZ-0965309"/>
    <s v="Kivo tweewieltandem met Silent elektromotor"/>
    <s v="2022"/>
    <s v="Cat. 19H: Tweewielduofiets/tandem met ondersteuning Btw Hoog"/>
    <x v="15"/>
    <x v="15"/>
    <x v="15"/>
  </r>
  <r>
    <s v="Liemerse Gemeenten - Gemeente Zevenaar"/>
    <s v="Babberich"/>
    <s v="WZ-1016826"/>
    <s v="Kivo tweewieltandem met Silent elektromotor"/>
    <s v="2025"/>
    <s v="Cat. 19L: Driewielduofiets/tandem met ondersteuning Btw Laag"/>
    <x v="15"/>
    <x v="15"/>
    <x v="15"/>
  </r>
  <r>
    <s v="Liemerse Gemeenten - Gemeente Duiven"/>
    <s v="Duiven"/>
    <s v="WZ-0940435"/>
    <s v="Puma 20, 10 km/h"/>
    <s v="2018"/>
    <s v="(leeg)"/>
    <x v="4"/>
    <x v="4"/>
    <x v="4"/>
  </r>
  <r>
    <s v="Liemerse Gemeenten - Gemeente Zevenaar"/>
    <s v="Lobith"/>
    <s v="WZ-0970032"/>
    <s v="Quickie 2 HeliX"/>
    <s v="2019"/>
    <s v="Cat. 2: Handbewogen rolstoelen voor semi- permanent gebruik of actief gebruik"/>
    <x v="20"/>
    <x v="20"/>
    <x v="20"/>
  </r>
  <r>
    <s v="Liemerse Gemeenten - Gemeente Zevenaar"/>
    <s v="PANNERDEN"/>
    <s v="WZ-0845894"/>
    <s v="Quickie 2 HeliX"/>
    <s v="2018"/>
    <s v="Cat. 2: Handbewogen rolstoelen voor semi- permanent gebruik of actief gebruik"/>
    <x v="20"/>
    <x v="20"/>
    <x v="20"/>
  </r>
  <r>
    <s v="Liemerse Gemeenten - Gemeente Duiven"/>
    <s v="Duiven"/>
    <s v="WZ-1024869"/>
    <s v="Roam Runner handbike 20&quot; V4 met elektro ondersteuning"/>
    <s v="2026"/>
    <s v="Cat. 9: Handbikes met elektrische ondersteuning"/>
    <x v="25"/>
    <x v="25"/>
    <x v="25"/>
  </r>
  <r>
    <s v="Liemerse Gemeenten - Gemeente Zevenaar"/>
    <s v="Zevenaar"/>
    <s v="WZ-0906811"/>
    <s v="Roam Runner handbike met electro ondersteuning 36V"/>
    <s v="2020"/>
    <s v="Cat. 9: Handbikes met elektrische ondersteuning"/>
    <x v="25"/>
    <x v="25"/>
    <x v="25"/>
  </r>
  <r>
    <s v="Liemerse Gemeenten - Gemeente Zevenaar"/>
    <s v="Zevenaar"/>
    <s v="WZ-0992188"/>
    <s v="Roam Runner handbike Achterwielmotor elektro-ondersteuning (incl. lader) 36V (model 2020)"/>
    <s v="2023"/>
    <s v="Cat. 9: Handbikes met elektrische ondersteuning"/>
    <x v="25"/>
    <x v="25"/>
    <x v="25"/>
  </r>
  <r>
    <s v="Liemerse Gemeenten - Gemeente Westervoort"/>
    <s v="Westervoort"/>
    <s v="WZ-1000002"/>
    <s v="Roam Runner handbike Achterwielmotor elektro-ondersteuning (incl. lader) 36V (model 2020)"/>
    <s v="2024"/>
    <s v="Cat. 8: Handbikes"/>
    <x v="25"/>
    <x v="25"/>
    <x v="25"/>
  </r>
  <r>
    <s v="Liemerse Gemeenten - Gemeente Duiven"/>
    <s v="Duiven"/>
    <s v="WZ-1006403"/>
    <s v="Roam Runner handbike Achterwielmotor elektro-ondersteuning"/>
    <s v="2024"/>
    <s v="Cat. 9: Handbikes met elektrische ondersteuning"/>
    <x v="25"/>
    <x v="25"/>
    <x v="25"/>
  </r>
  <r>
    <s v="Liemerse Gemeenten - Gemeente Westervoort"/>
    <s v="Westervoort"/>
    <s v="WZ-0992088"/>
    <s v="Quickie 2 HeliX"/>
    <s v="2017"/>
    <s v="Cat. 2: Handbewogen rolstoelen voor semi- permanent gebruik of actief gebruik"/>
    <x v="20"/>
    <x v="20"/>
    <x v="20"/>
  </r>
  <r>
    <s v="Liemerse Gemeenten - Gemeente Duiven"/>
    <s v="Duiven"/>
    <s v="WZ-0831570"/>
    <s v="E-Move aandrijfsysteem, 26&quot;"/>
    <s v="2017"/>
    <s v="Cat. 6: Elektrische aandrijfunits hoepelondersteuning"/>
    <x v="16"/>
    <x v="16"/>
    <x v="16"/>
  </r>
  <r>
    <s v="Liemerse Gemeenten - Gemeente Westervoort"/>
    <s v="Westervoort"/>
    <s v="WZ-1023383"/>
    <s v="Wheeldrive 24&quot; Marathon plus banden, lekvrij, lucht,"/>
    <s v="2024"/>
    <s v="Cat. 6: Elektrische aandrijfunits hoepelondersteuning"/>
    <x v="16"/>
    <x v="16"/>
    <x v="16"/>
  </r>
  <r>
    <s v="Liemerse Gemeenten - Gemeente Duiven"/>
    <s v="Duiven"/>
    <s v="WZ-0926234"/>
    <s v="Wheeldrive, hulpaandrijving voor manuele rolstoelen"/>
    <s v="2021"/>
    <s v="Cat. 6: Elektrische aandrijfunits hoepelondersteuning"/>
    <x v="16"/>
    <x v="16"/>
    <x v="16"/>
  </r>
  <r>
    <s v="Liemerse Gemeenten - Gemeente Zevenaar"/>
    <s v="Babberich"/>
    <s v="WZ-0997762"/>
    <s v="Heron hoog-laag toiletstoel, hydraulisch, incl.armste"/>
    <s v="2024"/>
    <s v="Cat. 30: Douche- toiletvoorzieningen verrijdbare, modellen complex"/>
    <x v="7"/>
    <x v="7"/>
    <x v="7"/>
  </r>
  <r>
    <s v="Liemerse Gemeenten - Gemeente Zevenaar"/>
    <s v="Tolkamer"/>
    <s v="WZ-0849278"/>
    <s v="Quickie 2 HeliX"/>
    <s v="2018"/>
    <s v="Cat. 2: Handbewogen rolstoelen voor semi- permanent gebruik of actief gebruik"/>
    <x v="20"/>
    <x v="20"/>
    <x v="20"/>
  </r>
  <r>
    <s v="Liemerse Gemeenten - Gemeente Zevenaar"/>
    <s v="Zevenaar"/>
    <s v="WZ-0849930"/>
    <s v="Quickie 2 HeliX"/>
    <s v="2018"/>
    <s v="Cat. 2: Handbewogen rolstoelen voor semi- permanent gebruik of actief gebruik"/>
    <x v="20"/>
    <x v="20"/>
    <x v="20"/>
  </r>
  <r>
    <s v="Liemerse Gemeenten - Gemeente Westervoort"/>
    <s v="Westervoort"/>
    <s v="WZ-0853175"/>
    <s v="Quickie 2 HeliX"/>
    <s v="2018"/>
    <s v="Cat. 2: Handbewogen rolstoelen voor semi- permanent gebruik of actief gebruik"/>
    <x v="20"/>
    <x v="20"/>
    <x v="20"/>
  </r>
  <r>
    <s v="Liemerse Gemeenten - Gemeente Duiven"/>
    <s v="Duiven"/>
    <s v="WZ-0855750"/>
    <s v="Quickie 2 HeliX"/>
    <s v="2019"/>
    <s v="Cat. 2: Handbewogen rolstoelen voor semi- permanent gebruik of actief gebruik"/>
    <x v="20"/>
    <x v="20"/>
    <x v="20"/>
  </r>
  <r>
    <s v="Liemerse Gemeenten - Gemeente Westervoort"/>
    <s v="Westervoort"/>
    <s v="WZ-0874985"/>
    <s v="Quickie 2 HeliX"/>
    <s v="2019"/>
    <s v="Cat. 2: Handbewogen rolstoelen voor semi- permanent gebruik of actief gebruik"/>
    <x v="20"/>
    <x v="20"/>
    <x v="20"/>
  </r>
  <r>
    <s v="Liemerse Gemeenten - Gemeente Duiven"/>
    <s v="Duiven"/>
    <s v="WZ-1025327"/>
    <s v="Alber E-Fix E35 24&quot;, 6Ah"/>
    <s v="2026"/>
    <s v="Cat. 6: Elektrische aandrijfunits hoepelondersteuning"/>
    <x v="16"/>
    <x v="16"/>
    <x v="16"/>
  </r>
  <r>
    <s v="Liemerse Gemeenten - Gemeente Duiven"/>
    <s v="Duiven"/>
    <s v="WZ-0854230"/>
    <s v="Alber E-Fix E35 24&quot;, 6Ah"/>
    <s v="2019"/>
    <s v="Cat. 6: Elektrische aandrijfunits hoepelondersteuning"/>
    <x v="16"/>
    <x v="16"/>
    <x v="16"/>
  </r>
  <r>
    <s v="Liemerse Gemeenten - Gemeente Zevenaar"/>
    <s v="PANNERDEN"/>
    <s v="WZ-0986123"/>
    <s v="Alber E-Fix E35 24&quot;, 6Ah"/>
    <s v="2023"/>
    <s v="Cat. 6: Elektrische aandrijfunits hoepelondersteuning"/>
    <x v="16"/>
    <x v="16"/>
    <x v="16"/>
  </r>
  <r>
    <s v="Liemerse Gemeenten - Gemeente Duiven"/>
    <m/>
    <s v="WZ-0943585"/>
    <s v="Alber E-Fix E35 24&quot;, 6Ah"/>
    <s v="2022"/>
    <s v="Cat. 6: Elektrische aandrijfunits hoepelondersteuning"/>
    <x v="16"/>
    <x v="16"/>
    <x v="16"/>
  </r>
  <r>
    <s v="Liemerse Gemeenten - Gemeente Westervoort"/>
    <s v="Westervoort"/>
    <s v="WZ-1011818"/>
    <s v="Alber E-Fix E35 24&quot;, 6Ah"/>
    <s v="2024"/>
    <s v="Cat. 6: Elektrische aandrijfunits hoepelondersteuning"/>
    <x v="16"/>
    <x v="16"/>
    <x v="16"/>
  </r>
  <r>
    <s v="Liemerse Gemeenten - Gemeente Zevenaar"/>
    <s v="Zevenaar"/>
    <s v="WZ-0941988"/>
    <s v="Alber E-Fix E35 24&quot;, 6Ah"/>
    <s v="2019"/>
    <s v="Cat. 6: Elektrische aandrijfunits hoepelondersteuning"/>
    <x v="16"/>
    <x v="16"/>
    <x v="16"/>
  </r>
  <r>
    <s v="Liemerse Gemeenten - Gemeente Zevenaar"/>
    <s v="Zevenaar"/>
    <s v="WZ-1021702"/>
    <s v="Alber E-Fix E35 24&quot;, 6Ah"/>
    <s v="2025"/>
    <s v="Cat. 6: Elektrische aandrijfunits hoepelondersteuning"/>
    <x v="16"/>
    <x v="16"/>
    <x v="16"/>
  </r>
  <r>
    <s v="Liemerse Gemeenten - Gemeente Zevenaar"/>
    <s v="Zevenaar"/>
    <s v="WZ-1021338"/>
    <s v="Alber E-Fix E35 24&quot;, 6Ah"/>
    <s v="2025"/>
    <s v="Cat. 7: Elektrische aandrijfunits duwondersteuning"/>
    <x v="5"/>
    <x v="5"/>
    <x v="5"/>
  </r>
  <r>
    <s v="Liemerse Gemeenten - Gemeente Duiven"/>
    <s v="Duiven"/>
    <s v="WZ-1025047"/>
    <s v="Alber E-Fix E35 24&quot;, 6Ah"/>
    <s v="2026"/>
    <s v="Cat. 6: Elektrische aandrijfunits hoepelondersteuning"/>
    <x v="16"/>
    <x v="16"/>
    <x v="16"/>
  </r>
  <r>
    <s v="Liemerse Gemeenten - Gemeente Zevenaar"/>
    <s v="Zevenaar"/>
    <s v="WZ-0882976"/>
    <s v="Alber E-Fix E35 24&quot;, 6Ah"/>
    <s v="2019"/>
    <s v="Cat. 6: Elektrische aandrijfunits hoepelondersteuning"/>
    <x v="16"/>
    <x v="16"/>
    <x v="16"/>
  </r>
  <r>
    <s v="Liemerse Gemeenten - Gemeente Westervoort"/>
    <s v="Westervoort"/>
    <s v="WZ-1020499"/>
    <s v="Alber E-Fix E35 24&quot;, 6Ah"/>
    <s v="2025"/>
    <s v="Cat. 6: Elektrische aandrijfunits hoepelondersteuning"/>
    <x v="16"/>
    <x v="16"/>
    <x v="16"/>
  </r>
  <r>
    <s v="Liemerse Gemeenten - Gemeente Duiven"/>
    <s v="Duiven"/>
    <s v="WZ-0828405"/>
    <s v="Alber E-Fix E35"/>
    <s v="2017"/>
    <s v="Cat. 6: Elektrische aandrijfunits hoepelondersteuning"/>
    <x v="16"/>
    <x v="16"/>
    <x v="16"/>
  </r>
  <r>
    <s v="Liemerse Gemeenten - Gemeente Zevenaar"/>
    <s v="Lathum"/>
    <s v="WZ-0916427"/>
    <s v="Alber E-Fix E35 24&quot;, 6Ah"/>
    <s v="2020"/>
    <s v="Cat. 6: Elektrische aandrijfunits hoepelondersteuning"/>
    <x v="16"/>
    <x v="16"/>
    <x v="16"/>
  </r>
  <r>
    <s v="Liemerse Gemeenten - Gemeente Duiven"/>
    <s v="Duiven"/>
    <s v="WZ-0929217"/>
    <s v="Alber E-Fix E35 24&quot;, 6Ah"/>
    <s v="2021"/>
    <s v="Cat. 6: Elektrische aandrijfunits hoepelondersteuning"/>
    <x v="16"/>
    <x v="16"/>
    <x v="16"/>
  </r>
  <r>
    <s v="Liemerse Gemeenten - Gemeente Zevenaar"/>
    <s v="Zevenaar"/>
    <s v="WZ-0930164"/>
    <s v="Alber E-Fix E35 24&quot;, 6Ah"/>
    <s v="2021"/>
    <s v="Cat. 6: Elektrische aandrijfunits hoepelondersteuning"/>
    <x v="16"/>
    <x v="16"/>
    <x v="16"/>
  </r>
  <r>
    <s v="Liemerse Gemeenten - Gemeente Zevenaar"/>
    <s v="Arnhem"/>
    <s v="WZ-0975042"/>
    <s v="Alber E-Fix E35 24&quot;, 6Ah"/>
    <s v="2023"/>
    <s v="Cat. 6: Elektrische aandrijfunits hoepelondersteuning"/>
    <x v="16"/>
    <x v="16"/>
    <x v="16"/>
  </r>
  <r>
    <s v="Liemerse Gemeenten - Gemeente Westervoort"/>
    <s v="Westervoort"/>
    <s v="WZ-0980071"/>
    <s v="Alber E-Fix E35 24&quot;, 6Ah"/>
    <s v="2023"/>
    <s v="Cat. 6: Elektrische aandrijfunits hoepelondersteuning"/>
    <x v="16"/>
    <x v="16"/>
    <x v="16"/>
  </r>
  <r>
    <s v="Liemerse Gemeenten - Gemeente Zevenaar"/>
    <s v="Zevenaar"/>
    <s v="WZ-0995827"/>
    <s v="Alber E-Fix E35"/>
    <s v="2024"/>
    <s v="Cat. 6: Elektrische aandrijfunits hoepelondersteuning"/>
    <x v="16"/>
    <x v="16"/>
    <x v="16"/>
  </r>
  <r>
    <s v="Liemerse Gemeenten - Gemeente Duiven"/>
    <s v="Duiven"/>
    <s v="WZ-0825439"/>
    <s v="Attitude Hybrid 20&quot;"/>
    <s v="2016"/>
    <s v="Cat. 9: Handbikes met elektrische ondersteuning"/>
    <x v="25"/>
    <x v="25"/>
    <x v="25"/>
  </r>
  <r>
    <s v="Liemerse Gemeenten - Gemeente Westervoort"/>
    <s v="Westervoort"/>
    <s v="WZ-0872352"/>
    <s v="Alber E-Fix E35 24&quot;, 6Ah"/>
    <s v="2019"/>
    <s v="Cat. 6: Elektrische aandrijfunits hoepelondersteuning"/>
    <x v="16"/>
    <x v="16"/>
    <x v="16"/>
  </r>
  <r>
    <s v="Liemerse Gemeenten - Gemeente Zevenaar"/>
    <s v="Zevenaar"/>
    <s v="WZ-0978146"/>
    <s v="Alber E-Fix E36, elektrische hulpaandrijving"/>
    <s v="2023"/>
    <s v="Cat. 6: Elektrische aandrijfunits hoepelondersteuning"/>
    <x v="16"/>
    <x v="16"/>
    <x v="16"/>
  </r>
  <r>
    <s v="Liemerse Gemeenten - Gemeente Zevenaar"/>
    <s v="Zevenaar"/>
    <s v="WZ-0804456"/>
    <s v="Maxi 2 basis met Silent elektro HT Li-Ion, 36V/11,2Ah, incl. oplader"/>
    <s v="2017"/>
    <s v="Cat. 17L: Driewielfietsen met trapondersteuning (alle leeftijden) Btw Laag"/>
    <x v="8"/>
    <x v="8"/>
    <x v="8"/>
  </r>
  <r>
    <s v="Liemerse Gemeenten - Gemeente Zevenaar"/>
    <s v="Lobith"/>
    <s v="WZ-0986088"/>
    <s v="Maxi 2 basis met Silent elektro HT Li-Ion, 36V/11,2Ah, incl. oplader"/>
    <s v="2019"/>
    <s v="Cat. 17L: Driewielfietsen met trapondersteuning (alle leeftijden) Btw Laag"/>
    <x v="8"/>
    <x v="8"/>
    <x v="8"/>
  </r>
  <r>
    <s v="Liemerse Gemeenten - Gemeente Zevenaar"/>
    <s v="Zevenaar"/>
    <s v="WZ-0882148"/>
    <s v="Quickie 2 HeliX"/>
    <s v="2019"/>
    <s v="Cat. 2: Handbewogen rolstoelen voor semi- permanent gebruik of actief gebruik"/>
    <x v="20"/>
    <x v="20"/>
    <x v="20"/>
  </r>
  <r>
    <s v="Liemerse Gemeenten - Gemeente Zevenaar"/>
    <s v="Zevenaar"/>
    <s v="WZ-0888353"/>
    <s v="Quickie 2 HeliX"/>
    <s v="2020"/>
    <s v="Cat. 2: Handbewogen rolstoelen voor semi- permanent gebruik of actief gebruik"/>
    <x v="20"/>
    <x v="20"/>
    <x v="20"/>
  </r>
  <r>
    <s v="Liemerse Gemeenten - Gemeente Zevenaar"/>
    <s v="Zevenaar"/>
    <s v="WZ-0907254"/>
    <s v="Quickie 2 HeliX"/>
    <s v="2020"/>
    <s v="Cat. 2: Handbewogen rolstoelen voor semi- permanent gebruik of actief gebruik"/>
    <x v="20"/>
    <x v="20"/>
    <x v="20"/>
  </r>
  <r>
    <s v="Liemerse Gemeenten - Gemeente Duiven"/>
    <s v="Duiven"/>
    <s v="WZ-0983564"/>
    <s v="Excel Exite Galaxy II"/>
    <s v="2022"/>
    <s v="Cat. 20: Scootmobielen, totaalgewicht max. 175 kg"/>
    <x v="0"/>
    <x v="0"/>
    <x v="0"/>
  </r>
  <r>
    <s v="Liemerse Gemeenten - Gemeente Zevenaar"/>
    <s v="Zevenaar"/>
    <s v="WZ-8000271"/>
    <s v="Excel Exite Galaxy II"/>
    <m/>
    <s v="Cat. 20: Scootmobielen, totaalgewicht max. 175 kg"/>
    <x v="0"/>
    <x v="0"/>
    <x v="0"/>
  </r>
  <r>
    <s v="Liemerse Gemeenten - Gemeente Westervoort"/>
    <s v="Westervoort"/>
    <s v="WZ-1026738"/>
    <s v="E-Move 26&quot; Heavy Duty Blackline, gebruikersgewicht va"/>
    <s v="2026"/>
    <s v="Cat. 6: Elektrische aandrijfunits hoepelondersteuning"/>
    <x v="16"/>
    <x v="16"/>
    <x v="16"/>
  </r>
  <r>
    <s v="Liemerse Gemeenten - Gemeente Duiven"/>
    <s v="Duiven"/>
    <s v="WZ-0918313"/>
    <s v="Quickie 2 HeliX"/>
    <s v="2021"/>
    <s v="Cat. 2: Handbewogen rolstoelen voor semi- permanent gebruik of actief gebruik"/>
    <x v="20"/>
    <x v="20"/>
    <x v="20"/>
  </r>
  <r>
    <s v="Liemerse Gemeenten - Gemeente Westervoort"/>
    <s v="Westervoort"/>
    <s v="WZ-0925872"/>
    <s v="Quickie 2 HeliX Comfort"/>
    <s v="2021"/>
    <s v="Cat. 2: Handbewogen rolstoelen voor semi- permanent gebruik of actief gebruik"/>
    <x v="19"/>
    <x v="19"/>
    <x v="19"/>
  </r>
  <r>
    <s v="Liemerse Gemeenten - Gemeente Duiven"/>
    <s v="Duiven"/>
    <s v="WZ-0883181"/>
    <s v="Batec Electric Para handbike, kleur blau"/>
    <s v="2019"/>
    <s v="Cat. 9: Handbikes met elektrische ondersteuning"/>
    <x v="25"/>
    <x v="25"/>
    <x v="25"/>
  </r>
  <r>
    <s v="Liemerse Gemeenten - Gemeente Zevenaar"/>
    <s v="Zevenaar"/>
    <s v="WZ-1009289"/>
    <s v="O-Pair 3 Basis &quot;NIEUW&quot; met Silent elektro HT incl. 8 versnellingen derailleur"/>
    <s v="2024"/>
    <s v="Cat. 15: Tweewielfietsen met trapondersteuning"/>
    <x v="26"/>
    <x v="26"/>
    <x v="26"/>
  </r>
  <r>
    <s v="Liemerse Gemeenten - Gemeente Zevenaar"/>
    <s v="Zevenaar"/>
    <s v="WZ-0852975"/>
    <s v="Cricket maat 2"/>
    <s v="2018"/>
    <s v="Cat. 10: Buggy's"/>
    <x v="23"/>
    <x v="23"/>
    <x v="23"/>
  </r>
  <r>
    <s v="Liemerse Gemeenten - Gemeente Duiven"/>
    <s v="Duiven"/>
    <s v="WZ-0969347"/>
    <s v="Velo Plus 3 basis met silent elektro HT incl. 8-versn"/>
    <s v="2022"/>
    <s v="Cat. 15: Tweewielfietsen met trapondersteuning"/>
    <x v="26"/>
    <x v="26"/>
    <x v="26"/>
  </r>
  <r>
    <s v="Liemerse Gemeenten - Gemeente Zevenaar"/>
    <s v="Angerlo"/>
    <s v="WZ-0969375"/>
    <s v="Velo Plus 3 basis met silent elektro HT incl. 8-versnellingen derailleur"/>
    <s v="2022"/>
    <s v="Cat. 15: Tweewielfietsen met trapondersteuning"/>
    <x v="26"/>
    <x v="26"/>
    <x v="26"/>
  </r>
  <r>
    <s v="Liemerse Gemeenten - Gemeente Westervoort"/>
    <s v="Westervoort"/>
    <s v="WZ-0989745"/>
    <s v="Velo Plus 3 basis met silent elektro HT incl. 8-versnellingen derailleur"/>
    <s v="2023"/>
    <s v="Cat. 15: Tweewielfietsen met trapondersteuning"/>
    <x v="26"/>
    <x v="26"/>
    <x v="26"/>
  </r>
  <r>
    <s v="Liemerse Gemeenten - Gemeente Zevenaar"/>
    <s v="Giesbeek"/>
    <s v="WZ-0926243"/>
    <s v="Convaid Rodeo maat RD16 (zitbreedte 16&quot; / 40 cm)"/>
    <s v="2021"/>
    <s v="Cat. 10: Buggy's"/>
    <x v="23"/>
    <x v="23"/>
    <x v="23"/>
  </r>
  <r>
    <s v="Liemerse Gemeenten - Gemeente Zevenaar"/>
    <s v="Lobith"/>
    <s v="WZ-0936577"/>
    <s v="Quickie 2 HeliX"/>
    <s v="2022"/>
    <s v="Cat. 2: Handbewogen rolstoelen voor semi- permanent gebruik of actief gebruik"/>
    <x v="20"/>
    <x v="20"/>
    <x v="20"/>
  </r>
  <r>
    <s v="Liemerse Gemeenten - Gemeente Duiven"/>
    <s v="Duiven"/>
    <s v="WZ-1013004"/>
    <s v="Alber E-Fix E35 22&quot;, 6Ah"/>
    <s v="2024"/>
    <s v="Cat. 6: Elektrische aandrijfunits hoepelondersteuning"/>
    <x v="16"/>
    <x v="16"/>
    <x v="16"/>
  </r>
  <r>
    <s v="Liemerse Gemeenten - Gemeente Westervoort"/>
    <s v="Westervoort"/>
    <s v="WZ-0894299"/>
    <s v="Alber E-Fix E35 22&quot;, 6Ah"/>
    <s v="2020"/>
    <s v="Cat. 6: Elektrische aandrijfunits hoepelondersteuning"/>
    <x v="16"/>
    <x v="16"/>
    <x v="16"/>
  </r>
  <r>
    <s v="Liemerse Gemeenten - Gemeente Zevenaar"/>
    <s v="Lobith"/>
    <s v="WZ-1000192"/>
    <s v="Alber E-motion M25 met ECS - 24&quot; - Band Marathon Plus"/>
    <s v="2023"/>
    <s v="Cat. 6: Elektrische aandrijfunits hoepelondersteuning"/>
    <x v="16"/>
    <x v="16"/>
    <x v="16"/>
  </r>
  <r>
    <s v="Liemerse Gemeenten - Gemeente Westervoort"/>
    <s v="Westervoort"/>
    <s v="WZ-0929323"/>
    <s v="Alber E-motion M25 met ECS - 24&quot; - Band Marathon Plus Evo, zwart - Hoepel RVS"/>
    <s v="2021"/>
    <s v="Cat. 6: Elektrische aandrijfunits hoepelondersteuning"/>
    <x v="16"/>
    <x v="16"/>
    <x v="16"/>
  </r>
  <r>
    <s v="Liemerse Gemeenten - Gemeente Duiven"/>
    <s v="Duiven"/>
    <s v="WZ-0977545"/>
    <s v="Alber E-motion M25 met ECS - 24&quot; - Band Marathon Plus Evo, zwart - Hoepel RVS"/>
    <s v="2023"/>
    <s v="Cat. 6: Elektrische aandrijfunits hoepelondersteuning"/>
    <x v="16"/>
    <x v="16"/>
    <x v="16"/>
  </r>
  <r>
    <s v="Liemerse Gemeenten - Gemeente Zevenaar"/>
    <s v="Zevenaar"/>
    <s v="WZ-0986751"/>
    <s v="Alber E-motion M25 met ECS - 24&quot; - Band Marathon Plus Evo, zwart - Hoepel RVS"/>
    <s v="2023"/>
    <s v="Cat. 6: Elektrische aandrijfunits hoepelondersteuning"/>
    <x v="16"/>
    <x v="16"/>
    <x v="16"/>
  </r>
  <r>
    <s v="Liemerse Gemeenten - Gemeente Zevenaar"/>
    <s v="Lobith"/>
    <s v="WZ-0893843"/>
    <s v="Ocean Ergo excl. toiletemmer en geleiderails incl. ar"/>
    <s v="2020"/>
    <s v="Cat. 30: Douche- toiletvoorzieningen verrijdbare, modellen complex"/>
    <x v="7"/>
    <x v="7"/>
    <x v="7"/>
  </r>
  <r>
    <s v="Liemerse Gemeenten - Gemeente Duiven"/>
    <s v="Duiven"/>
    <s v="WZ-0913336"/>
    <s v="Ocean Ergo met 24&quot; wielen excl. ondersteek en geleiderails incl. armleuning, afn. beensteun, belastbaar tot 150 kg"/>
    <s v="2020"/>
    <s v="Cat. 29: Douche- toiletvoorzieningen verrijdbare, modellen eenvoudig"/>
    <x v="24"/>
    <x v="24"/>
    <x v="24"/>
  </r>
  <r>
    <s v="Liemerse Gemeenten - Gemeente Zevenaar"/>
    <s v="Lathum"/>
    <s v="WZ-0966746"/>
    <s v="Ocean Ergo met 24&quot; wielen excl. ondersteek en geleiderails incl. armleuning, afn. beensteun, belastbaar tot 150 kg"/>
    <s v="2022"/>
    <s v="Cat. 29: Douche- toiletvoorzieningen verrijdbare, modellen eenvoudig"/>
    <x v="24"/>
    <x v="24"/>
    <x v="24"/>
  </r>
  <r>
    <s v="Liemerse Gemeenten - Gemeente Duiven"/>
    <s v="Duiven"/>
    <s v="WZ-0931771"/>
    <s v="Ocean VIP Ergo, kantelhoek zit (-5° 40°), incl. afn. hoofd/beensteunen, armleuning, excl. ondersteek en geleiderails  belastbaar tot 150 kg"/>
    <s v="2022"/>
    <s v="Cat. 30: Douche- toiletvoorzieningen verrijdbare, modellen complex"/>
    <x v="7"/>
    <x v="7"/>
    <x v="7"/>
  </r>
  <r>
    <s v="Liemerse Gemeenten - Gemeente Zevenaar"/>
    <s v="Zevenaar"/>
    <s v="WZ-0969022"/>
    <s v="Quickie 2 HeliX"/>
    <s v="2022"/>
    <s v="Cat. 2: Handbewogen rolstoelen voor semi- permanent gebruik of actief gebruik"/>
    <x v="20"/>
    <x v="20"/>
    <x v="20"/>
  </r>
  <r>
    <s v="Liemerse Gemeenten - Gemeente Zevenaar"/>
    <s v="Zevenaar"/>
    <s v="WZ-0891729"/>
    <s v="Sterling Calypso, driewiel uitvoering, 12 km/u"/>
    <s v="2020"/>
    <s v="Cat. 20: Scootmobielen, totaalgewicht max. 175 kg"/>
    <x v="0"/>
    <x v="0"/>
    <x v="0"/>
  </r>
  <r>
    <s v="Liemerse Gemeenten - Gemeente Zevenaar"/>
    <s v="Giesbeek"/>
    <s v="WZ-0894859"/>
    <s v="Sterling Calypso, driewiel uitvoering, 12 km/u"/>
    <s v="2020"/>
    <s v="Cat. 20: Scootmobielen, totaalgewicht max. 175 kg"/>
    <x v="0"/>
    <x v="0"/>
    <x v="0"/>
  </r>
  <r>
    <s v="Liemerse Gemeenten - Gemeente Zevenaar"/>
    <s v="Tolkamer"/>
    <s v="WZ-0926879"/>
    <s v="Sterling Calypso, driewiel uitvoering, 12 km/u"/>
    <s v="2021"/>
    <s v="Cat. 21a: Scootmobielen, modellen extra geveerd, totaal gewicht max. 200 kg"/>
    <x v="10"/>
    <x v="10"/>
    <x v="10"/>
  </r>
  <r>
    <s v="Liemerse Gemeenten - Gemeente Westervoort"/>
    <s v="Westervoort"/>
    <s v="WZ-0872810"/>
    <s v="Fortress Calypso, driewiel uitvoering, 12 km/u"/>
    <s v="2019"/>
    <s v="Cat. 20: Scootmobielen, totaalgewicht max. 175 kg"/>
    <x v="0"/>
    <x v="0"/>
    <x v="0"/>
  </r>
  <r>
    <s v="Liemerse Gemeenten - Gemeente Zevenaar"/>
    <s v="Babberich"/>
    <s v="WZ-0936187"/>
    <s v="Fortress Calypso, driewiel uitvoering, 12 km/u"/>
    <s v="2022"/>
    <s v="Cat. 20: Scootmobielen, totaalgewicht max. 175 kg"/>
    <x v="0"/>
    <x v="0"/>
    <x v="0"/>
  </r>
  <r>
    <s v="Liemerse Gemeenten - Gemeente Zevenaar"/>
    <s v="Angerlo"/>
    <s v="WZ-0937009"/>
    <s v="Fortress Calypso, driewiel uitvoering, 12 km/u"/>
    <s v="2022"/>
    <s v="Cat. 20: Scootmobielen, totaalgewicht max. 175 kg"/>
    <x v="0"/>
    <x v="0"/>
    <x v="0"/>
  </r>
  <r>
    <s v="Liemerse Gemeenten - Gemeente Duiven"/>
    <s v="Duiven"/>
    <s v="WZ-0927069"/>
    <s v="Lagooni Life hoog-laag systeem"/>
    <s v="2021"/>
    <s v="Cat. 30: Douche- toiletvoorzieningen verrijdbare, modellen complex"/>
    <x v="7"/>
    <x v="7"/>
    <x v="7"/>
  </r>
  <r>
    <s v="Liemerse Gemeenten - Gemeente Zevenaar"/>
    <s v="Zevenaar"/>
    <s v="WZ-0976438"/>
    <s v="Quickie 2 HeliX"/>
    <s v="2023"/>
    <s v="Cat. 2: Handbewogen rolstoelen voor semi- permanent gebruik of actief gebruik"/>
    <x v="20"/>
    <x v="20"/>
    <x v="20"/>
  </r>
  <r>
    <s v="Liemerse Gemeenten - Gemeente Zevenaar"/>
    <s v="Lobith"/>
    <s v="WZ-0986511"/>
    <s v="Quickie 2 HeliX"/>
    <s v="2023"/>
    <s v="Cat. 2: Handbewogen rolstoelen voor semi- permanent gebruik of actief gebruik"/>
    <x v="20"/>
    <x v="20"/>
    <x v="20"/>
  </r>
  <r>
    <s v="Liemerse Gemeenten - Gemeente Zevenaar"/>
    <s v="Zevenaar"/>
    <s v="WZ-1000359"/>
    <s v="Quickie 2 HeliX"/>
    <s v="2024"/>
    <s v="Cat. 2: Handbewogen rolstoelen voor semi- permanent gebruik of actief gebruik"/>
    <x v="20"/>
    <x v="20"/>
    <x v="20"/>
  </r>
  <r>
    <s v="Liemerse Gemeenten - Gemeente Zevenaar"/>
    <s v="Zevenaar"/>
    <s v="WZ-0974119"/>
    <s v="Sterling S700 4-wiel uitvoering 15 km/u"/>
    <s v="2023"/>
    <s v="Cat. 21a: Scootmobielen, modellen extra geveerd, totaal gewicht max. 200 kg"/>
    <x v="10"/>
    <x v="10"/>
    <x v="10"/>
  </r>
  <r>
    <s v="Liemerse Gemeenten - Gemeente Westervoort"/>
    <s v="Westervoort"/>
    <s v="WZ-1015461"/>
    <s v="Quickie 2 HeliX"/>
    <s v="2024"/>
    <s v="Cat. 2: Handbewogen rolstoelen voor semi- permanent gebruik of actief gebruik"/>
    <x v="20"/>
    <x v="20"/>
    <x v="20"/>
  </r>
  <r>
    <s v="Liemerse Gemeenten - Gemeente Zevenaar"/>
    <s v="Zevenaar"/>
    <s v="WZ-1024287"/>
    <s v="Quickie 2 HeliX"/>
    <s v="2025"/>
    <s v="Cat. 2: Handbewogen rolstoelen voor semi- permanent gebruik of actief gebruik"/>
    <x v="20"/>
    <x v="20"/>
    <x v="20"/>
  </r>
  <r>
    <s v="Liemerse Gemeenten - Gemeente Duiven"/>
    <s v="Duiven"/>
    <s v="WZ-1024970"/>
    <s v="Quickie 2 HeliX"/>
    <s v="2026"/>
    <s v="Cat. 2: Handbewogen rolstoelen voor semi- permanent gebruik of actief gebruik"/>
    <x v="20"/>
    <x v="20"/>
    <x v="20"/>
  </r>
  <r>
    <s v="Liemerse Gemeenten - Gemeente Zevenaar"/>
    <s v="PANNERDEN"/>
    <s v="WZ-1021785"/>
    <s v="Quickie 2 HeliX"/>
    <s v="2025"/>
    <s v="Cat. 2: Handbewogen rolstoelen voor semi- permanent gebruik of actief gebruik"/>
    <x v="20"/>
    <x v="20"/>
    <x v="20"/>
  </r>
  <r>
    <s v="Liemerse Gemeenten - Gemeente Duiven"/>
    <s v="Duiven"/>
    <s v="WZ-0912265"/>
    <s v="Pipper buggy, tot 50 kg, kleur zwart (G07)"/>
    <s v="2015"/>
    <s v="Cat. 10: Buggy's"/>
    <x v="23"/>
    <x v="23"/>
    <x v="23"/>
  </r>
  <r>
    <s v="Liemerse Gemeenten - Gemeente Zevenaar"/>
    <s v="Angerlo"/>
    <s v="WZ-0986760"/>
    <s v="Pipper buggy, tot 50 kg, kleur zwart (G07)"/>
    <s v="2023"/>
    <s v="Cat. 10: Buggy's"/>
    <x v="23"/>
    <x v="23"/>
    <x v="23"/>
  </r>
  <r>
    <s v="Liemerse Gemeenten - Gemeente Zevenaar"/>
    <s v="Lathum"/>
    <s v="WZ-1021712"/>
    <s v="Alber SMOOV one incl bedieningsunit"/>
    <s v="2025"/>
    <s v="Cat. 6: Elektrische aandrijfunits hoepelondersteuning"/>
    <x v="16"/>
    <x v="16"/>
    <x v="16"/>
  </r>
  <r>
    <s v="Liemerse Gemeenten - Gemeente Duiven"/>
    <s v="Duiven"/>
    <s v="WZ-1022437"/>
    <s v="Alber SMOOV one incl bedieningsunit"/>
    <s v="2025"/>
    <s v="Cat. 6: Elektrische aandrijfunits hoepelondersteuning"/>
    <x v="16"/>
    <x v="16"/>
    <x v="16"/>
  </r>
  <r>
    <s v="Liemerse Gemeenten - Gemeente Duiven"/>
    <s v="Duiven"/>
    <s v="WZ-0905633"/>
    <s v="Alber SMOOV one incl bedieningsunit"/>
    <s v="2020"/>
    <s v="Cat. 6: Elektrische aandrijfunits hoepelondersteuning"/>
    <x v="16"/>
    <x v="16"/>
    <x v="16"/>
  </r>
  <r>
    <s v="Liemerse Gemeenten - Gemeente Duiven"/>
    <s v="Duiven"/>
    <s v="WZ-0938459"/>
    <s v="Aquatec Ocean Ergo XL met 24&quot; wielen exc"/>
    <s v="2022"/>
    <s v="Cat. 29: Douche- toiletvoorzieningen verrijdbare, modellen eenvoudig"/>
    <x v="24"/>
    <x v="24"/>
    <x v="24"/>
  </r>
  <r>
    <s v="Liemerse Gemeenten - Gemeente Duiven"/>
    <s v="Duiven"/>
    <s v="WZ-1025887"/>
    <s v="Lagooni Life Special incl. hoog-laag syteem/rughoekve"/>
    <s v="2026"/>
    <s v="Cat. 29: Douche- toiletvoorzieningen verrijdbare, modellen eenvoudig"/>
    <x v="3"/>
    <x v="3"/>
    <x v="3"/>
  </r>
  <r>
    <s v="Liemerse Gemeenten - Gemeente Duiven"/>
    <s v="Duiven"/>
    <s v="WZ-0999924"/>
    <s v="Lagooni Life Special douche- toiletrolstoel, incl. zithoogte- en rughoek instelling"/>
    <s v="2024"/>
    <s v="Cat. 29: Douche- toiletvoorzieningen verrijdbare, modellen eenvoudig"/>
    <x v="3"/>
    <x v="3"/>
    <x v="3"/>
  </r>
  <r>
    <s v="Liemerse Gemeenten - Gemeente Westervoort"/>
    <s v="Westervoort"/>
    <s v="WZ-1011677"/>
    <s v="Lagooni Life Special douche- toiletrolstoel, incl. zithoogte- en rughoek instelling"/>
    <s v="2024"/>
    <s v="Cat. 29: Douche- toiletvoorzieningen verrijdbare, modellen eenvoudig"/>
    <x v="3"/>
    <x v="3"/>
    <x v="3"/>
  </r>
  <r>
    <s v="Liemerse Gemeenten - Gemeente Duiven"/>
    <m/>
    <s v="WZ-0467676"/>
    <s v="Quickie 2 HeliX"/>
    <s v="2012"/>
    <s v="Cat. 2: Handbewogen rolstoelen voor semi- permanent gebruik of actief gebruik"/>
    <x v="20"/>
    <x v="20"/>
    <x v="20"/>
  </r>
  <r>
    <s v="Liemerse Gemeenten - Gemeente Duiven"/>
    <s v="Duiven"/>
    <s v="WZ-1021684"/>
    <s v="Quickie 2 HeliX"/>
    <s v="2025"/>
    <s v="Cat. 2: Handbewogen rolstoelen voor semi- permanent gebruik of actief gebruik"/>
    <x v="20"/>
    <x v="20"/>
    <x v="20"/>
  </r>
  <r>
    <s v="Liemerse Gemeenten - Gemeente Zevenaar"/>
    <s v="PANNERDEN"/>
    <s v="WZ-0855674"/>
    <s v="Quickie 2 HeliX"/>
    <s v="2019"/>
    <s v="Cat. 2: Handbewogen rolstoelen voor semi- permanent gebruik of actief gebruik"/>
    <x v="20"/>
    <x v="20"/>
    <x v="20"/>
  </r>
  <r>
    <s v="Liemerse Gemeenten - Gemeente Zevenaar"/>
    <s v="Zevenaar"/>
    <s v="WZ-0861962"/>
    <s v="Quickie 2 HeliX"/>
    <s v="2017"/>
    <s v="Cat. 2: Handbewogen rolstoelen voor semi- permanent gebruik of actief gebruik"/>
    <x v="20"/>
    <x v="20"/>
    <x v="20"/>
  </r>
  <r>
    <s v="Liemerse Gemeenten - Gemeente Westervoort"/>
    <s v="Westervoort"/>
    <s v="WZ-1025430"/>
    <s v="Quickie 2 HeliX"/>
    <s v="2026"/>
    <s v="Cat. 2: Handbewogen rolstoelen voor semi- permanent gebruik of actief gebruik"/>
    <x v="20"/>
    <x v="20"/>
    <x v="20"/>
  </r>
  <r>
    <s v="Liemerse Gemeenten - Gemeente Duiven"/>
    <s v="Duiven"/>
    <s v="WZ-1019936"/>
    <s v="Quickie 2 HeliX"/>
    <s v="2025"/>
    <s v="Cat. 2: Handbewogen rolstoelen voor semi- permanent gebruik of actief gebruik"/>
    <x v="20"/>
    <x v="20"/>
    <x v="20"/>
  </r>
  <r>
    <s v="Liemerse Gemeenten - Gemeente Duiven"/>
    <s v="Duiven"/>
    <s v="WZ-0957085"/>
    <s v="Quickie 2 HeliX"/>
    <s v="2016"/>
    <s v="Cat. 2: Handbewogen rolstoelen voor semi- permanent gebruik of actief gebruik"/>
    <x v="20"/>
    <x v="20"/>
    <x v="20"/>
  </r>
  <r>
    <s v="Liemerse Gemeenten - Gemeente Zevenaar"/>
    <s v="Zevenaar"/>
    <s v="WZ-1020818"/>
    <s v="Quickie 2 HeliX"/>
    <s v="2025"/>
    <s v="Cat. 2: Handbewogen rolstoelen voor semi- permanent gebruik of actief gebruik"/>
    <x v="20"/>
    <x v="20"/>
    <x v="20"/>
  </r>
  <r>
    <s v="Liemerse Gemeenten - Gemeente Zevenaar"/>
    <s v="Zevenaar"/>
    <s v="WZ-1023073"/>
    <s v="Quickie 2 HeliX"/>
    <s v="2025"/>
    <s v="Cat. 2: Handbewogen rolstoelen voor semi- permanent gebruik of actief gebruik"/>
    <x v="20"/>
    <x v="20"/>
    <x v="20"/>
  </r>
  <r>
    <s v="Liemerse Gemeenten - Gemeente Zevenaar"/>
    <s v="Zevenaar"/>
    <s v="WZ-1027064"/>
    <s v="Quickie 2 HeliX"/>
    <s v="2026"/>
    <s v="Cat. 2: Handbewogen rolstoelen voor semi- permanent gebruik of actief gebruik"/>
    <x v="20"/>
    <x v="20"/>
    <x v="20"/>
  </r>
  <r>
    <s v="Liemerse Gemeenten - Gemeente Westervoort"/>
    <s v="Westervoort"/>
    <s v="WZ-1021146"/>
    <s v="Quickie 2 HeliX"/>
    <s v="2025"/>
    <s v="Cat. 2: Handbewogen rolstoelen voor semi- permanent gebruik of actief gebruik"/>
    <x v="20"/>
    <x v="20"/>
    <x v="20"/>
  </r>
  <r>
    <s v="Liemerse Gemeenten - Gemeente Zevenaar"/>
    <s v="Zevenaar"/>
    <s v="WZ-0948809"/>
    <s v="Quickie 2 HeliX"/>
    <s v="2021"/>
    <s v="Cat. 2: Handbewogen rolstoelen voor semi- permanent gebruik of actief gebruik"/>
    <x v="20"/>
    <x v="20"/>
    <x v="20"/>
  </r>
  <r>
    <s v="Liemerse Gemeenten - Gemeente Westervoort"/>
    <s v="Westervoort"/>
    <s v="WZ-0939743"/>
    <s v="Olympia"/>
    <s v="2001"/>
    <s v="Cat. 2: Handbewogen rolstoelen voor semi- permanent gebruik of actief gebruik"/>
    <x v="20"/>
    <x v="20"/>
    <x v="20"/>
  </r>
  <r>
    <s v="Liemerse Gemeenten - Gemeente Duiven"/>
    <s v="Duiven"/>
    <s v="WZ-0939748"/>
    <s v="Olympia"/>
    <s v="2001"/>
    <s v="Cat. 2: Handbewogen rolstoelen voor semi- permanent gebruik of actief gebruik"/>
    <x v="20"/>
    <x v="20"/>
    <x v="20"/>
  </r>
  <r>
    <s v="Liemerse Gemeenten - Gemeente Zevenaar"/>
    <s v="Zevenaar"/>
    <s v="WZ-0939749"/>
    <s v="Olympia"/>
    <s v="2001"/>
    <s v="Cat. 2: Handbewogen rolstoelen voor semi- permanent gebruik of actief gebruik"/>
    <x v="20"/>
    <x v="20"/>
    <x v="20"/>
  </r>
  <r>
    <s v="Liemerse Gemeenten - Gemeente Zevenaar"/>
    <s v="Zevenaar"/>
    <s v="WZ-0939821"/>
    <s v="Quickie 2 HeliX"/>
    <s v="2011"/>
    <s v="Cat. 2: Handbewogen rolstoelen voor semi- permanent gebruik of actief gebruik"/>
    <x v="20"/>
    <x v="20"/>
    <x v="20"/>
  </r>
  <r>
    <s v="Liemerse Gemeenten - Gemeente Zevenaar"/>
    <s v="Zevenaar"/>
    <s v="WZ-0939825"/>
    <s v="Quickie 2 HeliX"/>
    <s v="2011"/>
    <s v="Cat. 2: Handbewogen rolstoelen voor semi- permanent gebruik of actief gebruik"/>
    <x v="20"/>
    <x v="20"/>
    <x v="20"/>
  </r>
  <r>
    <s v="Liemerse Gemeenten - Gemeente Duiven"/>
    <s v="Duiven"/>
    <s v="WZ-0939862"/>
    <s v="Rea Focus"/>
    <s v="2011"/>
    <s v="Cat. 2: Handbewogen rolstoelen voor semi- permanent gebruik of actief gebruik"/>
    <x v="19"/>
    <x v="19"/>
    <x v="19"/>
  </r>
  <r>
    <s v="Liemerse Gemeenten - Gemeente Duiven"/>
    <s v="Duiven"/>
    <s v="WZ-0939867"/>
    <s v="Adapt Spin X"/>
    <s v="2011"/>
    <s v="Cat. 2: Handbewogen rolstoelen voor semi- permanent gebruik of actief gebruik"/>
    <x v="19"/>
    <x v="19"/>
    <x v="19"/>
  </r>
  <r>
    <s v="Liemerse Gemeenten - Gemeente Zevenaar"/>
    <m/>
    <s v="WZ-0939869"/>
    <s v="Quickie 2 HeliX"/>
    <s v="2011"/>
    <s v="Cat. 2: Handbewogen rolstoelen voor semi- permanent gebruik of actief gebruik"/>
    <x v="20"/>
    <x v="20"/>
    <x v="20"/>
  </r>
  <r>
    <s v="Liemerse Gemeenten - Gemeente Westervoort"/>
    <s v="Westervoort"/>
    <s v="WZ-0939915"/>
    <s v="Quickie 2 HeliX"/>
    <s v="2012"/>
    <s v="Cat. 2: Handbewogen rolstoelen voor semi- permanent gebruik of actief gebruik"/>
    <x v="20"/>
    <x v="20"/>
    <x v="20"/>
  </r>
  <r>
    <s v="Liemerse Gemeenten - Gemeente Zevenaar"/>
    <s v="Tolkamer"/>
    <s v="WZ-0939966"/>
    <s v="Quickie 2 HeliX Comfort"/>
    <s v="2013"/>
    <s v="Cat. 2: Handbewogen rolstoelen voor semi- permanent gebruik of actief gebruik"/>
    <x v="19"/>
    <x v="19"/>
    <x v="19"/>
  </r>
  <r>
    <s v="Liemerse Gemeenten - Gemeente Duiven"/>
    <s v="Duiven"/>
    <s v="WZ-0983661"/>
    <s v="Driewieler City size M met trapond"/>
    <s v="2021"/>
    <s v="Cat. 17L: Driewielfietsen met trapondersteuning (alle leeftijden) Btw Laag"/>
    <x v="8"/>
    <x v="8"/>
    <x v="8"/>
  </r>
  <r>
    <s v="Liemerse Gemeenten - Gemeente Zevenaar"/>
    <s v="Zevenaar"/>
    <s v="WZ-0939967"/>
    <s v="Quickie 2 HeliX"/>
    <s v="2013"/>
    <s v="Cat. 2: Handbewogen rolstoelen voor semi- permanent gebruik of actief gebruik"/>
    <x v="20"/>
    <x v="20"/>
    <x v="20"/>
  </r>
  <r>
    <s v="Liemerse Gemeenten - Gemeente Westervoort"/>
    <s v="Westervoort"/>
    <s v="WZ-0939990"/>
    <s v="Quickie 2 HeliX"/>
    <s v="2014"/>
    <s v="Cat. 2: Handbewogen rolstoelen voor semi- permanent gebruik of actief gebruik"/>
    <x v="20"/>
    <x v="20"/>
    <x v="20"/>
  </r>
  <r>
    <s v="Liemerse Gemeenten - Gemeente Zevenaar"/>
    <s v="Zevenaar"/>
    <s v="WZ-0939993"/>
    <s v="Quickie 2 HeliX Comfort"/>
    <s v="2014"/>
    <s v="Cat. 2: Handbewogen rolstoelen voor semi- permanent gebruik of actief gebruik"/>
    <x v="19"/>
    <x v="19"/>
    <x v="19"/>
  </r>
  <r>
    <s v="Liemerse Gemeenten - Gemeente Duiven"/>
    <s v="Groessen"/>
    <s v="WZ-0974725"/>
    <s v="Clean douche/toiletrolstoel 44 4 beremde wielen, groe"/>
    <s v="2022"/>
    <s v="Cat. 29: Douche- toiletvoorzieningen verrijdbare, modellen eenvoudig"/>
    <x v="3"/>
    <x v="3"/>
    <x v="3"/>
  </r>
  <r>
    <s v="Liemerse Gemeenten - Gemeente Duiven"/>
    <s v="Duiven"/>
    <s v="WZ-0940009"/>
    <s v="Quickie 2 HeliX"/>
    <s v="2014"/>
    <s v="Cat. 2: Handbewogen rolstoelen voor semi- permanent gebruik of actief gebruik"/>
    <x v="20"/>
    <x v="20"/>
    <x v="20"/>
  </r>
  <r>
    <s v="Liemerse Gemeenten - Gemeente Duiven"/>
    <s v="Duiven"/>
    <s v="WZ-0940044"/>
    <s v="Quickie 2 HeliX Comfort"/>
    <s v="2015"/>
    <s v="Cat. 2: Handbewogen rolstoelen voor semi- permanent gebruik of actief gebruik"/>
    <x v="19"/>
    <x v="19"/>
    <x v="19"/>
  </r>
  <r>
    <s v="Liemerse Gemeenten - Gemeente Westervoort"/>
    <s v="Westervoort"/>
    <s v="WZ-0940054"/>
    <s v="Quickie 2 HeliX"/>
    <s v="2015"/>
    <s v="Cat. 2: Handbewogen rolstoelen voor semi- permanent gebruik of actief gebruik"/>
    <x v="20"/>
    <x v="20"/>
    <x v="20"/>
  </r>
  <r>
    <s v="Liemerse Gemeenten - Gemeente Zevenaar"/>
    <s v="Zevenaar"/>
    <s v="WZ-0977570"/>
    <s v="Wendy 160kg, elektrisch 4 punts juk (clip) Het elektrisch juk wordt vervangen door een kinderjuk."/>
    <s v="2023"/>
    <s v="Cat 26: Tilliften passief (elektrisch)"/>
    <x v="18"/>
    <x v="18"/>
    <x v="18"/>
  </r>
  <r>
    <s v="Liemerse Gemeenten - Gemeente Zevenaar"/>
    <s v="Zevenaar"/>
    <s v="WZ-0985544"/>
    <s v="Wendy 160kg, elektrisch 4 punts juk (clip) Het elektrisch juk wordt vervangen door een kinderjuk."/>
    <s v="2023"/>
    <s v="Cat 26: Tilliften passief (elektrisch)"/>
    <x v="18"/>
    <x v="18"/>
    <x v="18"/>
  </r>
  <r>
    <s v="Liemerse Gemeenten - Gemeente Zevenaar"/>
    <s v="Zevenaar"/>
    <s v="WZ-0971196"/>
    <s v="Tavara Balance basis met Silent elektro motor - Welzorgshop"/>
    <s v="2022"/>
    <s v="Cat. 15: Tweewielfietsen met trapondersteuning"/>
    <x v="27"/>
    <x v="27"/>
    <x v="27"/>
  </r>
  <r>
    <s v="Liemerse Gemeenten - Gemeente Zevenaar"/>
    <s v="Lathum"/>
    <s v="WZ-0988241"/>
    <s v="Easy Rider 3 met Silent Elektro HT 2021 maat M (bbl 6"/>
    <s v="2023"/>
    <s v="Cat. 17L: Driewielfietsen met trapondersteuning (alle leeftijden) Btw Laag"/>
    <x v="8"/>
    <x v="8"/>
    <x v="8"/>
  </r>
  <r>
    <s v="Liemerse Gemeenten - Gemeente Zevenaar"/>
    <s v="Lobith"/>
    <s v="WZ-1006734"/>
    <s v="Easy Rider 3 met Silent Elektro HT 2021 maat M (bbl 6"/>
    <s v="2024"/>
    <s v="Cat. 17L: Driewielfietsen met trapondersteuning (alle leeftijden) Btw Laag"/>
    <x v="8"/>
    <x v="8"/>
    <x v="8"/>
  </r>
  <r>
    <s v="Liemerse Gemeenten - Gemeente Zevenaar"/>
    <m/>
    <s v="WZ-0985423"/>
    <s v="Easy Rider 3 met Silent Elektro HT 2021 maat M (bbl 6"/>
    <s v="2023"/>
    <s v="Cat. 17L: Driewielfietsen met trapondersteuning (alle leeftijden) Btw Laag"/>
    <x v="8"/>
    <x v="8"/>
    <x v="8"/>
  </r>
  <r>
    <s v="Liemerse Gemeenten - Gemeente Zevenaar"/>
    <s v="PANNERDEN"/>
    <s v="WZ-0986652"/>
    <s v="Easy Rider 3 met Silent Elektro HT 2021 maat M (bbl 6"/>
    <s v="2023"/>
    <s v="Cat. 17L: Driewielfietsen met trapondersteuning (alle leeftijden) Btw Laag"/>
    <x v="8"/>
    <x v="8"/>
    <x v="8"/>
  </r>
  <r>
    <s v="Liemerse Gemeenten - Gemeente Westervoort"/>
    <s v="Westervoort"/>
    <s v="WZ-0949919"/>
    <s v="Easy Rider 3 met Silent Elektro HT 2021 incl. verlichting, slot, bel, parkeerrem, maat M (bbl 65-88)"/>
    <s v="2022"/>
    <s v="Cat. 17L (BTW Laag): Driewielfietsen met trapondersteuning (alle leeftijden)"/>
    <x v="8"/>
    <x v="8"/>
    <x v="8"/>
  </r>
  <r>
    <s v="Liemerse Gemeenten - Gemeente Zevenaar"/>
    <s v="Zevenaar"/>
    <s v="WZ-0937113"/>
    <s v="Easy Rider 3 met Silent Elektro HT 2021 incl. verlichting, slot, bel, parkeerrem, maat M (bbl 65-88)"/>
    <s v="2022"/>
    <s v="Cat. 17L: Driewielfietsen met trapondersteuning (alle leeftijden) Btw Laag"/>
    <x v="8"/>
    <x v="8"/>
    <x v="8"/>
  </r>
  <r>
    <s v="Liemerse Gemeenten - Gemeente Westervoort"/>
    <s v="Westervoort"/>
    <s v="WZ-0937493"/>
    <s v="Easy Rider 3 met Silent Elektro HT 2021 incl. verlichting, slot, bel, parkeerrem, maat M (bbl 65-88)"/>
    <s v="2022"/>
    <s v="Cat. 17L (BTW Laag): Driewielfietsen met trapondersteuning (alle leeftijden)"/>
    <x v="8"/>
    <x v="8"/>
    <x v="8"/>
  </r>
  <r>
    <s v="Liemerse Gemeenten - Gemeente Westervoort"/>
    <s v="Westervoort"/>
    <s v="WZ-0943932"/>
    <s v="Easy Rider 3 met Silent Elektro HT 2021 incl. verlichting, slot, bel, parkeerrem, maat M (bbl 65-88)"/>
    <s v="2022"/>
    <s v="Cat. 17L (BTW Laag): Driewielfietsen met trapondersteuning (alle leeftijden)"/>
    <x v="8"/>
    <x v="8"/>
    <x v="8"/>
  </r>
  <r>
    <s v="Liemerse Gemeenten - Gemeente Zevenaar"/>
    <s v="Zevenaar"/>
    <s v="WZ-0944392"/>
    <s v="Easy Rider 3 met Silent Elektro HT 2021 incl. verlichting, slot, bel, parkeerrem, maat M (bbl 65-88)"/>
    <s v="2022"/>
    <s v="Cat. 17L: Driewielfietsen met trapondersteuning (alle leeftijden) Btw Laag"/>
    <x v="8"/>
    <x v="8"/>
    <x v="8"/>
  </r>
  <r>
    <s v="Liemerse Gemeenten - Gemeente Duiven"/>
    <s v="Duiven"/>
    <s v="WZ-0960463"/>
    <s v="Easy Rider 3 met Silent Elektro HT 2021 incl. verlichting, slot, bel, parkeerrem, maat M (bbl 65-88)"/>
    <s v="2022"/>
    <s v="Cat. 17L: Driewielfietsen met trapondersteuning (alle leeftijden) Btw Laag"/>
    <x v="8"/>
    <x v="8"/>
    <x v="8"/>
  </r>
  <r>
    <s v="Liemerse Gemeenten - Gemeente Westervoort"/>
    <s v="Westervoort"/>
    <s v="WZ-0937306"/>
    <s v="Easy Rider 3 met Silent Elektro HT 2021 incl. verlichting, slot, bel, parkeerrem, maat M (bbl 65-88)"/>
    <s v="2022"/>
    <s v="Cat. 17H (BTW hoog): Driewielfietsen met trapondersteuning (alle leeftijden)"/>
    <x v="8"/>
    <x v="8"/>
    <x v="8"/>
  </r>
  <r>
    <s v="Liemerse Gemeenten - Gemeente Westervoort"/>
    <s v="Westervoort"/>
    <s v="WZ-0960893"/>
    <s v="Easy Rider 3 met Silent Elektro HT 2021 incl. verlichting, slot, bel, parkeerrem, maat M (bbl 65-88)"/>
    <s v="2022"/>
    <s v="Cat. 17H (BTW hoog): Driewielfietsen met trapondersteuning (alle leeftijden)"/>
    <x v="8"/>
    <x v="8"/>
    <x v="8"/>
  </r>
  <r>
    <s v="Liemerse Gemeenten - Gemeente Duiven"/>
    <s v="Groessen"/>
    <s v="WZ-0962339"/>
    <s v="Easy Rider 3 met Silent Elektro HT 2021 incl. verlichting, slot, bel, parkeerrem, maat M (bbl 65-88)"/>
    <s v="2022"/>
    <s v="Cat. 17L: Driewielfietsen met trapondersteuning (alle leeftijden) Btw Laag"/>
    <x v="8"/>
    <x v="8"/>
    <x v="8"/>
  </r>
  <r>
    <s v="Liemerse Gemeenten - Gemeente Zevenaar"/>
    <s v="Lobith"/>
    <s v="WZ-0966995"/>
    <s v="Easy Rider 3 met Silent Elektro HT 2021 incl. verlichting, slot, bel, parkeerrem, maat M (bbl 65-88)"/>
    <s v="2022"/>
    <s v="Cat. 17L: Driewielfietsen met trapondersteuning (alle leeftijden) Btw Laag"/>
    <x v="8"/>
    <x v="8"/>
    <x v="8"/>
  </r>
  <r>
    <s v="Liemerse Gemeenten - Gemeente Zevenaar"/>
    <s v="Zevenaar"/>
    <s v="WZ-0967264"/>
    <s v="Easy Rider 3 met Silent Elektro HT 2021 incl. verlichting, slot, bel, parkeerrem, maat M (bbl 65-88)"/>
    <s v="2022"/>
    <s v="Cat. 17L: Driewielfietsen met trapondersteuning (alle leeftijden) Btw Laag"/>
    <x v="8"/>
    <x v="8"/>
    <x v="8"/>
  </r>
  <r>
    <s v="Liemerse Gemeenten - Gemeente Zevenaar"/>
    <s v="Zevenaar"/>
    <s v="WZ-0968469"/>
    <s v="Easy Rider 3 met Silent Elektro HT 2021 incl. verlichting, slot, bel, parkeerrem, maat M (bbl 65-88)"/>
    <s v="2022"/>
    <s v="Cat. 17L: Driewielfietsen met trapondersteuning (alle leeftijden) Btw Laag"/>
    <x v="8"/>
    <x v="8"/>
    <x v="8"/>
  </r>
  <r>
    <s v="Liemerse Gemeenten - Gemeente Zevenaar"/>
    <s v="Zevenaar"/>
    <s v="WZ-0968916"/>
    <s v="Easy Rider 3 met Silent Elektro HT 2021 incl. verlichting, slot, bel, parkeerrem, maat M (bbl 65-88)"/>
    <s v="2022"/>
    <s v="Cat. 17L: Driewielfietsen met trapondersteuning (alle leeftijden) Btw Laag"/>
    <x v="8"/>
    <x v="8"/>
    <x v="8"/>
  </r>
  <r>
    <s v="Liemerse Gemeenten - Gemeente Zevenaar"/>
    <s v="Arnhem"/>
    <s v="WZ-0977129"/>
    <s v="Easy Rider 3 met Silent Elektro HT 2021 incl. verlichting, slot, bel, parkeerrem, maat M (bbl 65-88)"/>
    <s v="2023"/>
    <s v="Cat. 17L: Driewielfietsen met trapondersteuning (alle leeftijden) Btw Laag"/>
    <x v="8"/>
    <x v="8"/>
    <x v="8"/>
  </r>
  <r>
    <s v="Liemerse Gemeenten - Gemeente Zevenaar"/>
    <s v="Zevenaar"/>
    <s v="WZ-0978715"/>
    <s v="Easy Rider 3 met Silent Elektro HT 2021 incl. verlichting, slot, bel, parkeerrem, maat M (bbl 65-88)"/>
    <s v="2023"/>
    <s v="Cat. 17L: Driewielfietsen met trapondersteuning (alle leeftijden) Btw Laag"/>
    <x v="8"/>
    <x v="8"/>
    <x v="8"/>
  </r>
  <r>
    <s v="Liemerse Gemeenten - Gemeente Zevenaar"/>
    <s v="Zevenaar"/>
    <s v="WZ-0987142"/>
    <s v="Easy Rider 3 met Silent Elektro HT 2021 maat M (bbl 65-88)"/>
    <s v="2023"/>
    <s v="Cat. 17L: Driewielfietsen met trapondersteuning (alle leeftijden) Btw Laag"/>
    <x v="8"/>
    <x v="8"/>
    <x v="8"/>
  </r>
  <r>
    <s v="Liemerse Gemeenten - Gemeente Zevenaar"/>
    <s v="Zevenaar"/>
    <s v="WZ-0973485"/>
    <s v="Easy Rider 3 met Silent Elektro HT 2021 maat M (bbl 65-88)"/>
    <s v="2023"/>
    <s v="Cat. 17L: Driewielfietsen met trapondersteuning (alle leeftijden) Btw Laag"/>
    <x v="8"/>
    <x v="8"/>
    <x v="8"/>
  </r>
  <r>
    <s v="Liemerse Gemeenten - Gemeente Zevenaar"/>
    <s v="Zevenaar"/>
    <s v="WZ-0989770"/>
    <s v="Easy Rider 3 met Silent Elektro HT 2021 maat M (bbl 65-88)"/>
    <s v="2023"/>
    <s v="Cat. 17L: Driewielfietsen met trapondersteuning (alle leeftijden) Btw Laag"/>
    <x v="8"/>
    <x v="8"/>
    <x v="8"/>
  </r>
  <r>
    <s v="Liemerse Gemeenten - Gemeente Zevenaar"/>
    <s v="Tolkamer"/>
    <s v="WZ-0990473"/>
    <s v="Easy Rider 3 met Silent Elektro HT 2021 maat M (bbl 65-88)"/>
    <s v="2023"/>
    <s v="Cat. 17L: Driewielfietsen met trapondersteuning (alle leeftijden) Btw Laag"/>
    <x v="8"/>
    <x v="8"/>
    <x v="8"/>
  </r>
  <r>
    <s v="Liemerse Gemeenten - Gemeente Zevenaar"/>
    <s v="Tolkamer"/>
    <s v="WZ-0990977"/>
    <s v="Easy Rider 3 met Silent Elektro HT 2021 maat M (bbl 65-88)"/>
    <s v="2023"/>
    <s v="Cat. 17L: Driewielfietsen met trapondersteuning (alle leeftijden) Btw Laag"/>
    <x v="8"/>
    <x v="8"/>
    <x v="8"/>
  </r>
  <r>
    <s v="Liemerse Gemeenten - Gemeente Zevenaar"/>
    <s v="Angerlo"/>
    <s v="WZ-0992170"/>
    <s v="Easy Rider 3 met Silent Elektro HT 2021 maat M (bbl 65-88)"/>
    <s v="2023"/>
    <s v="Cat. 17L: Driewielfietsen met trapondersteuning (alle leeftijden) Btw Laag"/>
    <x v="8"/>
    <x v="8"/>
    <x v="8"/>
  </r>
  <r>
    <s v="Liemerse Gemeenten - Gemeente Duiven"/>
    <s v="Duiven"/>
    <s v="WZ-0999459"/>
    <s v="Easy Rider 3 met Silent Elektro HT 2021 maat M (bbl 65-88)"/>
    <s v="2024"/>
    <s v="Cat. 17L: Driewielfietsen met trapondersteuning (alle leeftijden) Btw Laag"/>
    <x v="8"/>
    <x v="8"/>
    <x v="8"/>
  </r>
  <r>
    <s v="Liemerse Gemeenten - Gemeente Westervoort"/>
    <s v="Westervoort"/>
    <s v="WZ-1012348"/>
    <s v="Sterling 3 wiel uitvoering Elite 2 XS vave"/>
    <s v="2024"/>
    <s v="Cat. 20: Scootmobielen, totaalgewicht max. 175 kg"/>
    <x v="0"/>
    <x v="0"/>
    <x v="0"/>
  </r>
  <r>
    <s v="Liemerse Gemeenten - Gemeente Zevenaar"/>
    <s v="Spijk"/>
    <s v="WZ-1012086"/>
    <s v="Sterling 3 wiel uitvoering Elite 2 XS vave"/>
    <s v="2024"/>
    <s v="Cat. 20: Scootmobielen, totaalgewicht max. 175 kg"/>
    <x v="0"/>
    <x v="0"/>
    <x v="0"/>
  </r>
  <r>
    <s v="Liemerse Gemeenten - Gemeente Westervoort"/>
    <s v="Westervoort"/>
    <s v="WZ-0928676"/>
    <s v="Sterling 3 wiel uitvoering Elite 2 XS vave"/>
    <s v="2021"/>
    <s v="Cat. 20: Scootmobielen, totaalgewicht max. 175 kg"/>
    <x v="0"/>
    <x v="0"/>
    <x v="0"/>
  </r>
  <r>
    <s v="Liemerse Gemeenten - Gemeente Westervoort"/>
    <s v="Westervoort"/>
    <s v="WZ-0976028"/>
    <s v="Sterling 3 wiel uitvoering Elite 2 XS vave"/>
    <s v="2023"/>
    <s v="Cat. 20: Scootmobielen, totaalgewicht max. 175 kg"/>
    <x v="0"/>
    <x v="0"/>
    <x v="0"/>
  </r>
  <r>
    <s v="Liemerse Gemeenten - Gemeente Duiven"/>
    <s v="Duiven"/>
    <s v="WZ-1003152"/>
    <s v="Sterling 3 wiel uitvoering Elite 2 XS vave"/>
    <s v="2024"/>
    <s v="Cat. 20: Scootmobielen, totaalgewicht max. 175 kg"/>
    <x v="0"/>
    <x v="0"/>
    <x v="0"/>
  </r>
  <r>
    <s v="Liemerse Gemeenten - Gemeente Zevenaar"/>
    <s v="Lobith"/>
    <s v="WZ-1022627"/>
    <s v="Sterling 3 wiel uitvoering Elite 2 XS vave"/>
    <s v="2025"/>
    <s v="Cat. 20: Scootmobielen, totaalgewicht max. 175 kg"/>
    <x v="0"/>
    <x v="0"/>
    <x v="0"/>
  </r>
  <r>
    <s v="Liemerse Gemeenten - Gemeente Zevenaar"/>
    <s v="Lathum"/>
    <s v="WZ-1022511"/>
    <s v="Sterling 3 wiel uitvoering Elite 2 XS vave"/>
    <s v="2025"/>
    <s v="Cat. 20: Scootmobielen, totaalgewicht max. 175 kg"/>
    <x v="0"/>
    <x v="0"/>
    <x v="0"/>
  </r>
  <r>
    <s v="Liemerse Gemeenten - Gemeente Zevenaar"/>
    <s v="Zevenaar"/>
    <s v="WZ-0923369"/>
    <s v="Sterling 3 wiel uitvoering Elite 2 XS vave"/>
    <s v="2021"/>
    <s v="Cat. 20: Scootmobielen, totaalgewicht max. 175 kg"/>
    <x v="0"/>
    <x v="0"/>
    <x v="0"/>
  </r>
  <r>
    <s v="Liemerse Gemeenten - Gemeente Westervoort"/>
    <s v="Westervoort"/>
    <s v="WZ-1000469"/>
    <s v="Sterling 3 wiel uitvoering Elite 2 XS vave"/>
    <s v="2024"/>
    <s v="Cat. 20: Scootmobielen, totaalgewicht max. 175 kg"/>
    <x v="0"/>
    <x v="0"/>
    <x v="0"/>
  </r>
  <r>
    <s v="Liemerse Gemeenten - Gemeente Westervoort"/>
    <s v="Westervoort"/>
    <s v="WZ-8000202"/>
    <s v="Sterling 3 wiel uitvoering Elite 2 XS vave"/>
    <m/>
    <s v="Cat. 20: Scootmobielen, totaalgewicht max. 175 kg"/>
    <x v="0"/>
    <x v="0"/>
    <x v="0"/>
  </r>
  <r>
    <s v="Liemerse Gemeenten - Gemeente Westervoort"/>
    <s v="Westervoort"/>
    <s v="WZ-1026774"/>
    <s v="Sterling 3 wiel uitvoering Elite 2 XS vave"/>
    <s v="2026"/>
    <s v="Cat. 20: Scootmobielen, totaalgewicht max. 175 kg"/>
    <x v="0"/>
    <x v="0"/>
    <x v="0"/>
  </r>
  <r>
    <s v="Liemerse Gemeenten - Gemeente Zevenaar"/>
    <s v="Zevenaar"/>
    <s v="WZ-0961455"/>
    <s v="Sterling 3 wiel uitvoering Elite 2 XS vave"/>
    <s v="2022"/>
    <s v="Cat. 20: Scootmobielen, totaalgewicht max. 175 kg"/>
    <x v="0"/>
    <x v="0"/>
    <x v="0"/>
  </r>
  <r>
    <s v="Liemerse Gemeenten - Gemeente Zevenaar"/>
    <s v="Herwen"/>
    <s v="WZ-0935597"/>
    <s v="Sterling 3 wiel uitvoering Elite 2 XS vave"/>
    <s v="2021"/>
    <s v="Cat. 20: Scootmobielen, totaalgewicht max. 175 kg"/>
    <x v="0"/>
    <x v="0"/>
    <x v="0"/>
  </r>
  <r>
    <s v="Liemerse Gemeenten - Gemeente Zevenaar"/>
    <s v="Zevenaar"/>
    <s v="WZ-0951929"/>
    <s v="Sterling 3 wiel uitvoering Elite 2 XS vave"/>
    <s v="2022"/>
    <s v="Cat. 20: Scootmobielen, totaalgewicht max. 175 kg"/>
    <x v="0"/>
    <x v="0"/>
    <x v="0"/>
  </r>
  <r>
    <s v="Liemerse Gemeenten - Gemeente Zevenaar"/>
    <s v="Zevenaar"/>
    <s v="WZ-0980406"/>
    <s v="Sterling 3 wiel uitvoering Elite 2 XS (15 km/u) vave"/>
    <s v="2019"/>
    <s v="Cat. 20: Scootmobielen, totaalgewicht max. 175 kg"/>
    <x v="0"/>
    <x v="0"/>
    <x v="0"/>
  </r>
  <r>
    <s v="Liemerse Gemeenten - Gemeente Westervoort"/>
    <s v="Westervoort"/>
    <s v="WZ-1007476"/>
    <s v="Sterling 3 wiel uitvoering Elite 2 XS (15 km/u) vave"/>
    <s v="2018"/>
    <s v="Cat. 20: Scootmobielen, totaalgewicht max. 175 kg"/>
    <x v="0"/>
    <x v="0"/>
    <x v="0"/>
  </r>
  <r>
    <s v="Liemerse Gemeenten - Gemeente Duiven"/>
    <s v="Duiven"/>
    <s v="WZ-1010970"/>
    <s v="Sterling 3 wiel uitvoering Elite 2 XS vave"/>
    <s v="2022"/>
    <s v="Cat. 20: Scootmobielen, totaalgewicht max. 175 kg"/>
    <x v="0"/>
    <x v="0"/>
    <x v="0"/>
  </r>
  <r>
    <s v="Liemerse Gemeenten - Gemeente Zevenaar"/>
    <s v="Babberich"/>
    <s v="WZ-0929838"/>
    <s v="Sterling 3 wiel uitvoering Elite 2 XS (15 km/u) vave"/>
    <s v="2021"/>
    <s v="Cat. 20: Scootmobielen, totaalgewicht max. 175 kg"/>
    <x v="0"/>
    <x v="0"/>
    <x v="0"/>
  </r>
  <r>
    <s v="Liemerse Gemeenten - Gemeente Duiven"/>
    <s v="Duiven"/>
    <s v="WZ-0935344"/>
    <s v="Sterling 3 wiel uitvoering Elite 2 XS (15 km/u) vave"/>
    <s v="2021"/>
    <s v="Cat. 20: Scootmobielen, totaalgewicht max. 175 kg"/>
    <x v="0"/>
    <x v="0"/>
    <x v="0"/>
  </r>
  <r>
    <s v="Liemerse Gemeenten - Gemeente Westervoort"/>
    <s v="Westervoort"/>
    <s v="WZ-0943443"/>
    <s v="Sterling 3 wiel uitvoering Elite 2 XS (15 km/u) vave"/>
    <s v="2022"/>
    <s v="Cat. 20: Scootmobielen, totaalgewicht max. 175 kg"/>
    <x v="0"/>
    <x v="0"/>
    <x v="0"/>
  </r>
  <r>
    <s v="Liemerse Gemeenten - Gemeente Duiven"/>
    <s v="Duiven"/>
    <s v="WZ-0965729"/>
    <s v="Sterling 3 wiel uitvoering Elite 2 XS (15 km/u) vave"/>
    <s v="2022"/>
    <s v="Cat. 20: Scootmobielen, totaalgewicht max. 175 kg"/>
    <x v="0"/>
    <x v="0"/>
    <x v="0"/>
  </r>
  <r>
    <s v="Liemerse Gemeenten - Gemeente Zevenaar"/>
    <s v="Zevenaar"/>
    <s v="WZ-0966589"/>
    <s v="Sterling 3 wiel uitvoering Elite 2 XS (15 km/u) vave"/>
    <s v="2022"/>
    <s v="Cat. 20: Scootmobielen, totaalgewicht max. 175 kg"/>
    <x v="0"/>
    <x v="0"/>
    <x v="0"/>
  </r>
  <r>
    <s v="Liemerse Gemeenten - Gemeente Westervoort"/>
    <s v="Westervoort"/>
    <s v="WZ-0967626"/>
    <s v="Sterling 3 wiel uitvoering Elite 2 XS (15 km/u) vave"/>
    <s v="2022"/>
    <s v="Cat. 20: Scootmobielen, totaalgewicht max. 175 kg"/>
    <x v="0"/>
    <x v="0"/>
    <x v="0"/>
  </r>
  <r>
    <s v="Liemerse Gemeenten - Gemeente Westervoort"/>
    <s v="Westervoort"/>
    <s v="WZ-0972254"/>
    <s v="Sterling 3 wiel uitvoering Elite 2 XS (15 km/u) vave"/>
    <s v="2023"/>
    <s v="Cat. 20: Scootmobielen, totaalgewicht max. 175 kg"/>
    <x v="0"/>
    <x v="0"/>
    <x v="0"/>
  </r>
  <r>
    <s v="Liemerse Gemeenten - Gemeente Duiven"/>
    <s v="Duiven"/>
    <s v="WZ-0986484"/>
    <s v="Sterling 3 wiel uitvoering Elite 2 XS (15 km/u) vave"/>
    <s v="2023"/>
    <s v="Cat. 20: Scootmobielen, totaalgewicht max. 175 kg"/>
    <x v="0"/>
    <x v="0"/>
    <x v="0"/>
  </r>
  <r>
    <s v="Liemerse Gemeenten - Gemeente Duiven"/>
    <s v="Duiven"/>
    <s v="WZ-0987999"/>
    <s v="Sterling 3 wiel uitvoering Elite 2 XS (15 km/u) vave"/>
    <s v="2023"/>
    <s v="Cat. 20: Scootmobielen, totaalgewicht max. 175 kg"/>
    <x v="0"/>
    <x v="0"/>
    <x v="0"/>
  </r>
  <r>
    <s v="Liemerse Gemeenten - Gemeente Zevenaar"/>
    <s v="Lobith"/>
    <s v="WZ-0991711"/>
    <s v="Sterling 3 wiel uitvoering Elite 2 XS (15 km/u) vave"/>
    <s v="2023"/>
    <s v="Cat. 20: Scootmobielen, totaalgewicht max. 175 kg"/>
    <x v="0"/>
    <x v="0"/>
    <x v="0"/>
  </r>
  <r>
    <s v="Liemerse Gemeenten - Gemeente Westervoort"/>
    <s v="Westervoort"/>
    <s v="WZ-0997527"/>
    <s v="Sterling 3 wiel uitvoering Elite 2 XS (15 km/u) vave"/>
    <s v="2024"/>
    <s v="Cat. 20: Scootmobielen, totaalgewicht max. 175 kg"/>
    <x v="0"/>
    <x v="0"/>
    <x v="0"/>
  </r>
  <r>
    <s v="Liemerse Gemeenten - Gemeente Duiven"/>
    <s v="Duiven"/>
    <s v="WZ-0998708"/>
    <s v="Sterling 3 wiel uitvoering Elite 2 XS (15 km/u) vave"/>
    <s v="2024"/>
    <s v="Cat. 20: Scootmobielen, totaalgewicht max. 175 kg"/>
    <x v="0"/>
    <x v="0"/>
    <x v="0"/>
  </r>
  <r>
    <s v="Liemerse Gemeenten - Gemeente Zevenaar"/>
    <s v="Zevenaar"/>
    <s v="WZ-1000461"/>
    <s v="Sterling 3 wiel uitvoering Elite 2 XS (15 km/u) vave"/>
    <s v="2024"/>
    <s v="Cat. 20: Scootmobielen, totaalgewicht max. 175 kg"/>
    <x v="0"/>
    <x v="0"/>
    <x v="0"/>
  </r>
  <r>
    <s v="Liemerse Gemeenten - Gemeente Zevenaar"/>
    <s v="Giesbeek"/>
    <s v="WZ-1008936"/>
    <s v="Sterling 3 wiel uitvoering Elite 2 XS vave"/>
    <s v="2024"/>
    <s v="Cat. 20: Scootmobielen, totaalgewicht max. 175 kg"/>
    <x v="0"/>
    <x v="0"/>
    <x v="0"/>
  </r>
  <r>
    <s v="Liemerse Gemeenten - Gemeente Zevenaar"/>
    <s v="Zevenaar"/>
    <s v="WZ-1010338"/>
    <s v="Sterling 3 wiel uitvoering Elite 2 XS vave"/>
    <s v="2024"/>
    <s v="Cat. 20: Scootmobielen, totaalgewicht max. 175 kg"/>
    <x v="0"/>
    <x v="0"/>
    <x v="0"/>
  </r>
  <r>
    <s v="Liemerse Gemeenten - Gemeente Zevenaar"/>
    <s v="Zevenaar"/>
    <s v="WZ-1023824"/>
    <s v="Sterling 3 wiel uitvoering Elite 2 Plus (15 km/u) vav"/>
    <s v="2025"/>
    <s v="Cat. 20: Scootmobielen, totaalgewicht max. 175 kg"/>
    <x v="10"/>
    <x v="10"/>
    <x v="10"/>
  </r>
  <r>
    <s v="Liemerse Gemeenten - Gemeente Duiven"/>
    <s v="Duiven"/>
    <s v="WZ-1022007"/>
    <s v="Sterling 3 wiel uitvoering Elite 2 Plus (15 km/u) vav"/>
    <s v="2025"/>
    <s v="Cat. 21a: Scootmobielen, modellen extra geveerd, totaal gewicht max. 200 kg"/>
    <x v="10"/>
    <x v="10"/>
    <x v="10"/>
  </r>
  <r>
    <s v="Liemerse Gemeenten - Gemeente Westervoort"/>
    <s v="Westervoort"/>
    <s v="WZ-0987388"/>
    <s v="Sterling 3 wiel uitvoering Elite 2 Plus (15 km/u) vav"/>
    <s v="2023"/>
    <s v="Cat. 21a: Scootmobielen, modellen extra geveerd, totaal gewicht max. 200 kg"/>
    <x v="10"/>
    <x v="10"/>
    <x v="10"/>
  </r>
  <r>
    <s v="Liemerse Gemeenten - Gemeente Duiven"/>
    <s v="Duiven"/>
    <s v="WZ-0997187"/>
    <s v="Sterling 3 wiel uitvoering Elite 2 Plus (15 km/u) vav"/>
    <s v="2024"/>
    <s v="Cat. 21a: Scootmobielen, modellen extra geveerd, totaal gewicht max. 200 kg"/>
    <x v="10"/>
    <x v="10"/>
    <x v="10"/>
  </r>
  <r>
    <s v="Liemerse Gemeenten - Gemeente Zevenaar"/>
    <s v="Zevenaar"/>
    <s v="WZ-1016491"/>
    <s v="Sterling 3 wiel uitvoering Elite 2 Plus (15 km/u) vav"/>
    <s v="2025"/>
    <s v="Cat. 21a: Scootmobielen, modellen extra geveerd, totaal gewicht max. 200 kg"/>
    <x v="10"/>
    <x v="10"/>
    <x v="10"/>
  </r>
  <r>
    <s v="Liemerse Gemeenten - Gemeente Westervoort"/>
    <s v="Westervoort"/>
    <s v="WZ-1020179"/>
    <s v="Sterling 3 wiel uitvoering Elite 2 Plus (15 km/u) vav"/>
    <s v="2025"/>
    <s v="Cat. 21a: Scootmobielen, modellen extra geveerd, totaal gewicht max. 200 kg"/>
    <x v="10"/>
    <x v="10"/>
    <x v="10"/>
  </r>
  <r>
    <s v="Liemerse Gemeenten - Gemeente Westervoort"/>
    <s v="Westervoort"/>
    <s v="WZ-0969095"/>
    <s v="Sterling 3 wiel uitvoering Elite 2 Plus (15 km/u) vav"/>
    <s v="2022"/>
    <s v="Cat. 21a: Scootmobielen, modellen extra geveerd, totaal gewicht max. 200 kg"/>
    <x v="10"/>
    <x v="10"/>
    <x v="10"/>
  </r>
  <r>
    <s v="Liemerse Gemeenten - Gemeente Duiven"/>
    <s v="Duiven"/>
    <s v="WZ-1017147"/>
    <s v="Sterling 3 wiel uitvoering Elite 2 Plus (15 km/u) vav"/>
    <s v="2025"/>
    <s v="Cat. 21a: Scootmobielen, modellen extra geveerd, totaal gewicht max. 200 kg"/>
    <x v="10"/>
    <x v="10"/>
    <x v="10"/>
  </r>
  <r>
    <s v="Liemerse Gemeenten - Gemeente Zevenaar"/>
    <s v="Angerlo"/>
    <s v="WZ-1019427"/>
    <s v="Sterling 3 wiel uitvoering Elite 2 Plus (15 km/u) vav"/>
    <s v="2025"/>
    <s v="Cat. 21a: Scootmobielen, modellen extra geveerd, totaal gewicht max. 200 kg"/>
    <x v="10"/>
    <x v="10"/>
    <x v="10"/>
  </r>
  <r>
    <s v="Liemerse Gemeenten - Gemeente Zevenaar"/>
    <s v="Zevenaar"/>
    <s v="WZ-1020192"/>
    <s v="Sterling 3 wiel uitvoering Elite 2 Plus (15 km/u) vav"/>
    <s v="2025"/>
    <s v="Cat. 21a: Scootmobielen, modellen extra geveerd, totaal gewicht max. 200 kg"/>
    <x v="10"/>
    <x v="10"/>
    <x v="10"/>
  </r>
  <r>
    <s v="Liemerse Gemeenten - Gemeente Westervoort"/>
    <s v="Westervoort"/>
    <s v="WZ-1019420"/>
    <s v="Sterling 3 wiel uitvoering Elite 2 Plus (15 km/u) vav"/>
    <s v="2025"/>
    <s v="Cat. 21a: Scootmobielen, modellen extra geveerd, totaal gewicht max. 200 kg"/>
    <x v="10"/>
    <x v="10"/>
    <x v="10"/>
  </r>
  <r>
    <s v="Liemerse Gemeenten - Gemeente Zevenaar"/>
    <s v="Zevenaar"/>
    <s v="WZ-1024628"/>
    <s v="Sterling 3 wiel uitvoering Elite 2 Plus (15 km/u) vav"/>
    <s v="2025"/>
    <s v="Cat. 21a: Scootmobielen, modellen extra geveerd, totaal gewicht max. 200 kg"/>
    <x v="10"/>
    <x v="10"/>
    <x v="10"/>
  </r>
  <r>
    <s v="Liemerse Gemeenten - Gemeente Zevenaar"/>
    <s v="Lobith"/>
    <s v="WZ-1000684"/>
    <s v="Sterling 3 wiel uitvoering Elite 2 Plus (15 km/u) vav"/>
    <s v="2024"/>
    <s v="Cat. 21a: Scootmobielen, modellen extra geveerd, totaal gewicht max. 200 kg"/>
    <x v="10"/>
    <x v="10"/>
    <x v="10"/>
  </r>
  <r>
    <s v="Liemerse Gemeenten - Gemeente Zevenaar"/>
    <s v="Lobith"/>
    <s v="WZ-1024586"/>
    <s v="Sterling 3 wiel uitvoering Elite 2 Plus (15 km/u) vav"/>
    <s v="2025"/>
    <s v="Cat. 21a: Scootmobielen, modellen extra geveerd, totaal gewicht max. 200 kg"/>
    <x v="10"/>
    <x v="10"/>
    <x v="10"/>
  </r>
  <r>
    <s v="Liemerse Gemeenten - Gemeente Zevenaar"/>
    <s v="Zevenaar"/>
    <s v="WZ-1019306"/>
    <s v="Sterling 3 wiel uitvoering Elite 2 Plus (15 km/u) vav"/>
    <s v="2025"/>
    <s v="Cat. 20: Scootmobielen, totaalgewicht max. 175 kg"/>
    <x v="10"/>
    <x v="10"/>
    <x v="10"/>
  </r>
  <r>
    <s v="Liemerse Gemeenten - Gemeente Westervoort"/>
    <s v="Westervoort"/>
    <s v="WZ-1003457"/>
    <s v="Sterling 3 wiel uitvoering Elite 2 Plus (15 km/u) vav"/>
    <s v="2024"/>
    <s v="Cat. 21a: Scootmobielen, modellen extra geveerd, totaal gewicht max. 200 kg"/>
    <x v="10"/>
    <x v="10"/>
    <x v="10"/>
  </r>
  <r>
    <s v="Liemerse Gemeenten - Gemeente Westervoort"/>
    <s v="Westervoort"/>
    <s v="WZ-1020878"/>
    <s v="Sterling 3 wiel uitvoering Elite 2 Plus (15 km/u) vav"/>
    <s v="2025"/>
    <s v="Cat. 21a: Scootmobielen, modellen extra geveerd, totaal gewicht max. 200 kg"/>
    <x v="10"/>
    <x v="10"/>
    <x v="10"/>
  </r>
  <r>
    <s v="Liemerse Gemeenten - Gemeente Zevenaar"/>
    <s v="Zevenaar"/>
    <s v="WZ-1019206"/>
    <s v="Sterling 3 wiel uitvoering Elite 2 Plus (15 km/u) vav"/>
    <s v="2025"/>
    <s v="Cat. 21a: Scootmobielen, modellen extra geveerd, totaal gewicht max. 200 kg"/>
    <x v="10"/>
    <x v="10"/>
    <x v="10"/>
  </r>
  <r>
    <s v="Liemerse Gemeenten - Gemeente Duiven"/>
    <s v="Groessen"/>
    <s v="WZ-1015141"/>
    <s v="Sterling 3 wiel uitvoering Elite 2 Plus (15 km/u) vav"/>
    <s v="2024"/>
    <s v="Cat. 21a: Scootmobielen, modellen extra geveerd, totaal gewicht max. 200 kg"/>
    <x v="10"/>
    <x v="10"/>
    <x v="10"/>
  </r>
  <r>
    <s v="Liemerse Gemeenten - Gemeente Duiven"/>
    <s v="Duiven"/>
    <s v="WZ-1025033"/>
    <s v="Sterling 3 wiel uitvoering Elite 2 Plus (15 km/u) vav"/>
    <s v="2026"/>
    <s v="Cat. 21a: Scootmobielen, modellen extra geveerd, totaal gewicht max. 200 kg"/>
    <x v="10"/>
    <x v="10"/>
    <x v="10"/>
  </r>
  <r>
    <s v="Liemerse Gemeenten - Gemeente Westervoort"/>
    <s v="Westervoort"/>
    <s v="WZ-1023935"/>
    <s v="Sterling 3 wiel uitvoering Elite 2 Plus (15 km/u) vav"/>
    <s v="2025"/>
    <s v="Cat. 21a: Scootmobielen, modellen extra geveerd, totaal gewicht max. 200 kg"/>
    <x v="10"/>
    <x v="10"/>
    <x v="10"/>
  </r>
  <r>
    <s v="Liemerse Gemeenten - Gemeente Duiven"/>
    <s v="Duiven"/>
    <s v="WZ-0930708"/>
    <s v="Sterling 3 wiel uitvoering Elite 2 Plus (15 km/u) vav"/>
    <s v="2021"/>
    <s v="Cat. 21a: Scootmobielen, modellen extra geveerd, totaal gewicht max. 200 kg"/>
    <x v="10"/>
    <x v="10"/>
    <x v="10"/>
  </r>
  <r>
    <s v="Liemerse Gemeenten - Gemeente Westervoort"/>
    <s v="Westervoort"/>
    <s v="WZ-1024620"/>
    <s v="Sterling 3 wiel uitvoering Elite 2 Plus (15 km/u) vav"/>
    <s v="2025"/>
    <s v="Cat. 21a: Scootmobielen, modellen extra geveerd, totaal gewicht max. 200 kg"/>
    <x v="10"/>
    <x v="10"/>
    <x v="10"/>
  </r>
  <r>
    <s v="Liemerse Gemeenten - Gemeente Zevenaar"/>
    <s v="Zevenaar"/>
    <s v="WZ-0983618"/>
    <s v="Sterling 3 wiel uitvoering Elite 2 Plus (15 km/u) vav"/>
    <s v="2022"/>
    <s v="Cat. 21a: Scootmobielen, modellen extra geveerd, totaal gewicht max. 200 kg"/>
    <x v="10"/>
    <x v="10"/>
    <x v="10"/>
  </r>
  <r>
    <s v="Liemerse Gemeenten - Gemeente Westervoort"/>
    <s v="Westervoort"/>
    <s v="WZ-0923100"/>
    <s v="Sterling 3 wiel uitvoering Elite 2 Plus (15 km/u) vave"/>
    <s v="2021"/>
    <s v="Cat. 21a: Scootmobielen, modellen extra geveerd, totaal gewicht max. 200 kg"/>
    <x v="10"/>
    <x v="10"/>
    <x v="10"/>
  </r>
  <r>
    <s v="Liemerse Gemeenten - Gemeente Zevenaar"/>
    <s v="Zevenaar"/>
    <s v="WZ-0929211"/>
    <s v="Sterling 3 wiel uitvoering Elite 2 Plus (15 km/u) vave"/>
    <s v="2021"/>
    <s v="Cat. 21a: Scootmobielen, modellen extra geveerd, totaal gewicht max. 200 kg"/>
    <x v="10"/>
    <x v="10"/>
    <x v="10"/>
  </r>
  <r>
    <s v="Liemerse Gemeenten - Gemeente Westervoort"/>
    <s v="Westervoort"/>
    <s v="WZ-0961620"/>
    <s v="Sterling 3 wiel uitvoering Elite 2 Plus (15 km/u) vave"/>
    <s v="2022"/>
    <s v="Cat. 21a: Scootmobielen, modellen extra geveerd, totaal gewicht max. 200 kg"/>
    <x v="10"/>
    <x v="10"/>
    <x v="10"/>
  </r>
  <r>
    <s v="Liemerse Gemeenten - Gemeente Duiven"/>
    <s v="Duiven"/>
    <s v="WZ-0962226"/>
    <s v="Sterling 3 wiel uitvoering Elite 2 Plus (15 km/u) vave"/>
    <s v="2022"/>
    <s v="Cat. 20: Scootmobielen, totaalgewicht max. 175 kg"/>
    <x v="10"/>
    <x v="10"/>
    <x v="10"/>
  </r>
  <r>
    <s v="Liemerse Gemeenten - Gemeente Zevenaar"/>
    <s v="Zevenaar"/>
    <s v="WZ-0963658"/>
    <s v="Sterling 3 wiel uitvoering Elite 2 Plus (15 km/u) vave"/>
    <s v="2022"/>
    <s v="Cat. 20: Scootmobielen, totaalgewicht max. 175 kg"/>
    <x v="10"/>
    <x v="10"/>
    <x v="10"/>
  </r>
  <r>
    <s v="Liemerse Gemeenten - Gemeente Duiven"/>
    <s v="Duiven"/>
    <s v="WZ-0968491"/>
    <s v="Sterling 3 wiel uitvoering Elite 2 Plus (15 km/u) vave"/>
    <s v="2022"/>
    <s v="Cat. 21a: Scootmobielen, modellen extra geveerd, totaal gewicht max. 200 kg"/>
    <x v="10"/>
    <x v="10"/>
    <x v="10"/>
  </r>
  <r>
    <s v="Liemerse Gemeenten - Gemeente Duiven"/>
    <s v="Duiven"/>
    <s v="WZ-0969046"/>
    <s v="Sterling 3 wiel uitvoering Elite 2 Plus (15 km/u) vave"/>
    <s v="2022"/>
    <s v="Cat. 21a: Scootmobielen, modellen extra geveerd, totaal gewicht max. 200 kg"/>
    <x v="10"/>
    <x v="10"/>
    <x v="10"/>
  </r>
  <r>
    <s v="Liemerse Gemeenten - Gemeente Zevenaar"/>
    <s v="Zevenaar"/>
    <s v="WZ-0977855"/>
    <s v="Sterling 3 wiel uitvoering Elite 2 Plus (15 km/u) vave"/>
    <s v="2023"/>
    <s v="Cat. 21a: Scootmobielen, modellen extra geveerd, totaal gewicht max. 200 kg"/>
    <x v="10"/>
    <x v="10"/>
    <x v="10"/>
  </r>
  <r>
    <s v="Liemerse Gemeenten - Gemeente Zevenaar"/>
    <s v="Angerlo"/>
    <s v="WZ-0978161"/>
    <s v="Sterling 3 wiel uitvoering Elite 2 Plus (15 km/u) vave"/>
    <s v="2023"/>
    <s v="Cat. 21a: Scootmobielen, modellen extra geveerd, totaal gewicht max. 200 kg"/>
    <x v="10"/>
    <x v="10"/>
    <x v="10"/>
  </r>
  <r>
    <s v="Liemerse Gemeenten - Gemeente Westervoort"/>
    <s v="Westervoort"/>
    <s v="WZ-0986299"/>
    <s v="Sterling 3 wiel uitvoering Elite 2 Plus (15 km/u) vave"/>
    <s v="2023"/>
    <s v="Cat. 21a: Scootmobielen, modellen extra geveerd, totaal gewicht max. 200 kg"/>
    <x v="10"/>
    <x v="10"/>
    <x v="10"/>
  </r>
  <r>
    <s v="Liemerse Gemeenten - Gemeente Zevenaar"/>
    <s v="Zevenaar"/>
    <s v="WZ-0987706"/>
    <s v="Sterling 3 wiel uitvoering Elite 2 Plus (15 km/u) vave"/>
    <s v="2023"/>
    <s v="Cat. 21a: Scootmobielen, modellen extra geveerd, totaal gewicht max. 200 kg"/>
    <x v="10"/>
    <x v="10"/>
    <x v="10"/>
  </r>
  <r>
    <s v="Liemerse Gemeenten - Gemeente Zevenaar"/>
    <s v="Lobith"/>
    <s v="WZ-0992013"/>
    <s v="Sterling 3 wiel uitvoering Elite 2 Plus (15 km/u) vave"/>
    <s v="2023"/>
    <s v="Cat. 21a: Scootmobielen, modellen extra geveerd, totaal gewicht max. 200 kg"/>
    <x v="10"/>
    <x v="10"/>
    <x v="10"/>
  </r>
  <r>
    <s v="Liemerse Gemeenten - Gemeente Westervoort"/>
    <s v="Westervoort"/>
    <s v="WZ-0992353"/>
    <s v="Sterling 3 wiel uitvoering Elite 2 Plus (15 km/u) vave"/>
    <s v="2023"/>
    <s v="Cat. 21a: Scootmobielen, modellen extra geveerd, totaal gewicht max. 200 kg"/>
    <x v="10"/>
    <x v="10"/>
    <x v="10"/>
  </r>
  <r>
    <s v="Liemerse Gemeenten - Gemeente Zevenaar"/>
    <s v="Babberich"/>
    <s v="WZ-0996416"/>
    <s v="Sterling 3 wiel uitvoering Elite 2 Plus (15 km/u) vave"/>
    <s v="2024"/>
    <s v="Cat. 21a: Scootmobielen, modellen extra geveerd, totaal gewicht max. 200 kg"/>
    <x v="10"/>
    <x v="10"/>
    <x v="10"/>
  </r>
  <r>
    <s v="Liemerse Gemeenten - Gemeente Zevenaar"/>
    <s v="Zevenaar"/>
    <s v="WZ-0997025"/>
    <s v="Sterling 3 wiel uitvoering Elite 2 Plus (15 km/u) vave"/>
    <s v="2024"/>
    <s v="Cat. 21a: Scootmobielen, modellen extra geveerd, totaal gewicht max. 200 kg"/>
    <x v="10"/>
    <x v="10"/>
    <x v="10"/>
  </r>
  <r>
    <s v="Liemerse Gemeenten - Gemeente Zevenaar"/>
    <s v="Zevenaar"/>
    <s v="WZ-1000892"/>
    <s v="Sterling 3 wiel uitvoering Elite 2 Plus (15 km/u) vave"/>
    <s v="2024"/>
    <s v="Cat. 21a: Scootmobielen, modellen extra geveerd, totaal gewicht max. 200 kg"/>
    <x v="10"/>
    <x v="10"/>
    <x v="10"/>
  </r>
  <r>
    <s v="Liemerse Gemeenten - Gemeente Westervoort"/>
    <s v="Westervoort"/>
    <s v="WZ-1003511"/>
    <s v="Sterling 3 wiel uitvoering Elite 2 Plus (15 km/u) vave"/>
    <s v="2024"/>
    <s v="Cat. 21a: Scootmobielen, modellen extra geveerd, totaal gewicht max. 200 kg"/>
    <x v="10"/>
    <x v="10"/>
    <x v="10"/>
  </r>
  <r>
    <s v="Liemerse Gemeenten - Gemeente Zevenaar"/>
    <s v="Tolkamer"/>
    <s v="WZ-1003531"/>
    <s v="Sterling 3 wiel uitvoering Elite 2 Plus (15 km/u) vave"/>
    <s v="2024"/>
    <s v="Cat. 21a: Scootmobielen, modellen extra geveerd, totaal gewicht max. 200 kg"/>
    <x v="10"/>
    <x v="10"/>
    <x v="10"/>
  </r>
  <r>
    <s v="Liemerse Gemeenten - Gemeente Duiven"/>
    <s v="Duiven"/>
    <s v="WZ-1010553"/>
    <s v="Sterling 3 wiel uitvoering Elite 2 Plus (15 km/u) vave"/>
    <s v="2024"/>
    <s v="Cat. 21a: Scootmobielen, modellen extra geveerd, totaal gewicht max. 200 kg"/>
    <x v="10"/>
    <x v="10"/>
    <x v="10"/>
  </r>
  <r>
    <s v="Liemerse Gemeenten - Gemeente Zevenaar"/>
    <s v="Aerdt"/>
    <s v="WZ-0975690"/>
    <s v="Stingray Swing-out maat 1, rechts, COMPLEET"/>
    <s v="2017"/>
    <s v="Cat. 23: Autozitjes"/>
    <x v="14"/>
    <x v="14"/>
    <x v="14"/>
  </r>
  <r>
    <s v="Liemerse Gemeenten - Gemeente Westervoort"/>
    <s v="Westervoort"/>
    <s v="WZ-1000352"/>
    <s v="Stingray Swing-out maat 4, links, COMPLE"/>
    <s v="2024"/>
    <s v="Cat. 23: Autozitjes"/>
    <x v="14"/>
    <x v="14"/>
    <x v="14"/>
  </r>
  <r>
    <s v="Liemerse Gemeenten - Gemeente Duiven"/>
    <s v="Duiven"/>
    <s v="WZ-0940056"/>
    <s v="Quickie 2 HeliX Comfort"/>
    <s v="2015"/>
    <s v="Cat. 2: Handbewogen rolstoelen voor semi- permanent gebruik of actief gebruik"/>
    <x v="19"/>
    <x v="19"/>
    <x v="19"/>
  </r>
  <r>
    <s v="Liemerse Gemeenten - Gemeente Zevenaar"/>
    <s v="Spijk"/>
    <s v="WZ-0979772"/>
    <s v="Cruiser maat CX14 zwart, massieve banden"/>
    <s v="2023"/>
    <s v="Cat. 10: Buggy's"/>
    <x v="23"/>
    <x v="23"/>
    <x v="23"/>
  </r>
  <r>
    <s v="Liemerse Gemeenten - Gemeente Zevenaar"/>
    <s v="Zevenaar"/>
    <s v="WZ-0995865"/>
    <s v="Autofixatiesysteem, universeel, inclusief gordelsnijder"/>
    <s v="2023"/>
    <s v="Cat. 23: Autozitjes"/>
    <x v="14"/>
    <x v="14"/>
    <x v="14"/>
  </r>
  <r>
    <s v="Liemerse Gemeenten - Gemeente Westervoort"/>
    <s v="Westervoort"/>
    <s v="WZ-1024303"/>
    <s v="Afikim Breeze S3 Heavy Duty, 250 kg, kleur z"/>
    <s v="2025"/>
    <s v="Cat 22: Scootmobielen, modellen Heavy Duty, totaal gewicht max. 250 kg"/>
    <x v="10"/>
    <x v="10"/>
    <x v="10"/>
  </r>
  <r>
    <s v="Liemerse Gemeenten - Gemeente Zevenaar"/>
    <s v="Zevenaar"/>
    <s v="WZ-1024741"/>
    <s v="Afikim Breeze S3 Heavy Duty, 250 kg, kleur z"/>
    <s v="2025"/>
    <s v="Cat. 21a: Scootmobielen, modellen extra geveerd, totaal gewicht max. 200 kg"/>
    <x v="10"/>
    <x v="10"/>
    <x v="10"/>
  </r>
  <r>
    <s v="Liemerse Gemeenten - Gemeente Duiven"/>
    <s v="Duiven"/>
    <s v="WZ-1021345"/>
    <s v="Afikim Breeze S3 Heavy Duty, 250 kg, kleur z"/>
    <s v="2025"/>
    <s v="Cat 22: Scootmobielen, modellen Heavy Duty, totaal gewicht max. 250 kg"/>
    <x v="10"/>
    <x v="10"/>
    <x v="10"/>
  </r>
  <r>
    <s v="Liemerse Gemeenten - Gemeente Zevenaar"/>
    <s v="Babberich"/>
    <s v="WZ-0940096"/>
    <s v="Quickie 2 HeliX"/>
    <s v="2015"/>
    <s v="Cat. 2: Handbewogen rolstoelen voor semi- permanent gebruik of actief gebruik"/>
    <x v="20"/>
    <x v="20"/>
    <x v="20"/>
  </r>
  <r>
    <s v="Liemerse Gemeenten - Gemeente Zevenaar"/>
    <s v="Babberich"/>
    <s v="WZ-0963740"/>
    <s v="Therapeutische tandem Copilot 26 met trapondersteuning PAS-vario Bafang (verplicht meetrappen)"/>
    <s v="2022"/>
    <s v="Cat. 19L: Driewielduofiets/tandem met ondersteuning Btw Laag"/>
    <x v="15"/>
    <x v="15"/>
    <x v="15"/>
  </r>
  <r>
    <s v="Liemerse Gemeenten - Gemeente Zevenaar"/>
    <s v="Lobith"/>
    <s v="WZ-0964047"/>
    <s v="Compact zelfrijder incl. hoog-laag/rughoekverstelling"/>
    <s v="2022"/>
    <s v="Cat. 29: Douche- toiletvoorzieningen verrijdbare, modellen eenvoudig"/>
    <x v="3"/>
    <x v="3"/>
    <x v="3"/>
  </r>
  <r>
    <s v="Liemerse Gemeenten - Gemeente Zevenaar"/>
    <s v="Zevenaar"/>
    <s v="WZ-0940111"/>
    <s v="Quickie 2 HeliX Comfort"/>
    <s v="2016"/>
    <s v="Cat. 2: Handbewogen rolstoelen voor semi- permanent gebruik of actief gebruik"/>
    <x v="19"/>
    <x v="19"/>
    <x v="19"/>
  </r>
  <r>
    <s v="Liemerse Gemeenten - Gemeente Zevenaar"/>
    <s v="PANNERDEN"/>
    <s v="WZ-0975228"/>
    <s v="Swift Mobil 2 24&quot;"/>
    <s v="2023"/>
    <s v="Cat. 30: Douche- toiletvoorzieningen verrijdbare, modellen complex"/>
    <x v="7"/>
    <x v="7"/>
    <x v="7"/>
  </r>
  <r>
    <s v="Liemerse Gemeenten - Gemeente Westervoort"/>
    <s v="Westervoort"/>
    <s v="WZ-1027518"/>
    <s v="Empulse R20"/>
    <s v="2026"/>
    <s v="Cat. 7: Elektrische aandrijfunits duwondersteuning"/>
    <x v="5"/>
    <x v="5"/>
    <x v="5"/>
  </r>
  <r>
    <s v="Liemerse Gemeenten - Gemeente Zevenaar"/>
    <s v="Zevenaar"/>
    <s v="WZ-0985058"/>
    <s v="Empulse R20"/>
    <s v="2023"/>
    <s v="Cat. 7: Elektrische aandrijfunits duwondersteuning"/>
    <x v="5"/>
    <x v="5"/>
    <x v="5"/>
  </r>
  <r>
    <s v="Liemerse Gemeenten - Gemeente Zevenaar"/>
    <s v="Zevenaar"/>
    <s v="WZ-0966072"/>
    <s v="E-motion DuoDrive"/>
    <s v="2022"/>
    <s v="Cat. 6: Elektrische aandrijfunits hoepelondersteuning"/>
    <x v="16"/>
    <x v="16"/>
    <x v="16"/>
  </r>
  <r>
    <s v="Liemerse Gemeenten - Gemeente Zevenaar"/>
    <s v="Lathum"/>
    <s v="WZ-0960442"/>
    <s v="Roam E-Bike met voorwielmotor elektro-ondersteuning (incl. Accu 36V 13 amp.)"/>
    <s v="2022"/>
    <s v="Cat. 9: Handbikes met elektrische ondersteuning"/>
    <x v="25"/>
    <x v="25"/>
    <x v="25"/>
  </r>
  <r>
    <s v="Liemerse Gemeenten - Gemeente Zevenaar"/>
    <s v="Zevenaar"/>
    <s v="WZ-0970988"/>
    <s v="Roam E-Bike met voorwielmotor elektro-ondersteuning (incl. Accu 36V 13 amp.)"/>
    <s v="2022"/>
    <s v="Cat. 9: Handbikes met elektrische ondersteuning"/>
    <x v="25"/>
    <x v="25"/>
    <x v="25"/>
  </r>
  <r>
    <s v="Liemerse Gemeenten - Gemeente Zevenaar"/>
    <s v="Zevenaar"/>
    <s v="WZ-0999713"/>
    <s v="Roam E-Bike met voorwielmotor elektro-ondersteuning"/>
    <s v="2024"/>
    <s v="Cat. 9: Handbikes met elektrische ondersteuning"/>
    <x v="25"/>
    <x v="25"/>
    <x v="25"/>
  </r>
  <r>
    <s v="Liemerse Gemeenten - Gemeente Zevenaar"/>
    <s v="Zevenaar"/>
    <s v="WZ-0968521"/>
    <s v="Trip incl. hoog-laag syteem/rughoekverstelling"/>
    <s v="2022"/>
    <s v="Cat. 29: Douche- toiletvoorzieningen verrijdbare, modellen eenvoudig"/>
    <x v="7"/>
    <x v="7"/>
    <x v="7"/>
  </r>
  <r>
    <s v="Liemerse Gemeenten - Gemeente Zevenaar"/>
    <s v="Zevenaar"/>
    <s v="WZ-0992735"/>
    <s v="Huka Cortes met Bafang powerassist, 8V vrijloop, parkeerrem en bagagedrager"/>
    <s v="2018"/>
    <s v="Cat. 17L: Driewielfietsen met trapondersteuning (alle leeftijden) Btw Laag"/>
    <x v="8"/>
    <x v="8"/>
    <x v="8"/>
  </r>
  <r>
    <s v="Liemerse Gemeenten - Gemeente Zevenaar"/>
    <s v="Giesbeek"/>
    <s v="WZ-0968662"/>
    <s v="Huka Cortes met Bafang powerassist, 8V vrijloop, parkeerrem en bagagedrager"/>
    <s v="2022"/>
    <s v="Cat. 17L: Driewielfietsen met trapondersteuning (alle leeftijden) Btw Laag"/>
    <x v="8"/>
    <x v="8"/>
    <x v="8"/>
  </r>
  <r>
    <s v="Liemerse Gemeenten - Gemeente Duiven"/>
    <s v="Duiven"/>
    <s v="WZ-1024856"/>
    <s v="Pride Luna Victory Z2"/>
    <s v="2026"/>
    <s v="Cat. 20: Scootmobielen, totaalgewicht max. 175 kg"/>
    <x v="0"/>
    <x v="0"/>
    <x v="0"/>
  </r>
  <r>
    <s v="Liemerse Gemeenten - Gemeente Duiven"/>
    <s v="Duiven"/>
    <s v="WZ-0987841"/>
    <s v="Pride Luna Victory Z2"/>
    <s v="2023"/>
    <s v="Cat. 20: Scootmobielen, totaalgewicht max. 175 kg"/>
    <x v="0"/>
    <x v="0"/>
    <x v="0"/>
  </r>
  <r>
    <s v="Liemerse Gemeenten - Gemeente Duiven"/>
    <s v="Duiven"/>
    <s v="WZ-1010266"/>
    <s v="Pride Luna Victory Z2"/>
    <s v="2024"/>
    <s v="Cat. 20: Scootmobielen, totaalgewicht max. 175 kg"/>
    <x v="0"/>
    <x v="0"/>
    <x v="0"/>
  </r>
  <r>
    <s v="Liemerse Gemeenten - Gemeente Zevenaar"/>
    <s v="Lobith"/>
    <s v="WZ-0974371"/>
    <s v="Pride Luna Victory Z2"/>
    <s v="2023"/>
    <s v="Cat. 20: Scootmobielen, totaalgewicht max. 175 kg"/>
    <x v="0"/>
    <x v="0"/>
    <x v="0"/>
  </r>
  <r>
    <s v="Liemerse Gemeenten - Gemeente Duiven"/>
    <s v="Duiven"/>
    <s v="WZ-0990366"/>
    <s v="Pride Luna Victory Z2"/>
    <s v="2023"/>
    <s v="Cat. 20: Scootmobielen, totaalgewicht max. 175 kg"/>
    <x v="0"/>
    <x v="0"/>
    <x v="0"/>
  </r>
  <r>
    <s v="Liemerse Gemeenten - Gemeente Westervoort"/>
    <s v="Westervoort"/>
    <s v="WZ-0996853"/>
    <s v="Pride Luna Victory Z2"/>
    <s v="2024"/>
    <s v="Cat. 20: Scootmobielen, totaalgewicht max. 175 kg"/>
    <x v="0"/>
    <x v="0"/>
    <x v="0"/>
  </r>
  <r>
    <s v="Liemerse Gemeenten - Gemeente Westervoort"/>
    <s v="Westervoort"/>
    <s v="WZ-1017389"/>
    <s v="Pride Luna Victory Z2"/>
    <s v="2025"/>
    <s v="Cat. 20: Scootmobielen, totaalgewicht max. 175 kg"/>
    <x v="0"/>
    <x v="0"/>
    <x v="0"/>
  </r>
  <r>
    <s v="Liemerse Gemeenten - Gemeente Zevenaar"/>
    <s v="Zevenaar"/>
    <s v="WZ-0976092"/>
    <s v="Pride Luna Victory Z2"/>
    <s v="2023"/>
    <s v="Cat. 20: Scootmobielen, totaalgewicht max. 175 kg"/>
    <x v="0"/>
    <x v="0"/>
    <x v="0"/>
  </r>
  <r>
    <s v="Liemerse Gemeenten - Gemeente Duiven"/>
    <s v="Duiven"/>
    <s v="WZ-1021366"/>
    <s v="Pride Luna Victory Z2"/>
    <s v="2025"/>
    <s v="Cat. 20: Scootmobielen, totaalgewicht max. 175 kg"/>
    <x v="0"/>
    <x v="0"/>
    <x v="0"/>
  </r>
  <r>
    <s v="Liemerse Gemeenten - Gemeente Duiven"/>
    <s v="Arnhem"/>
    <s v="WZ-0986893"/>
    <s v="Pride Luna Victory Z2"/>
    <s v="2023"/>
    <s v="Cat. 20: Scootmobielen, totaalgewicht max. 175 kg"/>
    <x v="0"/>
    <x v="0"/>
    <x v="0"/>
  </r>
  <r>
    <s v="Liemerse Gemeenten - Gemeente Westervoort"/>
    <s v="Westervoort"/>
    <s v="WZ-1024832"/>
    <s v="Pride Luna Victory Z2"/>
    <s v="2026"/>
    <s v="Cat. 20: Scootmobielen, totaalgewicht max. 175 kg"/>
    <x v="0"/>
    <x v="0"/>
    <x v="0"/>
  </r>
  <r>
    <s v="Liemerse Gemeenten - Gemeente Duiven"/>
    <s v="Duiven"/>
    <s v="WZ-1002302"/>
    <s v="Pride Luna Victory Z2"/>
    <s v="2024"/>
    <s v="Cat. 20: Scootmobielen, totaalgewicht max. 175 kg"/>
    <x v="0"/>
    <x v="0"/>
    <x v="0"/>
  </r>
  <r>
    <s v="Liemerse Gemeenten - Gemeente Zevenaar"/>
    <s v="Herwen"/>
    <s v="WZ-1006585"/>
    <s v="Pride Luna Victory Z2"/>
    <s v="2024"/>
    <s v="Cat. 20: Scootmobielen, totaalgewicht max. 175 kg"/>
    <x v="0"/>
    <x v="0"/>
    <x v="0"/>
  </r>
  <r>
    <s v="Liemerse Gemeenten - Gemeente Zevenaar"/>
    <s v="Zevenaar"/>
    <s v="WZ-1020301"/>
    <s v="Pride Luna Victory Z2"/>
    <s v="2025"/>
    <s v="Cat. 20: Scootmobielen, totaalgewicht max. 175 kg"/>
    <x v="0"/>
    <x v="0"/>
    <x v="0"/>
  </r>
  <r>
    <s v="Liemerse Gemeenten - Gemeente Zevenaar"/>
    <s v="Zevenaar"/>
    <s v="WZ-0964300"/>
    <s v="Pride Luna Victory Z2"/>
    <s v="2022"/>
    <s v="Cat. 20: Scootmobielen, totaalgewicht max. 175 kg"/>
    <x v="0"/>
    <x v="0"/>
    <x v="0"/>
  </r>
  <r>
    <s v="Liemerse Gemeenten - Gemeente Westervoort"/>
    <s v="Westervoort"/>
    <s v="WZ-0964951"/>
    <s v="Pride Luna Victory Z2"/>
    <s v="2022"/>
    <s v="Cat. 20: Scootmobielen, totaalgewicht max. 175 kg"/>
    <x v="0"/>
    <x v="0"/>
    <x v="0"/>
  </r>
  <r>
    <s v="Liemerse Gemeenten - Gemeente Zevenaar"/>
    <s v="Lobith"/>
    <s v="WZ-0965587"/>
    <s v="Pride Luna Victory Z2"/>
    <s v="2022"/>
    <s v="Cat. 20: Scootmobielen, totaalgewicht max. 175 kg"/>
    <x v="0"/>
    <x v="0"/>
    <x v="0"/>
  </r>
  <r>
    <s v="Liemerse Gemeenten - Gemeente Zevenaar"/>
    <s v="Zevenaar"/>
    <s v="WZ-0965592"/>
    <s v="Pride Luna Victory Z2"/>
    <s v="2022"/>
    <s v="Cat. 20: Scootmobielen, totaalgewicht max. 175 kg"/>
    <x v="0"/>
    <x v="0"/>
    <x v="0"/>
  </r>
  <r>
    <s v="Liemerse Gemeenten - Gemeente Duiven"/>
    <s v="Duiven"/>
    <s v="WZ-0965683"/>
    <s v="Pride Luna Victory Z2"/>
    <s v="2022"/>
    <s v="Cat. 20: Scootmobielen, totaalgewicht max. 175 kg"/>
    <x v="0"/>
    <x v="0"/>
    <x v="0"/>
  </r>
  <r>
    <s v="Liemerse Gemeenten - Gemeente Westervoort"/>
    <s v="Westervoort"/>
    <s v="WZ-0965868"/>
    <s v="Pride Luna Victory Z2"/>
    <s v="2022"/>
    <s v="Cat. 20: Scootmobielen, totaalgewicht max. 175 kg"/>
    <x v="0"/>
    <x v="0"/>
    <x v="0"/>
  </r>
  <r>
    <s v="Liemerse Gemeenten - Gemeente Zevenaar"/>
    <s v="Babberich"/>
    <s v="WZ-0967442"/>
    <s v="Pride Luna Victory Z2"/>
    <s v="2022"/>
    <s v="Cat. 20: Scootmobielen, totaalgewicht max. 175 kg"/>
    <x v="0"/>
    <x v="0"/>
    <x v="0"/>
  </r>
  <r>
    <s v="Liemerse Gemeenten - Gemeente Duiven"/>
    <s v="Duiven"/>
    <s v="WZ-0967495"/>
    <s v="Pride Luna Victory Z2"/>
    <s v="2022"/>
    <s v="Cat. 20: Scootmobielen, totaalgewicht max. 175 kg"/>
    <x v="0"/>
    <x v="0"/>
    <x v="0"/>
  </r>
  <r>
    <s v="Liemerse Gemeenten - Gemeente Duiven"/>
    <s v="Duiven"/>
    <s v="WZ-0970255"/>
    <s v="Pride Luna Victory Z2"/>
    <s v="2022"/>
    <s v="Cat. 20: Scootmobielen, totaalgewicht max. 175 kg"/>
    <x v="0"/>
    <x v="0"/>
    <x v="0"/>
  </r>
  <r>
    <s v="Liemerse Gemeenten - Gemeente Zevenaar"/>
    <s v="Zevenaar"/>
    <s v="WZ-0973062"/>
    <s v="Pride Luna Victory Z2"/>
    <s v="2023"/>
    <s v="Cat. 20: Scootmobielen, totaalgewicht max. 175 kg"/>
    <x v="0"/>
    <x v="0"/>
    <x v="0"/>
  </r>
  <r>
    <s v="Liemerse Gemeenten - Gemeente Zevenaar"/>
    <s v="Zevenaar"/>
    <s v="WZ-0974398"/>
    <s v="Pride Luna Victory Z2"/>
    <s v="2023"/>
    <s v="Cat. 20: Scootmobielen, totaalgewicht max. 175 kg"/>
    <x v="0"/>
    <x v="0"/>
    <x v="0"/>
  </r>
  <r>
    <s v="Liemerse Gemeenten - Gemeente Zevenaar"/>
    <s v="Lobith"/>
    <s v="WZ-0976000"/>
    <s v="Pride Luna Victory Z2"/>
    <s v="2023"/>
    <s v="Cat. 20: Scootmobielen, totaalgewicht max. 175 kg"/>
    <x v="0"/>
    <x v="0"/>
    <x v="0"/>
  </r>
  <r>
    <s v="Liemerse Gemeenten - Gemeente Zevenaar"/>
    <s v="Lobith"/>
    <s v="WZ-0977010"/>
    <s v="Pride Luna Victory Z2"/>
    <s v="2023"/>
    <s v="Cat. 20: Scootmobielen, totaalgewicht max. 175 kg"/>
    <x v="0"/>
    <x v="0"/>
    <x v="0"/>
  </r>
  <r>
    <s v="Liemerse Gemeenten - Gemeente Duiven"/>
    <s v="Duiven"/>
    <s v="WZ-0976953"/>
    <s v="Pride Luna Victory Z2"/>
    <s v="2023"/>
    <s v="Cat. 20: Scootmobielen, totaalgewicht max. 175 kg"/>
    <x v="0"/>
    <x v="0"/>
    <x v="0"/>
  </r>
  <r>
    <s v="Liemerse Gemeenten - Gemeente Duiven"/>
    <s v="Duiven"/>
    <s v="WZ-0977501"/>
    <s v="Pride Luna Victory Z2"/>
    <s v="2023"/>
    <s v="Cat. 20: Scootmobielen, totaalgewicht max. 175 kg"/>
    <x v="0"/>
    <x v="0"/>
    <x v="0"/>
  </r>
  <r>
    <s v="Liemerse Gemeenten - Gemeente Duiven"/>
    <s v="Duiven"/>
    <s v="WZ-0977574"/>
    <s v="Pride Luna Victory Z2"/>
    <s v="2023"/>
    <s v="Cat. 20: Scootmobielen, totaalgewicht max. 175 kg"/>
    <x v="0"/>
    <x v="0"/>
    <x v="0"/>
  </r>
  <r>
    <s v="Liemerse Gemeenten - Gemeente Zevenaar"/>
    <s v="Tolkamer"/>
    <s v="WZ-0980618"/>
    <s v="Pride Luna Victory Z2"/>
    <s v="2023"/>
    <s v="Cat. 20: Scootmobielen, totaalgewicht max. 175 kg"/>
    <x v="0"/>
    <x v="0"/>
    <x v="0"/>
  </r>
  <r>
    <s v="Liemerse Gemeenten - Gemeente Zevenaar"/>
    <s v="Zevenaar"/>
    <s v="WZ-0985564"/>
    <s v="Pride Luna Victory Z2"/>
    <s v="2023"/>
    <s v="Cat. 20: Scootmobielen, totaalgewicht max. 175 kg"/>
    <x v="0"/>
    <x v="0"/>
    <x v="0"/>
  </r>
  <r>
    <s v="Liemerse Gemeenten - Gemeente Zevenaar"/>
    <s v="Lobith"/>
    <s v="WZ-0985761"/>
    <s v="Pride Luna Victory Z2"/>
    <s v="2023"/>
    <s v="Cat. 20: Scootmobielen, totaalgewicht max. 175 kg"/>
    <x v="0"/>
    <x v="0"/>
    <x v="0"/>
  </r>
  <r>
    <s v="Liemerse Gemeenten - Gemeente Zevenaar"/>
    <s v="Giesbeek"/>
    <s v="WZ-0988110"/>
    <s v="Pride Luna Victory Z2"/>
    <s v="2023"/>
    <s v="Cat. 20: Scootmobielen, totaalgewicht max. 175 kg"/>
    <x v="0"/>
    <x v="0"/>
    <x v="0"/>
  </r>
  <r>
    <s v="Liemerse Gemeenten - Gemeente Westervoort"/>
    <s v="Westervoort"/>
    <s v="WZ-0988723"/>
    <s v="Pride Luna Victory Z2"/>
    <s v="2023"/>
    <s v="Cat. 20: Scootmobielen, totaalgewicht max. 175 kg"/>
    <x v="0"/>
    <x v="0"/>
    <x v="0"/>
  </r>
  <r>
    <s v="Liemerse Gemeenten - Gemeente Zevenaar"/>
    <m/>
    <s v="WZ-0988724"/>
    <s v="Pride Luna Victory Z2"/>
    <s v="2023"/>
    <s v="Cat. 20: Scootmobielen, totaalgewicht max. 175 kg"/>
    <x v="0"/>
    <x v="0"/>
    <x v="0"/>
  </r>
  <r>
    <s v="Liemerse Gemeenten - Gemeente Duiven"/>
    <s v="Duiven"/>
    <s v="WZ-0988741"/>
    <s v="Pride Luna Victory Z2"/>
    <s v="2023"/>
    <s v="Cat. 20: Scootmobielen, totaalgewicht max. 175 kg"/>
    <x v="0"/>
    <x v="0"/>
    <x v="0"/>
  </r>
  <r>
    <s v="Liemerse Gemeenten - Gemeente Westervoort"/>
    <s v="Westervoort"/>
    <s v="WZ-0990766"/>
    <s v="Pride Luna Victory Z2"/>
    <s v="2023"/>
    <s v="Cat. 20: Scootmobielen, totaalgewicht max. 175 kg"/>
    <x v="0"/>
    <x v="0"/>
    <x v="0"/>
  </r>
  <r>
    <s v="Liemerse Gemeenten - Gemeente Duiven"/>
    <s v="Duiven"/>
    <s v="WZ-0997811"/>
    <s v="Pride Luna Victory Z2"/>
    <s v="2024"/>
    <s v="Cat. 20: Scootmobielen, totaalgewicht max. 175 kg"/>
    <x v="0"/>
    <x v="0"/>
    <x v="0"/>
  </r>
  <r>
    <s v="Liemerse Gemeenten - Gemeente Zevenaar"/>
    <s v="Babberich"/>
    <s v="WZ-0998163"/>
    <s v="Pride Luna Victory Z2"/>
    <s v="2024"/>
    <s v="Cat. 20: Scootmobielen, totaalgewicht max. 175 kg"/>
    <x v="0"/>
    <x v="0"/>
    <x v="0"/>
  </r>
  <r>
    <s v="Liemerse Gemeenten - Gemeente Zevenaar"/>
    <s v="Zevenaar"/>
    <s v="WZ-0999211"/>
    <s v="Pride Luna Victory Z2"/>
    <s v="2024"/>
    <s v="Cat. 20: Scootmobielen, totaalgewicht max. 175 kg"/>
    <x v="0"/>
    <x v="0"/>
    <x v="0"/>
  </r>
  <r>
    <s v="Liemerse Gemeenten - Gemeente Westervoort"/>
    <s v="Westervoort"/>
    <s v="WZ-1000094"/>
    <s v="Pride Luna Victory Z2"/>
    <s v="2024"/>
    <s v="Cat. 20: Scootmobielen, totaalgewicht max. 175 kg"/>
    <x v="0"/>
    <x v="0"/>
    <x v="0"/>
  </r>
  <r>
    <s v="Liemerse Gemeenten - Gemeente Zevenaar"/>
    <s v="Lobith"/>
    <s v="WZ-1000234"/>
    <s v="Pride Luna Victory Z2"/>
    <s v="2024"/>
    <s v="Cat. 20: Scootmobielen, totaalgewicht max. 175 kg"/>
    <x v="0"/>
    <x v="0"/>
    <x v="0"/>
  </r>
  <r>
    <s v="Liemerse Gemeenten - Gemeente Westervoort"/>
    <s v="Westervoort"/>
    <s v="WZ-1001127"/>
    <s v="Pride Luna Victory Z2"/>
    <s v="2024"/>
    <s v="Cat. 20: Scootmobielen, totaalgewicht max. 175 kg"/>
    <x v="0"/>
    <x v="0"/>
    <x v="0"/>
  </r>
  <r>
    <s v="Liemerse Gemeenten - Gemeente Zevenaar"/>
    <s v="Giesbeek"/>
    <s v="WZ-1007582"/>
    <s v="Pride Luna Victory Z2"/>
    <s v="2024"/>
    <s v="Cat. 20: Scootmobielen, totaalgewicht max. 175 kg"/>
    <x v="0"/>
    <x v="0"/>
    <x v="0"/>
  </r>
  <r>
    <s v="Liemerse Gemeenten - Gemeente Westervoort"/>
    <s v="Westervoort"/>
    <s v="WZ-1008990"/>
    <s v="Pride Luna Victory Z2"/>
    <s v="2024"/>
    <s v="Cat. 20: Scootmobielen, totaalgewicht max. 175 kg"/>
    <x v="0"/>
    <x v="0"/>
    <x v="0"/>
  </r>
  <r>
    <s v="Liemerse Gemeenten - Gemeente Duiven"/>
    <s v="Duiven"/>
    <s v="WZ-0973958"/>
    <s v="Infinity Tetra elektrische handbike"/>
    <s v="2023"/>
    <s v="Cat. 9: Handbikes met elektrische ondersteuning"/>
    <x v="25"/>
    <x v="25"/>
    <x v="25"/>
  </r>
  <r>
    <s v="Liemerse Gemeenten - Gemeente Zevenaar"/>
    <s v="Zevenaar"/>
    <s v="WZ-1020553"/>
    <s v="Sterling Elite 2 MINI driewiel uitvoering, 10 km/u"/>
    <s v="2025"/>
    <s v="Cat. 20: Scootmobielen, totaalgewicht max. 175 kg"/>
    <x v="2"/>
    <x v="2"/>
    <x v="2"/>
  </r>
  <r>
    <s v="Liemerse Gemeenten - Gemeente Zevenaar"/>
    <s v="Zevenaar"/>
    <s v="WZ-1019281"/>
    <s v="Sterling Elite 2 MINI driewiel uitvoering, 10 km/u"/>
    <s v="2025"/>
    <s v="Cat. 20: Scootmobielen, totaalgewicht max. 175 kg"/>
    <x v="2"/>
    <x v="2"/>
    <x v="2"/>
  </r>
  <r>
    <s v="Liemerse Gemeenten - Gemeente Zevenaar"/>
    <s v="Spijk"/>
    <s v="WZ-1020595"/>
    <s v="Sterling Elite 2 MINI driewiel uitvoering, 12 km/u"/>
    <s v="2025"/>
    <s v="Cat. 20: Scootmobielen, totaalgewicht max. 175 kg"/>
    <x v="0"/>
    <x v="0"/>
    <x v="0"/>
  </r>
  <r>
    <s v="Liemerse Gemeenten - Gemeente Duiven"/>
    <s v="Duiven"/>
    <s v="WZ-1020260"/>
    <s v="Sterling Elite 2 MINI driewiel uitvoering, 12 km/u"/>
    <s v="2025"/>
    <s v="Cat. 20: Scootmobielen, totaalgewicht max. 175 kg"/>
    <x v="0"/>
    <x v="0"/>
    <x v="0"/>
  </r>
  <r>
    <s v="Liemerse Gemeenten - Gemeente Duiven"/>
    <s v="Duiven"/>
    <s v="WZ-0980625"/>
    <s v="Sterling Elite 2 MINI driewiel uitvoering, 12 km/u"/>
    <s v="2023"/>
    <s v="Cat. 20: Scootmobielen, totaalgewicht max. 175 kg"/>
    <x v="0"/>
    <x v="0"/>
    <x v="0"/>
  </r>
  <r>
    <s v="Liemerse Gemeenten - Gemeente Zevenaar"/>
    <s v="Babberich"/>
    <s v="WZ-1017697"/>
    <s v="Sterling Elite 2 MINI driewiel uitvoering, 12 km/u"/>
    <s v="2025"/>
    <s v="Cat. 20: Scootmobielen, totaalgewicht max. 175 kg"/>
    <x v="0"/>
    <x v="0"/>
    <x v="0"/>
  </r>
  <r>
    <s v="Liemerse Gemeenten - Gemeente Westervoort"/>
    <s v="Westervoort"/>
    <s v="WZ-1023532"/>
    <s v="Sterling Elite 2 MINI driewiel uitvoering, 12 km/u"/>
    <s v="2024"/>
    <s v="Cat. 20: Scootmobielen, totaalgewicht max. 175 kg"/>
    <x v="0"/>
    <x v="0"/>
    <x v="0"/>
  </r>
  <r>
    <s v="Liemerse Gemeenten - Gemeente Zevenaar"/>
    <s v="Zevenaar"/>
    <s v="WZ-1005530"/>
    <s v="Shape M incl. armleuning recht, zitting open voorzijd"/>
    <s v="2024"/>
    <s v="Cat. 30: Douche- toiletvoorzieningen verrijdbare, modellen complex"/>
    <x v="7"/>
    <x v="7"/>
    <x v="7"/>
  </r>
  <r>
    <s v="Liemerse Gemeenten - Gemeente Zevenaar"/>
    <s v="Herwen"/>
    <s v="WZ-0978111"/>
    <s v="Change douche-toiletstoel met zorgfunctie, std armleuning, zitting open achterzijde, hoek verstelbare rug- en zitkussen"/>
    <s v="2023"/>
    <s v="Cat. 30: Douche- toiletvoorzieningen verrijdbare, modellen complex"/>
    <x v="7"/>
    <x v="7"/>
    <x v="7"/>
  </r>
  <r>
    <s v="Liemerse Gemeenten - Gemeente Zevenaar"/>
    <s v="Zevenaar"/>
    <s v="WZ-1019101"/>
    <s v="X1 Mini Crosser 3W (tot 175 kg), Oranje"/>
    <s v="2025"/>
    <s v="Cat. 21a: Scootmobielen, modellen extra geveerd, totaal gewicht max. 200 kg"/>
    <x v="10"/>
    <x v="10"/>
    <x v="10"/>
  </r>
  <r>
    <s v="Liemerse Gemeenten - Gemeente Duiven"/>
    <s v="Duiven"/>
    <s v="WZ-0978307"/>
    <s v="X1 Mini Crosser 3W (tot 175 kg), 15 km p/u Oranje"/>
    <s v="2023"/>
    <s v="Cat. 21a: Scootmobielen, modellen extra geveerd, totaal gewicht max. 200 kg"/>
    <x v="10"/>
    <x v="10"/>
    <x v="10"/>
  </r>
  <r>
    <s v="Liemerse Gemeenten - Gemeente Duiven"/>
    <s v="Duiven"/>
    <s v="WZ-1024739"/>
    <s v="Swift Mobile 2"/>
    <s v="2025"/>
    <s v="Cat. 29: Douche- toiletvoorzieningen verrijdbare, modellen eenvoudig"/>
    <x v="3"/>
    <x v="3"/>
    <x v="3"/>
  </r>
  <r>
    <s v="Liemerse Gemeenten - Gemeente Zevenaar"/>
    <s v="Zevenaar"/>
    <s v="WZ-1021344"/>
    <s v="Swift Mobile 2"/>
    <s v="2025"/>
    <s v="Cat. 29: Douche- toiletvoorzieningen verrijdbare, modellen eenvoudig"/>
    <x v="3"/>
    <x v="3"/>
    <x v="3"/>
  </r>
  <r>
    <s v="Liemerse Gemeenten - Gemeente Zevenaar"/>
    <s v="Lobith"/>
    <s v="WZ-0988602"/>
    <s v="Easy Rider Basic 3V Elektro"/>
    <s v="2024"/>
    <s v="Cat. 17L: Driewielfietsen met trapondersteuning (alle leeftijden) Btw Laag"/>
    <x v="8"/>
    <x v="8"/>
    <x v="8"/>
  </r>
  <r>
    <s v="Liemerse Gemeenten - Gemeente Zevenaar"/>
    <s v="Zevenaar"/>
    <s v="WZ-1024718"/>
    <s v="Easy Rider Basic 3V Elektro"/>
    <s v="2025"/>
    <s v="Cat. 17L: Driewielfietsen met trapondersteuning (alle leeftijden) Btw Laag"/>
    <x v="8"/>
    <x v="8"/>
    <x v="8"/>
  </r>
  <r>
    <s v="Liemerse Gemeenten - Gemeente Zevenaar"/>
    <s v="Zevenaar"/>
    <s v="WZ-1020350"/>
    <s v="Easy Rider Basic 3V Elektro"/>
    <s v="2025"/>
    <s v="Cat. 17L: Driewielfietsen met trapondersteuning (alle leeftijden) Btw Laag"/>
    <x v="8"/>
    <x v="8"/>
    <x v="8"/>
  </r>
  <r>
    <s v="Liemerse Gemeenten - Gemeente Zevenaar"/>
    <s v="Zevenaar"/>
    <s v="WZ-1019524"/>
    <s v="Easy Rider Basic 3V Elektro"/>
    <s v="2025"/>
    <s v="Cat. 16: Driewielfietsen zonder trapondersteuning (voor alle leeftijden)"/>
    <x v="8"/>
    <x v="8"/>
    <x v="8"/>
  </r>
  <r>
    <s v="Liemerse Gemeenten - Gemeente Zevenaar"/>
    <s v="Zevenaar"/>
    <s v="WZ-1019525"/>
    <s v="Easy Rider Basic 3V Elektro"/>
    <s v="2025"/>
    <s v="Cat. 17L: Driewielfietsen met trapondersteuning (alle leeftijden) Btw Laag"/>
    <x v="8"/>
    <x v="8"/>
    <x v="8"/>
  </r>
  <r>
    <s v="Liemerse Gemeenten - Gemeente Westervoort"/>
    <s v="Westervoort"/>
    <s v="WZ-1020836"/>
    <s v="Easy Rider Basic 3V Elektro"/>
    <s v="2025"/>
    <s v="Cat. 17L (BTW Laag): Driewielfietsen met trapondersteuning (alle leeftijden)"/>
    <x v="8"/>
    <x v="8"/>
    <x v="8"/>
  </r>
  <r>
    <s v="Liemerse Gemeenten - Gemeente Zevenaar"/>
    <s v="Angerlo"/>
    <s v="WZ-1022139"/>
    <s v="Easy Rider Basic 3V Elektro"/>
    <s v="2025"/>
    <s v="Cat. 17L: Driewielfietsen met trapondersteuning (alle leeftijden) Btw Laag"/>
    <x v="8"/>
    <x v="8"/>
    <x v="8"/>
  </r>
  <r>
    <s v="Liemerse Gemeenten - Gemeente Zevenaar"/>
    <s v="Zevenaar"/>
    <s v="WZ-1024673"/>
    <s v="Easy Rider Basic 3V Elektro"/>
    <s v="2025"/>
    <s v="Cat. 17L: Driewielfietsen met trapondersteuning (alle leeftijden) Btw Laag"/>
    <x v="8"/>
    <x v="8"/>
    <x v="8"/>
  </r>
  <r>
    <s v="Liemerse Gemeenten - Gemeente Zevenaar"/>
    <s v="Herwen"/>
    <s v="WZ-1003265"/>
    <s v="Easy Rider Basic 3V Elektro"/>
    <s v="2024"/>
    <s v="Cat. 17L: Driewielfietsen met trapondersteuning (alle leeftijden) Btw Laag"/>
    <x v="8"/>
    <x v="8"/>
    <x v="8"/>
  </r>
  <r>
    <s v="Liemerse Gemeenten - Gemeente Westervoort"/>
    <s v="Westervoort"/>
    <s v="WZ-1020666"/>
    <s v="Easy Rider Basic 3V Elektro"/>
    <s v="2025"/>
    <s v="Cat. 17L (BTW Laag): Driewielfietsen met trapondersteuning (alle leeftijden)"/>
    <x v="8"/>
    <x v="8"/>
    <x v="8"/>
  </r>
  <r>
    <s v="Liemerse Gemeenten - Gemeente Zevenaar"/>
    <s v="Zevenaar"/>
    <s v="WZ-1019528"/>
    <s v="Easy Rider Basic 3V Elektro"/>
    <s v="2025"/>
    <s v="Cat. 17L: Driewielfietsen met trapondersteuning (alle leeftijden) Btw Laag"/>
    <x v="8"/>
    <x v="8"/>
    <x v="8"/>
  </r>
  <r>
    <s v="Liemerse Gemeenten - Gemeente Zevenaar"/>
    <s v="Lobith"/>
    <s v="WZ-0986283"/>
    <s v="Easy Rider Basic 3V Elektro"/>
    <s v="2023"/>
    <s v="Cat. 17L: Driewielfietsen met trapondersteuning (alle leeftijden) Btw Laag"/>
    <x v="8"/>
    <x v="8"/>
    <x v="8"/>
  </r>
  <r>
    <s v="Liemerse Gemeenten - Gemeente Zevenaar"/>
    <s v="Zevenaar"/>
    <s v="WZ-1005140"/>
    <s v="Easy Rider Basic 3V Elektro"/>
    <s v="2024"/>
    <s v="Cat. 17L: Driewielfietsen met trapondersteuning (alle leeftijden) Btw Laag"/>
    <x v="8"/>
    <x v="8"/>
    <x v="8"/>
  </r>
  <r>
    <s v="Liemerse Gemeenten - Gemeente Zevenaar"/>
    <s v="Zevenaar"/>
    <s v="WZ-1009905"/>
    <s v="Easy Rider Basic 3V Elektro"/>
    <s v="2024"/>
    <s v="Cat. 17L: Driewielfietsen met trapondersteuning (alle leeftijden) Btw Laag"/>
    <x v="8"/>
    <x v="8"/>
    <x v="8"/>
  </r>
  <r>
    <s v="Liemerse Gemeenten - Gemeente Westervoort"/>
    <s v="Westervoort"/>
    <s v="WZ-0985842"/>
    <s v="Corzino XCountry 38, tot 75 kg. Incl. rugverlengingsdeel"/>
    <s v="2023"/>
    <s v="Cat. 10: Buggy's"/>
    <x v="23"/>
    <x v="23"/>
    <x v="23"/>
  </r>
  <r>
    <s v="Liemerse Gemeenten - Gemeente Duiven"/>
    <s v="Duiven"/>
    <s v="WZ-0995975"/>
    <s v="Corzino XCountry 42, tot 75 kg. Incl. rugverlengingsdeel"/>
    <s v="2023"/>
    <s v="Cat. 10: Buggy's"/>
    <x v="23"/>
    <x v="23"/>
    <x v="23"/>
  </r>
  <r>
    <s v="Liemerse Gemeenten - Gemeente Zevenaar"/>
    <s v="Tolkamer"/>
    <s v="WZ-0977830"/>
    <s v="E-Drive hulpaandrijfsysteem, 24&quot; Blackline"/>
    <s v="2023"/>
    <s v="Cat. 7: Elektrische aandrijfunits duwondersteuning"/>
    <x v="5"/>
    <x v="5"/>
    <x v="5"/>
  </r>
  <r>
    <s v="Liemerse Gemeenten - Gemeente Zevenaar"/>
    <s v="Lobith"/>
    <s v="WZ-0980030"/>
    <s v="E-Drive hulpaandrijfsysteem, 24&quot; Blackline"/>
    <s v="2023"/>
    <s v="Cat. 6: Elektrische aandrijfunits hoepelondersteuning"/>
    <x v="16"/>
    <x v="16"/>
    <x v="16"/>
  </r>
  <r>
    <s v="Liemerse Gemeenten - Gemeente Zevenaar"/>
    <s v="Zevenaar"/>
    <s v="WZ-0979534"/>
    <s v="E-Drive hulpaandrijfsysteem, 24&quot; Blackline"/>
    <s v="2023"/>
    <s v="Cat. 6: Elektrische aandrijfunits hoepelondersteuning"/>
    <x v="16"/>
    <x v="16"/>
    <x v="16"/>
  </r>
  <r>
    <s v="Liemerse Gemeenten - Gemeente Duiven"/>
    <s v="Groessen"/>
    <s v="WZ-1024274"/>
    <s v="Empulse StreetJet"/>
    <s v="2025"/>
    <s v="Cat. 9: Handbikes met elektrische ondersteuning"/>
    <x v="25"/>
    <x v="25"/>
    <x v="25"/>
  </r>
  <r>
    <s v="Liemerse Gemeenten - Gemeente Duiven"/>
    <s v="Duiven"/>
    <s v="WZ-1019766"/>
    <s v="E-bike Mini"/>
    <s v="2025"/>
    <s v="Cat. 9: Handbikes met elektrische ondersteuning"/>
    <x v="25"/>
    <x v="25"/>
    <x v="25"/>
  </r>
  <r>
    <s v="Liemerse Gemeenten - Gemeente Duiven"/>
    <s v="Duiven"/>
    <s v="WZ-8000010"/>
    <s v="E-Move 25&quot; Blackline"/>
    <m/>
    <s v="Cat. 6: Elektrische aandrijfunits hoepelondersteuning"/>
    <x v="16"/>
    <x v="16"/>
    <x v="16"/>
  </r>
  <r>
    <s v="Liemerse Gemeenten - Gemeente Westervoort"/>
    <s v="Westervoort"/>
    <s v="WZ-8000122"/>
    <s v="Excel Galaxy Plus, 3 wiel, Lightning blu"/>
    <m/>
    <s v="Cat. 20: Scootmobielen, totaalgewicht max. 175 kg"/>
    <x v="0"/>
    <x v="0"/>
    <x v="0"/>
  </r>
  <r>
    <s v="Liemerse Gemeenten - Gemeente Zevenaar"/>
    <s v="Herwen"/>
    <s v="WZ-1022793"/>
    <s v="Swifty maat 2 wandelwagen, incl. taxifixatiepunten en"/>
    <s v="2025"/>
    <s v="Cat. 11: Kinderduwwandelwagens"/>
    <x v="13"/>
    <x v="13"/>
    <x v="13"/>
  </r>
  <r>
    <s v="Liemerse Gemeenten - Gemeente Zevenaar"/>
    <s v="Zevenaar"/>
    <s v="WZ-1007342"/>
    <s v="Swifty maat 2 wandelwagen, incl. taxifixatiepunten en"/>
    <s v="2024"/>
    <s v="Cat. 11: Kinderduwwandelwagens"/>
    <x v="13"/>
    <x v="13"/>
    <x v="13"/>
  </r>
  <r>
    <s v="Liemerse Gemeenten - Gemeente Westervoort"/>
    <s v="Westervoort"/>
    <s v="WZ-1011238"/>
    <s v="Swifty maat 2 wandelwagen, incl. taxifixatiepunten en rijrichtinghouders"/>
    <s v="2024"/>
    <s v="Cat. 11: Kinderduwwandelwagens"/>
    <x v="13"/>
    <x v="13"/>
    <x v="13"/>
  </r>
  <r>
    <s v="Liemerse Gemeenten - Gemeente Zevenaar"/>
    <s v="Angerlo"/>
    <s v="WZ-1006382"/>
    <s v="Swan Curo maat 2 incl. zwenkwielen met rem"/>
    <s v="2024"/>
    <s v="Cat. 30: Douche- toiletvoorzieningen verrijdbare, modellen complex"/>
    <x v="7"/>
    <x v="7"/>
    <x v="7"/>
  </r>
  <r>
    <s v="Liemerse Gemeenten - Gemeente Duiven"/>
    <s v="Duiven"/>
    <s v="WZ-1022127"/>
    <s v="E-Move 24&quot; Heavy Duty Blackline"/>
    <s v="2025"/>
    <s v="Cat. 6: Elektrische aandrijfunits hoepelondersteuning"/>
    <x v="16"/>
    <x v="16"/>
    <x v="16"/>
  </r>
  <r>
    <s v="Liemerse Gemeenten - Gemeente Westervoort"/>
    <s v="Westervoort"/>
    <s v="WZ-0940125"/>
    <s v="Quickie Life I"/>
    <s v="2016"/>
    <s v="Cat. 2: Handbewogen rolstoelen voor semi- permanent gebruik of actief gebruik"/>
    <x v="20"/>
    <x v="20"/>
    <x v="20"/>
  </r>
  <r>
    <s v="Liemerse Gemeenten - Gemeente Zevenaar"/>
    <s v="Herwen"/>
    <s v="WZ-0860452"/>
    <s v="Orion Pro"/>
    <s v="2017"/>
    <s v="Cat. 20: Scootmobielen, totaalgewicht max. 175 kg"/>
    <x v="0"/>
    <x v="0"/>
    <x v="0"/>
  </r>
  <r>
    <s v="Liemerse Gemeenten - Gemeente Duiven"/>
    <s v="Duiven"/>
    <s v="WZ-0913355"/>
    <s v="Orion Pro"/>
    <s v="2019"/>
    <s v="Cat. 20: Scootmobielen, totaalgewicht max. 175 kg"/>
    <x v="0"/>
    <x v="0"/>
    <x v="0"/>
  </r>
  <r>
    <s v="Liemerse Gemeenten - Gemeente Zevenaar"/>
    <s v="Zevenaar"/>
    <s v="WZ-1022516"/>
    <s v="Fun2Go 2 met Silent elektro HT"/>
    <s v="2024"/>
    <s v="Cat. 19L: Driewielduofiets/tandem met ondersteuning Btw Laag"/>
    <x v="15"/>
    <x v="15"/>
    <x v="15"/>
  </r>
  <r>
    <s v="Liemerse Gemeenten - Gemeente Zevenaar"/>
    <s v="Babberich"/>
    <s v="WZ-1021523"/>
    <s v="Fun2Go 2 met Silent elektro HT"/>
    <s v="2025"/>
    <s v="Cat. 19L: Driewielduofiets/tandem met ondersteuning Btw Laag"/>
    <x v="15"/>
    <x v="15"/>
    <x v="15"/>
  </r>
  <r>
    <s v="Liemerse Gemeenten - Gemeente Zevenaar"/>
    <s v="Aerdt"/>
    <s v="WZ-1014935"/>
    <s v="Fun2Go 2 met Silent elektro HT"/>
    <s v="2024"/>
    <s v="Cat. 19L: Driewielduofiets/tandem met ondersteuning Btw Laag"/>
    <x v="15"/>
    <x v="15"/>
    <x v="15"/>
  </r>
  <r>
    <s v="Liemerse Gemeenten - Gemeente Zevenaar"/>
    <s v="Spijk"/>
    <s v="WZ-0940232"/>
    <s v="Quickie 2 HeliX"/>
    <s v="2016"/>
    <s v="Cat. 2: Handbewogen rolstoelen voor semi- permanent gebruik of actief gebruik"/>
    <x v="20"/>
    <x v="20"/>
    <x v="20"/>
  </r>
  <r>
    <s v="Liemerse Gemeenten - Gemeente Zevenaar"/>
    <s v="Zevenaar"/>
    <s v="WZ-0940238"/>
    <s v="Quickie 2 HeliX"/>
    <s v="2017"/>
    <s v="Cat. 2: Handbewogen rolstoelen voor semi- permanent gebruik of actief gebruik"/>
    <x v="20"/>
    <x v="20"/>
    <x v="20"/>
  </r>
  <r>
    <s v="Liemerse Gemeenten - Gemeente Duiven"/>
    <s v="Duiven"/>
    <s v="WZ-0940239"/>
    <s v="Quickie 2 HeliX"/>
    <s v="2019"/>
    <s v="Cat. 2: Handbewogen rolstoelen voor semi- permanent gebruik of actief gebruik"/>
    <x v="20"/>
    <x v="20"/>
    <x v="20"/>
  </r>
  <r>
    <s v="Liemerse Gemeenten - Gemeente Zevenaar"/>
    <s v="Zevenaar"/>
    <s v="WZ-0940261"/>
    <s v="Quickie Life I"/>
    <s v="2018"/>
    <s v="Cat. 2: Handbewogen rolstoelen voor semi- permanent gebruik of actief gebruik"/>
    <x v="20"/>
    <x v="20"/>
    <x v="20"/>
  </r>
  <r>
    <s v="Liemerse Gemeenten - Gemeente Westervoort"/>
    <s v="Westervoort"/>
    <s v="WZ-0940291"/>
    <s v="Quickie 2 HeliX"/>
    <s v="2017"/>
    <s v="Cat. 2: Handbewogen rolstoelen voor semi- permanent gebruik of actief gebruik"/>
    <x v="20"/>
    <x v="20"/>
    <x v="20"/>
  </r>
  <r>
    <s v="Liemerse Gemeenten - Gemeente Zevenaar"/>
    <s v="Zevenaar"/>
    <s v="WZ-0940318"/>
    <s v="Quickie 2 HeliX"/>
    <s v="2019"/>
    <s v="Cat. 2: Handbewogen rolstoelen voor semi- permanent gebruik of actief gebruik"/>
    <x v="20"/>
    <x v="20"/>
    <x v="20"/>
  </r>
  <r>
    <s v="Liemerse Gemeenten - Gemeente Zevenaar"/>
    <s v="Zevenaar"/>
    <s v="WZ-1005241"/>
    <s v="Mobi Pro Flexi II"/>
    <s v="2024"/>
    <s v="Cat. 25: Tilliften actief (elektrisch)"/>
    <x v="17"/>
    <x v="17"/>
    <x v="17"/>
  </r>
  <r>
    <s v="Liemerse Gemeenten - Gemeente Zevenaar"/>
    <s v="Zevenaar"/>
    <s v="WZ-0940319"/>
    <s v="Quickie 2 HeliX"/>
    <s v="2017"/>
    <s v="Cat. 2: Handbewogen rolstoelen voor semi- permanent gebruik of actief gebruik"/>
    <x v="20"/>
    <x v="20"/>
    <x v="20"/>
  </r>
  <r>
    <s v="Liemerse Gemeenten - Gemeente Zevenaar"/>
    <s v="Lathum"/>
    <s v="WZ-1020809"/>
    <s v="Tillift passief Oxford Pro Presence APC incl. 4-pts e"/>
    <s v="2025"/>
    <s v="Cat 26: Tilliften passief (elektrisch)"/>
    <x v="18"/>
    <x v="18"/>
    <x v="18"/>
  </r>
  <r>
    <s v="Liemerse Gemeenten - Gemeente Zevenaar"/>
    <s v="Zevenaar"/>
    <s v="WZ-0998233"/>
    <s v="Tillift passief Oxford Pro Presence APC incl. 4-pts elek juk"/>
    <s v="2024"/>
    <s v="Cat 26: Tilliften passief (elektrisch)"/>
    <x v="18"/>
    <x v="18"/>
    <x v="18"/>
  </r>
  <r>
    <s v="Liemerse Gemeenten - Gemeente Westervoort"/>
    <s v="Westervoort"/>
    <s v="WZ-1005111"/>
    <s v="Aktiveline E-mobil dynamisch zitsysteem"/>
    <s v="2024"/>
    <s v="(leeg)"/>
    <x v="22"/>
    <x v="22"/>
    <x v="22"/>
  </r>
  <r>
    <s v="Liemerse Gemeenten - Gemeente Duiven"/>
    <s v="Duiven"/>
    <s v="WZ-0940321"/>
    <s v="Quickie 2 HeliX"/>
    <s v="2017"/>
    <s v="Cat. 2: Handbewogen rolstoelen voor semi- permanent gebruik of actief gebruik"/>
    <x v="20"/>
    <x v="20"/>
    <x v="20"/>
  </r>
  <r>
    <s v="Liemerse Gemeenten - Gemeente Zevenaar"/>
    <s v="Lobith"/>
    <s v="WZ-1022240"/>
    <s v="Excel Click &amp; Go Lite ll"/>
    <s v="2025"/>
    <s v="Cat. 7: Elektrische aandrijfunits duwondersteuning"/>
    <x v="5"/>
    <x v="5"/>
    <x v="5"/>
  </r>
  <r>
    <s v="Liemerse Gemeenten - Gemeente Westervoort"/>
    <s v="Westervoort"/>
    <s v="WZ-1014559"/>
    <s v="Excel Click &amp; Go Lite ll"/>
    <s v="2024"/>
    <s v="Cat. 7: Elektrische aandrijfunits duwondersteuning"/>
    <x v="5"/>
    <x v="5"/>
    <x v="5"/>
  </r>
  <r>
    <s v="Liemerse Gemeenten - Gemeente Zevenaar"/>
    <s v="Zevenaar"/>
    <s v="WZ-1016074"/>
    <s v="Excel Click &amp; Go Lite ll"/>
    <s v="2024"/>
    <s v="Cat. 7: Elektrische aandrijfunits duwondersteuning"/>
    <x v="5"/>
    <x v="5"/>
    <x v="5"/>
  </r>
  <r>
    <s v="Liemerse Gemeenten - Gemeente Duiven"/>
    <s v="Duiven"/>
    <s v="WZ-1023554"/>
    <s v="Excel Click &amp; Go Lite ll"/>
    <s v="2024"/>
    <s v="Cat. 7: Elektrische aandrijfunits duwondersteuning"/>
    <x v="5"/>
    <x v="5"/>
    <x v="5"/>
  </r>
  <r>
    <s v="Liemerse Gemeenten - Gemeente Zevenaar"/>
    <s v="Tolkamer"/>
    <s v="WZ-1023559"/>
    <s v="Excel Click &amp; Go Lite ll"/>
    <s v="2024"/>
    <s v="Cat. 7: Elektrische aandrijfunits duwondersteuning"/>
    <x v="5"/>
    <x v="5"/>
    <x v="5"/>
  </r>
  <r>
    <s v="Liemerse Gemeenten - Gemeente Duiven"/>
    <s v="Duiven"/>
    <s v="WZ-1016219"/>
    <s v="Excel Click &amp; Go Lite ll"/>
    <s v="2025"/>
    <s v="Cat. 7: Elektrische aandrijfunits duwondersteuning"/>
    <x v="5"/>
    <x v="5"/>
    <x v="5"/>
  </r>
  <r>
    <s v="Liemerse Gemeenten - Gemeente Duiven"/>
    <s v="Duiven"/>
    <s v="WZ-1021926"/>
    <s v="Recaro Monza CFX Reha, kleur zwart"/>
    <s v="2025"/>
    <s v="Cat. 23: Autozitjes"/>
    <x v="14"/>
    <x v="14"/>
    <x v="14"/>
  </r>
  <r>
    <s v="Liemerse Gemeenten - Gemeente Zevenaar"/>
    <s v="Herwen"/>
    <s v="WZ-0940322"/>
    <s v="Quickie 2 HeliX Comfort"/>
    <s v="2017"/>
    <s v="Cat. 2: Handbewogen rolstoelen voor semi- permanent gebruik of actief gebruik"/>
    <x v="19"/>
    <x v="19"/>
    <x v="19"/>
  </r>
  <r>
    <s v="Liemerse Gemeenten - Gemeente Duiven"/>
    <s v="Duiven"/>
    <s v="WZ-1027469"/>
    <s v="Paws City wielmaat 12&quot; automatische lift en klem, std"/>
    <s v="2026"/>
    <s v="Cat. 9: Handbikes met elektrische ondersteuning"/>
    <x v="25"/>
    <x v="25"/>
    <x v="25"/>
  </r>
  <r>
    <s v="Liemerse Gemeenten - Gemeente Duiven"/>
    <s v="Duiven"/>
    <s v="WZ-1024019"/>
    <s v="Paws City wielmaat 12&quot; automatische lift en klem, std"/>
    <s v="2025"/>
    <s v="Cat. 9: Handbikes met elektrische ondersteuning"/>
    <x v="25"/>
    <x v="25"/>
    <x v="25"/>
  </r>
  <r>
    <s v="Liemerse Gemeenten - Gemeente Duiven"/>
    <s v="Duiven"/>
    <s v="WZ-1027336"/>
    <s v="Roam E-Bike V4 met elektromotor"/>
    <s v="2026"/>
    <s v="Cat. 9: Handbikes met elektrische ondersteuning"/>
    <x v="25"/>
    <x v="25"/>
    <x v="25"/>
  </r>
  <r>
    <s v="Liemerse Gemeenten - Gemeente Westervoort"/>
    <s v="Westervoort"/>
    <s v="WZ-1025636"/>
    <s v="Roam E-Bike V4 met elektromotor"/>
    <s v="2026"/>
    <s v="Cat. 9: Handbikes met elektrische ondersteuning"/>
    <x v="25"/>
    <x v="25"/>
    <x v="25"/>
  </r>
  <r>
    <s v="Liemerse Gemeenten - Gemeente Westervoort"/>
    <s v="Westervoort"/>
    <s v="WZ-1019969"/>
    <s v="Roam E-Bike V4 met elektromotor"/>
    <s v="2025"/>
    <s v="Cat. 9: Handbikes met elektrische ondersteuning"/>
    <x v="25"/>
    <x v="25"/>
    <x v="25"/>
  </r>
  <r>
    <s v="Liemerse Gemeenten - Gemeente Zevenaar"/>
    <s v="Spijk"/>
    <s v="WZ-0898276"/>
    <s v="Excel Galaxy Plus 3, Kite blue"/>
    <s v="2019"/>
    <s v="Cat. 21a: Scootmobielen, modellen extra geveerd, totaal gewicht max. 200 kg"/>
    <x v="10"/>
    <x v="10"/>
    <x v="10"/>
  </r>
  <r>
    <s v="Liemerse Gemeenten - Gemeente Zevenaar"/>
    <m/>
    <s v="WZ-0939739"/>
    <s v="Havanna"/>
    <s v="2000"/>
    <s v="Cat. 1: Handbewogen hulpmiddelen incidenteel gebruik"/>
    <x v="21"/>
    <x v="21"/>
    <x v="21"/>
  </r>
  <r>
    <s v="Liemerse Gemeenten - Gemeente Westervoort"/>
    <s v="Westervoort"/>
    <s v="WZ-0940330"/>
    <s v="Quickie 2 HeliX"/>
    <s v="2017"/>
    <s v="Cat. 2: Handbewogen rolstoelen voor semi- permanent gebruik of actief gebruik"/>
    <x v="20"/>
    <x v="20"/>
    <x v="20"/>
  </r>
  <r>
    <s v="Liemerse Gemeenten - Gemeente Westervoort"/>
    <s v="Westervoort"/>
    <s v="WZ-0940400"/>
    <s v="Quickie 2 HeliX"/>
    <s v="2021"/>
    <s v="Cat. 2: Handbewogen rolstoelen voor semi- permanent gebruik of actief gebruik"/>
    <x v="20"/>
    <x v="20"/>
    <x v="20"/>
  </r>
  <r>
    <s v="Liemerse Gemeenten - Gemeente Zevenaar"/>
    <s v="Zevenaar"/>
    <s v="WZ-0939744"/>
    <s v="Havanna"/>
    <s v="2001"/>
    <s v="Cat. 1: Handbewogen hulpmiddelen incidenteel gebruik"/>
    <x v="21"/>
    <x v="21"/>
    <x v="21"/>
  </r>
  <r>
    <s v="Liemerse Gemeenten - Gemeente Zevenaar"/>
    <s v="Babberich"/>
    <s v="WZ-0940424"/>
    <s v="Quickie Life I"/>
    <s v="2018"/>
    <s v="Cat. 2: Handbewogen rolstoelen voor semi- permanent gebruik of actief gebruik"/>
    <x v="20"/>
    <x v="20"/>
    <x v="20"/>
  </r>
  <r>
    <s v="Liemerse Gemeenten - Gemeente Zevenaar"/>
    <s v="Spijk Gem Zevenaar"/>
    <s v="WZ-0940588"/>
    <s v="Action4 NG (basismodel)"/>
    <s v="2018"/>
    <s v="Cat. 2: Handbewogen rolstoelen voor semi- permanent gebruik of actief gebruik"/>
    <x v="20"/>
    <x v="20"/>
    <x v="20"/>
  </r>
  <r>
    <s v="Liemerse Gemeenten - Gemeente Duiven"/>
    <s v="Duiven"/>
    <s v="WZ-0940603"/>
    <s v="Rea Focus"/>
    <s v="2018"/>
    <s v="Cat. 2: Handbewogen rolstoelen voor semi- permanent gebruik of actief gebruik"/>
    <x v="19"/>
    <x v="19"/>
    <x v="19"/>
  </r>
  <r>
    <s v="Liemerse Gemeenten - Gemeente Duiven"/>
    <s v="Duiven"/>
    <s v="WZ-0939752"/>
    <s v="Havanna"/>
    <s v="1995"/>
    <s v="Cat. 1: Handbewogen hulpmiddelen incidenteel gebruik"/>
    <x v="21"/>
    <x v="21"/>
    <x v="21"/>
  </r>
  <r>
    <s v="Liemerse Gemeenten - Gemeente Duiven"/>
    <s v="Duiven"/>
    <s v="WZ-0939755"/>
    <s v="Moover Delta II"/>
    <s v="1996"/>
    <s v="Cat. 21a: Scootmobielen, modellen extra geveerd, totaal gewicht max. 200 kg"/>
    <x v="10"/>
    <x v="10"/>
    <x v="10"/>
  </r>
  <r>
    <s v="Liemerse Gemeenten - Gemeente Duiven"/>
    <s v="Duiven"/>
    <s v="WZ-0939757"/>
    <s v="Havanna"/>
    <s v="1996"/>
    <s v="Cat. 1: Handbewogen hulpmiddelen incidenteel gebruik"/>
    <x v="21"/>
    <x v="21"/>
    <x v="21"/>
  </r>
  <r>
    <s v="Liemerse Gemeenten - Gemeente Westervoort"/>
    <s v="Westervoort"/>
    <s v="WZ-0939758"/>
    <s v="Havanna"/>
    <s v="1997"/>
    <s v="Cat. 1: Handbewogen hulpmiddelen incidenteel gebruik"/>
    <x v="21"/>
    <x v="21"/>
    <x v="21"/>
  </r>
  <r>
    <s v="Liemerse Gemeenten - Gemeente Westervoort"/>
    <s v="Westervoort"/>
    <s v="WZ-0940610"/>
    <s v="Rea Focus"/>
    <s v="2018"/>
    <s v="Cat. 2: Handbewogen rolstoelen voor semi- permanent gebruik of actief gebruik"/>
    <x v="19"/>
    <x v="19"/>
    <x v="19"/>
  </r>
  <r>
    <s v="Liemerse Gemeenten - Gemeente Zevenaar"/>
    <s v="Herwen"/>
    <s v="WZ-0939762"/>
    <s v="Moover Delta II"/>
    <s v="1998"/>
    <s v="Cat. 21a: Scootmobielen, modellen extra geveerd, totaal gewicht max. 200 kg"/>
    <x v="10"/>
    <x v="10"/>
    <x v="10"/>
  </r>
  <r>
    <s v="Liemerse Gemeenten - Gemeente Duiven"/>
    <s v="Duiven"/>
    <s v="WZ-1011615"/>
    <s v="Lagooni Lite zelfrijder met 24&quot;combowielen"/>
    <s v="2013"/>
    <s v="(leeg)"/>
    <x v="24"/>
    <x v="24"/>
    <x v="24"/>
  </r>
  <r>
    <s v="Liemerse Gemeenten - Gemeente Duiven"/>
    <s v="Duiven"/>
    <s v="WZ-0939790"/>
    <s v="Excel G3 zelfvoortbeweger"/>
    <s v="2010"/>
    <s v="Cat. 1: Handbewogen hulpmiddelen incidenteel gebruik"/>
    <x v="21"/>
    <x v="21"/>
    <x v="21"/>
  </r>
  <r>
    <s v="Liemerse Gemeenten - Gemeente Zevenaar"/>
    <s v="Zevenaar"/>
    <s v="WZ-0939791"/>
    <s v="Excel G3 zelfvoortbeweger"/>
    <s v="2010"/>
    <s v="Cat. 1: Handbewogen hulpmiddelen incidenteel gebruik"/>
    <x v="21"/>
    <x v="21"/>
    <x v="21"/>
  </r>
  <r>
    <s v="Liemerse Gemeenten - Gemeente Duiven"/>
    <s v="Duiven"/>
    <s v="WZ-0939793"/>
    <s v="Van Raam Maxi"/>
    <s v="2011"/>
    <s v="Cat. 16: Driewielfietsen zonder trapondersteuning (voor alle leeftijden)"/>
    <x v="6"/>
    <x v="6"/>
    <x v="6"/>
  </r>
  <r>
    <s v="Liemerse Gemeenten - Gemeente Zevenaar"/>
    <s v="Zevenaar"/>
    <s v="WZ-0939795"/>
    <s v="Excel G3 zelfvoortbeweger"/>
    <s v="2010"/>
    <s v="Cat. 1: Handbewogen hulpmiddelen incidenteel gebruik"/>
    <x v="21"/>
    <x v="21"/>
    <x v="21"/>
  </r>
  <r>
    <s v="Liemerse Gemeenten - Gemeente Zevenaar"/>
    <s v="Herwen"/>
    <s v="WZ-0939798"/>
    <s v="Excel G3 zelfvoortbeweger"/>
    <s v="2011"/>
    <s v="Cat. 1: Handbewogen hulpmiddelen incidenteel gebruik"/>
    <x v="21"/>
    <x v="21"/>
    <x v="21"/>
  </r>
  <r>
    <s v="Liemerse Gemeenten - Gemeente Zevenaar"/>
    <s v="Zevenaar"/>
    <s v="WZ-0939800"/>
    <s v="Excel G3 zelfvoortbeweger"/>
    <s v="2011"/>
    <s v="Cat. 1: Handbewogen hulpmiddelen incidenteel gebruik"/>
    <x v="21"/>
    <x v="21"/>
    <x v="21"/>
  </r>
  <r>
    <s v="Liemerse Gemeenten - Gemeente Duiven"/>
    <s v="Duiven"/>
    <s v="WZ-0939813"/>
    <s v="Excel G3 zelfvoortbeweger"/>
    <s v="2011"/>
    <s v="Cat. 1: Handbewogen hulpmiddelen incidenteel gebruik"/>
    <x v="21"/>
    <x v="21"/>
    <x v="21"/>
  </r>
  <r>
    <s v="Liemerse Gemeenten - Gemeente Zevenaar"/>
    <s v="Zevenaar"/>
    <s v="WZ-0939816"/>
    <s v="Excel G3 zelfvoortbeweger"/>
    <s v="2011"/>
    <s v="Cat. 1: Handbewogen hulpmiddelen incidenteel gebruik"/>
    <x v="21"/>
    <x v="21"/>
    <x v="21"/>
  </r>
  <r>
    <s v="Liemerse Gemeenten - Gemeente Westervoort"/>
    <s v="Westervoort"/>
    <s v="WZ-0940671"/>
    <s v="Quickie Life I"/>
    <s v="2019"/>
    <s v="Cat. 2: Handbewogen rolstoelen voor semi- permanent gebruik of actief gebruik"/>
    <x v="20"/>
    <x v="20"/>
    <x v="20"/>
  </r>
  <r>
    <s v="Liemerse Gemeenten - Gemeente Zevenaar"/>
    <s v="Zevenaar"/>
    <s v="WZ-0940694"/>
    <s v="Quickie 2 HeliX"/>
    <s v="2019"/>
    <s v="Cat. 2: Handbewogen rolstoelen voor semi- permanent gebruik of actief gebruik"/>
    <x v="20"/>
    <x v="20"/>
    <x v="20"/>
  </r>
  <r>
    <s v="Liemerse Gemeenten - Gemeente Zevenaar"/>
    <s v="PANNERDEN"/>
    <s v="WZ-0939826"/>
    <s v="Excel G3 zelfvoortbeweger"/>
    <s v="2011"/>
    <s v="Cat. 1: Handbewogen hulpmiddelen incidenteel gebruik"/>
    <x v="21"/>
    <x v="21"/>
    <x v="21"/>
  </r>
  <r>
    <s v="Liemerse Gemeenten - Gemeente Duiven"/>
    <s v="Duiven"/>
    <s v="WZ-0939827"/>
    <s v="Excel G3 zelfvoortbeweger"/>
    <s v="2011"/>
    <s v="Cat. 1: Handbewogen hulpmiddelen incidenteel gebruik"/>
    <x v="21"/>
    <x v="21"/>
    <x v="21"/>
  </r>
  <r>
    <s v="Liemerse Gemeenten - Gemeente Zevenaar"/>
    <s v="Zevenaar"/>
    <s v="WZ-0939829"/>
    <s v="Midi 2 basis"/>
    <s v="2011"/>
    <s v="Cat. 16: Driewielfietsen zonder trapondersteuning (voor alle leeftijden)"/>
    <x v="6"/>
    <x v="6"/>
    <x v="6"/>
  </r>
  <r>
    <s v="Liemerse Gemeenten - Gemeente Zevenaar"/>
    <s v="Zevenaar"/>
    <s v="WZ-0940707"/>
    <s v="Quickie 2 HeliX Comfort"/>
    <s v="2019"/>
    <s v="Cat. 2: Handbewogen rolstoelen voor semi- permanent gebruik of actief gebruik"/>
    <x v="19"/>
    <x v="19"/>
    <x v="19"/>
  </r>
  <r>
    <s v="Liemerse Gemeenten - Gemeente Westervoort"/>
    <s v="Westervoort"/>
    <s v="WZ-0939838"/>
    <s v="Sterling Calypso, driewiel uitvoering, 10 km/u"/>
    <s v="2011"/>
    <s v="Cat. 20: Scootmobielen, totaalgewicht max. 175 kg"/>
    <x v="2"/>
    <x v="2"/>
    <x v="2"/>
  </r>
  <r>
    <s v="Liemerse Gemeenten - Gemeente Zevenaar"/>
    <s v="Zevenaar"/>
    <s v="WZ-0939841"/>
    <s v="Excel G3 zelfvoortbeweger"/>
    <s v="2011"/>
    <s v="Cat. 1: Handbewogen hulpmiddelen incidenteel gebruik"/>
    <x v="21"/>
    <x v="21"/>
    <x v="21"/>
  </r>
  <r>
    <s v="Liemerse Gemeenten - Gemeente Duiven"/>
    <s v="Duiven"/>
    <s v="WZ-0940710"/>
    <s v="Quickie 2 HeliX"/>
    <s v="2019"/>
    <s v="Cat. 2: Handbewogen rolstoelen voor semi- permanent gebruik of actief gebruik"/>
    <x v="20"/>
    <x v="20"/>
    <x v="20"/>
  </r>
  <r>
    <s v="Liemerse Gemeenten - Gemeente Zevenaar"/>
    <s v="Zevenaar"/>
    <s v="WZ-0939849"/>
    <s v="Sterling 3 wiel uitvoering Elite 2 XS (15 km/u)"/>
    <s v="2011"/>
    <s v="Cat. 20: Scootmobielen, totaalgewicht max. 175 kg"/>
    <x v="0"/>
    <x v="0"/>
    <x v="0"/>
  </r>
  <r>
    <s v="Liemerse Gemeenten - Gemeente Duiven"/>
    <s v="Duiven"/>
    <s v="WZ-0939858"/>
    <s v="Easy Sport basis"/>
    <s v="2011"/>
    <s v="Cat. 17L: Driewielfietsen met trapondersteuning (alle leeftijden) Btw Laag"/>
    <x v="8"/>
    <x v="8"/>
    <x v="8"/>
  </r>
  <r>
    <s v="Liemerse Gemeenten - Gemeente Zevenaar"/>
    <s v="Lobith"/>
    <s v="WZ-0939859"/>
    <s v="Solo 3"/>
    <s v="2011"/>
    <s v="Cat. 21a: Scootmobielen, modellen extra geveerd, totaal gewicht max. 200 kg"/>
    <x v="10"/>
    <x v="10"/>
    <x v="10"/>
  </r>
  <r>
    <s v="Liemerse Gemeenten - Gemeente Duiven"/>
    <s v="Duiven"/>
    <s v="WZ-0939861"/>
    <s v="Mezzo 3"/>
    <s v="2012"/>
    <s v="Cat. 20: Scootmobielen, totaalgewicht max. 175 kg"/>
    <x v="0"/>
    <x v="0"/>
    <x v="0"/>
  </r>
  <r>
    <s v="Liemerse Gemeenten - Gemeente Westervoort"/>
    <s v="Westervoort"/>
    <s v="WZ-0939148"/>
    <s v="Quickie 2 HeliX Comfort"/>
    <s v="2019"/>
    <s v="Cat. 2: Handbewogen rolstoelen voor semi- permanent gebruik of actief gebruik"/>
    <x v="19"/>
    <x v="19"/>
    <x v="19"/>
  </r>
  <r>
    <s v="Liemerse Gemeenten - Gemeente Zevenaar"/>
    <s v="Babberich"/>
    <s v="WZ-0940826"/>
    <s v="Quickie 2 HeliX"/>
    <s v="2019"/>
    <s v="Cat. 2: Handbewogen rolstoelen voor semi- permanent gebruik of actief gebruik"/>
    <x v="20"/>
    <x v="20"/>
    <x v="20"/>
  </r>
  <r>
    <s v="Liemerse Gemeenten - Gemeente Duiven"/>
    <s v="Duiven"/>
    <s v="WZ-0940836"/>
    <s v="Quickie 2 HeliX"/>
    <s v="2019"/>
    <s v="Cat. 2: Handbewogen rolstoelen voor semi- permanent gebruik of actief gebruik"/>
    <x v="20"/>
    <x v="20"/>
    <x v="20"/>
  </r>
  <r>
    <s v="Liemerse Gemeenten - Gemeente Zevenaar"/>
    <s v="Aerdt"/>
    <s v="WZ-0939868"/>
    <s v="BerkelBike Classic + trapondersteuning"/>
    <s v="2011"/>
    <s v="Cat. 9: Handbikes met elektrische ondersteuning"/>
    <x v="25"/>
    <x v="25"/>
    <x v="25"/>
  </r>
  <r>
    <s v="Liemerse Gemeenten - Gemeente Westervoort"/>
    <s v="Westervoort"/>
    <s v="WZ-0940848"/>
    <s v="Quickie 2 HeliX"/>
    <s v="2019"/>
    <s v="Cat. 2: Handbewogen rolstoelen voor semi- permanent gebruik of actief gebruik"/>
    <x v="20"/>
    <x v="20"/>
    <x v="20"/>
  </r>
  <r>
    <s v="Liemerse Gemeenten - Gemeente Zevenaar"/>
    <s v="Zevenaar"/>
    <s v="WZ-0939874"/>
    <s v="Aquatec Ocean VIP douche/toiletstoel"/>
    <s v="2012"/>
    <s v="Cat. 30: Douche- toiletvoorzieningen verrijdbare, modellen complex"/>
    <x v="7"/>
    <x v="7"/>
    <x v="7"/>
  </r>
  <r>
    <s v="Liemerse Gemeenten - Gemeente Zevenaar"/>
    <s v="Babberich"/>
    <s v="WZ-0939877"/>
    <s v="Huka ATC standaard uitvoering"/>
    <s v="2012"/>
    <s v="Cat. 16: Driewielfietsen zonder trapondersteuning (voor alle leeftijden)"/>
    <x v="6"/>
    <x v="6"/>
    <x v="6"/>
  </r>
  <r>
    <s v="Liemerse Gemeenten - Gemeente Duiven"/>
    <s v="Duiven"/>
    <s v="WZ-0939879"/>
    <s v="Excel G3 zelfvoortbeweger"/>
    <s v="2012"/>
    <s v="Cat. 1: Handbewogen hulpmiddelen incidenteel gebruik"/>
    <x v="21"/>
    <x v="21"/>
    <x v="21"/>
  </r>
  <r>
    <s v="Liemerse Gemeenten - Gemeente Westervoort"/>
    <s v="Westervoort"/>
    <s v="WZ-0939891"/>
    <s v="Excel G3 zelfvoortbeweger"/>
    <s v="2012"/>
    <s v="Cat. 1: Handbewogen hulpmiddelen incidenteel gebruik"/>
    <x v="21"/>
    <x v="21"/>
    <x v="21"/>
  </r>
  <r>
    <s v="Liemerse Gemeenten - Gemeente Zevenaar"/>
    <s v="Tolkamer"/>
    <s v="WZ-0939892"/>
    <s v="Midi 2 basis"/>
    <s v="2012"/>
    <s v="Cat. 16: Driewielfietsen zonder trapondersteuning (voor alle leeftijden)"/>
    <x v="6"/>
    <x v="6"/>
    <x v="6"/>
  </r>
  <r>
    <s v="Liemerse Gemeenten - Gemeente Duiven"/>
    <s v="Duiven"/>
    <s v="WZ-0939895"/>
    <s v="Breezy RubiX 2, zelfrijder"/>
    <s v="2012"/>
    <s v="Cat. 1: Handbewogen hulpmiddelen incidenteel gebruik"/>
    <x v="20"/>
    <x v="20"/>
    <x v="20"/>
  </r>
  <r>
    <s v="Liemerse Gemeenten - Gemeente Zevenaar"/>
    <s v="Zevenaar"/>
    <s v="WZ-0939897"/>
    <s v="Breezy BasiX met in hoogte verstelbare duwhandvatten ZB 41"/>
    <s v="2012"/>
    <s v="Cat. 1: Handbewogen hulpmiddelen incidenteel gebruik"/>
    <x v="21"/>
    <x v="21"/>
    <x v="21"/>
  </r>
  <r>
    <s v="Liemerse Gemeenten - Gemeente Zevenaar"/>
    <s v="Zevenaar"/>
    <s v="WZ-0939899"/>
    <s v="Pride Zolar, 3-wiel uitvoering"/>
    <s v="2012"/>
    <s v="Cat. 21a: Scootmobielen, modellen extra geveerd, totaal gewicht max. 200 kg"/>
    <x v="10"/>
    <x v="10"/>
    <x v="10"/>
  </r>
  <r>
    <s v="Liemerse Gemeenten - Gemeente Duiven"/>
    <m/>
    <s v="WZ-0939900"/>
    <s v="Breezy RubiX 2, zelfrijder"/>
    <s v="2012"/>
    <s v="Cat. 1: Handbewogen hulpmiddelen incidenteel gebruik"/>
    <x v="20"/>
    <x v="20"/>
    <x v="20"/>
  </r>
  <r>
    <s v="Liemerse Gemeenten - Gemeente Zevenaar"/>
    <s v="Zevenaar"/>
    <s v="WZ-0940991"/>
    <s v="Quickie 2 HeliX"/>
    <s v="2019"/>
    <s v="Cat. 2: Handbewogen rolstoelen voor semi- permanent gebruik of actief gebruik"/>
    <x v="20"/>
    <x v="20"/>
    <x v="20"/>
  </r>
  <r>
    <s v="Liemerse Gemeenten - Gemeente Zevenaar"/>
    <s v="Giesbeek"/>
    <s v="WZ-0939903"/>
    <s v="Breezy RubiX 2, zelfrijder"/>
    <s v="2012"/>
    <s v="Cat. 1: Handbewogen hulpmiddelen incidenteel gebruik"/>
    <x v="20"/>
    <x v="20"/>
    <x v="20"/>
  </r>
  <r>
    <s v="Liemerse Gemeenten - Gemeente Duiven"/>
    <s v="Duiven"/>
    <s v="WZ-0939906"/>
    <s v="Pride Luna Victory, scootmobiel, 3-wiel uitvoering"/>
    <s v="2012"/>
    <s v="Cat. 20: Scootmobielen, totaalgewicht max. 175 kg"/>
    <x v="0"/>
    <x v="0"/>
    <x v="0"/>
  </r>
  <r>
    <s v="Liemerse Gemeenten - Gemeente Zevenaar"/>
    <s v="Zevenaar"/>
    <s v="WZ-0939908"/>
    <s v="Breezy BasiX met in hoogte verstelbare duwhandvatten ZB 41"/>
    <s v="2012"/>
    <s v="Cat. 1: Handbewogen hulpmiddelen incidenteel gebruik"/>
    <x v="21"/>
    <x v="21"/>
    <x v="21"/>
  </r>
  <r>
    <s v="Liemerse Gemeenten - Gemeente Zevenaar"/>
    <s v="Zevenaar"/>
    <s v="WZ-0939912"/>
    <s v="Pride Luna Victory, scootmobiel, 3-wiel uitvoering"/>
    <s v="2012"/>
    <s v="Cat. 20: Scootmobielen, totaalgewicht max. 175 kg"/>
    <x v="0"/>
    <x v="0"/>
    <x v="0"/>
  </r>
  <r>
    <s v="Liemerse Gemeenten - Gemeente Zevenaar"/>
    <s v="Tolkamer"/>
    <s v="WZ-0941103"/>
    <s v="Quickie 2 HeliX"/>
    <s v="2020"/>
    <s v="Cat. 2: Handbewogen rolstoelen voor semi- permanent gebruik of actief gebruik"/>
    <x v="20"/>
    <x v="20"/>
    <x v="20"/>
  </r>
  <r>
    <s v="Liemerse Gemeenten - Gemeente Zevenaar"/>
    <s v="Lobith"/>
    <s v="WZ-0941486"/>
    <s v="Quickie 2 HeliX"/>
    <s v="2020"/>
    <s v="Cat. 2: Handbewogen rolstoelen voor semi- permanent gebruik of actief gebruik"/>
    <x v="20"/>
    <x v="20"/>
    <x v="20"/>
  </r>
  <r>
    <s v="Liemerse Gemeenten - Gemeente Zevenaar"/>
    <s v="Zevenaar"/>
    <s v="WZ-0939917"/>
    <s v="Tavara Balance basis"/>
    <s v="2012"/>
    <s v="Cat. 14: Tweewielfietsen"/>
    <x v="27"/>
    <x v="27"/>
    <x v="27"/>
  </r>
  <r>
    <s v="Liemerse Gemeenten - Gemeente Zevenaar"/>
    <s v="Zevenaar"/>
    <s v="WZ-0939919"/>
    <s v="Pride Luna Victory, scootmobiel, 3-wiel uitvoering"/>
    <s v="2012"/>
    <s v="Cat. 20: Scootmobielen, totaalgewicht max. 175 kg"/>
    <x v="0"/>
    <x v="0"/>
    <x v="0"/>
  </r>
  <r>
    <s v="Liemerse Gemeenten - Gemeente Duiven"/>
    <s v="Duiven"/>
    <s v="WZ-0939921"/>
    <s v="Pride Luna Victory, scootmobiel, 3-wiel uitvoering"/>
    <s v="2012"/>
    <s v="Cat. 20: Scootmobielen, totaalgewicht max. 175 kg"/>
    <x v="0"/>
    <x v="0"/>
    <x v="0"/>
  </r>
  <r>
    <s v="Liemerse Gemeenten - Gemeente Westervoort"/>
    <s v="Westervoort"/>
    <s v="WZ-0939925"/>
    <s v="Pride Luna Victory, scootmobiel, 3-wiel uitvoering"/>
    <s v="2013"/>
    <s v="Cat. 20: Scootmobielen, totaalgewicht max. 175 kg"/>
    <x v="0"/>
    <x v="0"/>
    <x v="0"/>
  </r>
  <r>
    <s v="Liemerse Gemeenten - Gemeente Zevenaar"/>
    <s v="Zevenaar"/>
    <s v="WZ-0939928"/>
    <s v="Carrot 3 autostoel, maat S"/>
    <s v="2012"/>
    <s v="Cat. 23: Autozitjes"/>
    <x v="14"/>
    <x v="14"/>
    <x v="14"/>
  </r>
  <r>
    <s v="Liemerse Gemeenten - Gemeente Duiven"/>
    <s v="Duiven"/>
    <s v="WZ-0939932"/>
    <s v="Breezy BasiX met in hoogte verstelbare duwhandvatten ZB 41"/>
    <s v="2013"/>
    <s v="Cat. 1: Handbewogen hulpmiddelen incidenteel gebruik"/>
    <x v="21"/>
    <x v="21"/>
    <x v="21"/>
  </r>
  <r>
    <s v="Liemerse Gemeenten - Gemeente Zevenaar"/>
    <s v="Zevenaar"/>
    <s v="WZ-0938298"/>
    <s v="Quickie 2 HeliX"/>
    <s v="2019"/>
    <s v="Cat. 2: Handbewogen rolstoelen voor semi- permanent gebruik of actief gebruik"/>
    <x v="20"/>
    <x v="20"/>
    <x v="20"/>
  </r>
  <r>
    <s v="Liemerse Gemeenten - Gemeente Zevenaar"/>
    <s v="Zevenaar"/>
    <s v="WZ-0939939"/>
    <s v="Pride Luna Victory, scootmobiel, 3-wiel uitvoering"/>
    <s v="2013"/>
    <s v="Cat. 20: Scootmobielen, totaalgewicht max. 175 kg"/>
    <x v="0"/>
    <x v="0"/>
    <x v="0"/>
  </r>
  <r>
    <s v="Liemerse Gemeenten - Gemeente Duiven"/>
    <s v="Duiven"/>
    <s v="WZ-0941614"/>
    <s v="Quickie 2 HeliX Comfort"/>
    <s v="2020"/>
    <s v="Cat. 2: Handbewogen rolstoelen voor semi- permanent gebruik of actief gebruik"/>
    <x v="19"/>
    <x v="19"/>
    <x v="19"/>
  </r>
  <r>
    <s v="Liemerse Gemeenten - Gemeente Zevenaar"/>
    <s v="Zevenaar"/>
    <s v="WZ-0939942"/>
    <s v="Oxford Pro Presence incl. accu en oplader"/>
    <s v="2013"/>
    <s v="Cat. 25: Tilliften actief (elektrisch)"/>
    <x v="17"/>
    <x v="17"/>
    <x v="17"/>
  </r>
  <r>
    <s v="Liemerse Gemeenten - Gemeente Westervoort"/>
    <s v="Westervoort"/>
    <s v="WZ-0941631"/>
    <s v="Quickie 2 HeliX"/>
    <s v="2021"/>
    <s v="Cat. 2: Handbewogen rolstoelen voor semi- permanent gebruik of actief gebruik"/>
    <x v="20"/>
    <x v="20"/>
    <x v="20"/>
  </r>
  <r>
    <s v="Liemerse Gemeenten - Gemeente Zevenaar"/>
    <s v="Zevenaar"/>
    <s v="WZ-0939947"/>
    <s v="Breezy BasiX met in hoogte verstelbare duwhandvatten ZB 41"/>
    <s v="2013"/>
    <s v="Cat. 1: Handbewogen hulpmiddelen incidenteel gebruik"/>
    <x v="21"/>
    <x v="21"/>
    <x v="21"/>
  </r>
  <r>
    <s v="Liemerse Gemeenten - Gemeente Duiven"/>
    <s v="Duiven"/>
    <s v="WZ-0939953"/>
    <s v="Sterling 3 wiel uitvoering Elite 2 Plus"/>
    <s v="2013"/>
    <s v="Cat. 21a: Scootmobielen, modellen extra geveerd, totaal gewicht max. 200 kg"/>
    <x v="10"/>
    <x v="10"/>
    <x v="10"/>
  </r>
  <r>
    <s v="Liemerse Gemeenten - Gemeente Duiven"/>
    <s v="Duiven"/>
    <s v="WZ-0941750"/>
    <s v="Quickie 2 HeliX"/>
    <s v="2020"/>
    <s v="Cat. 2: Handbewogen rolstoelen voor semi- permanent gebruik of actief gebruik"/>
    <x v="20"/>
    <x v="20"/>
    <x v="20"/>
  </r>
  <r>
    <s v="Liemerse Gemeenten - Gemeente Zevenaar"/>
    <s v="Zevenaar"/>
    <s v="WZ-0942427"/>
    <s v="Quickie 2 HeliX"/>
    <s v="2020"/>
    <s v="Cat. 2: Handbewogen rolstoelen voor semi- permanent gebruik of actief gebruik"/>
    <x v="20"/>
    <x v="20"/>
    <x v="20"/>
  </r>
  <r>
    <s v="Liemerse Gemeenten - Gemeente Duiven"/>
    <s v="Duiven"/>
    <s v="WZ-0939963"/>
    <s v="Sterling 3 wiel uitvoering Elite 2 Plus"/>
    <s v="2013"/>
    <s v="Cat. 21a: Scootmobielen, modellen extra geveerd, totaal gewicht max. 200 kg"/>
    <x v="10"/>
    <x v="10"/>
    <x v="10"/>
  </r>
  <r>
    <s v="Liemerse Gemeenten - Gemeente Zevenaar"/>
    <s v="Zevenaar"/>
    <s v="WZ-0939770"/>
    <s v="Rea Focus"/>
    <s v="2019"/>
    <s v="Cat. 2: Handbewogen rolstoelen voor semi- permanent gebruik of actief gebruik"/>
    <x v="19"/>
    <x v="19"/>
    <x v="19"/>
  </r>
  <r>
    <s v="Liemerse Gemeenten - Gemeente Zevenaar"/>
    <s v="Tolkamer"/>
    <s v="WZ-0942522"/>
    <s v="Quickie 2 HeliX Comfort"/>
    <s v="2021"/>
    <s v="Cat. 2: Handbewogen rolstoelen voor semi- permanent gebruik of actief gebruik"/>
    <x v="19"/>
    <x v="19"/>
    <x v="19"/>
  </r>
  <r>
    <s v="Liemerse Gemeenten - Gemeente Westervoort"/>
    <s v="Westervoort"/>
    <s v="WZ-0942609"/>
    <s v="Quickie 2 HeliX"/>
    <s v="2021"/>
    <s v="Cat. 2: Handbewogen rolstoelen voor semi- permanent gebruik of actief gebruik"/>
    <x v="20"/>
    <x v="20"/>
    <x v="20"/>
  </r>
  <r>
    <s v="Liemerse Gemeenten - Gemeente Zevenaar"/>
    <s v="Zevenaar"/>
    <s v="WZ-0942693"/>
    <s v="Quickie 2 HeliX"/>
    <s v="2021"/>
    <s v="Cat. 2: Handbewogen rolstoelen voor semi- permanent gebruik of actief gebruik"/>
    <x v="20"/>
    <x v="20"/>
    <x v="20"/>
  </r>
  <r>
    <s v="Liemerse Gemeenten - Gemeente Zevenaar"/>
    <s v="Zevenaar"/>
    <s v="WZ-0942733"/>
    <s v="Quickie 2 HeliX"/>
    <s v="2021"/>
    <s v="Cat. 2: Handbewogen rolstoelen voor semi- permanent gebruik of actief gebruik"/>
    <x v="20"/>
    <x v="20"/>
    <x v="20"/>
  </r>
  <r>
    <s v="Liemerse Gemeenten - Gemeente Duiven"/>
    <s v="Groessen"/>
    <s v="WZ-0942862"/>
    <s v="Quickie 2 HeliX"/>
    <s v="2021"/>
    <s v="Cat. 2: Handbewogen rolstoelen voor semi- permanent gebruik of actief gebruik"/>
    <x v="20"/>
    <x v="20"/>
    <x v="20"/>
  </r>
  <r>
    <s v="Liemerse Gemeenten - Gemeente Zevenaar"/>
    <s v="Giesbeek"/>
    <s v="WZ-0939979"/>
    <s v="Breezy RubiX 2, zelfrijder"/>
    <s v="2014"/>
    <s v="Cat. 1: Handbewogen hulpmiddelen incidenteel gebruik"/>
    <x v="20"/>
    <x v="20"/>
    <x v="20"/>
  </r>
  <r>
    <s v="Liemerse Gemeenten - Gemeente Zevenaar"/>
    <s v="Lobith"/>
    <s v="WZ-0939982"/>
    <s v="Pride Luna Victory, scootmobiel, 3-wiel uitvoering"/>
    <s v="2014"/>
    <s v="Cat. 20: Scootmobielen, totaalgewicht max. 175 kg"/>
    <x v="0"/>
    <x v="0"/>
    <x v="0"/>
  </r>
  <r>
    <s v="Liemerse Gemeenten - Gemeente Zevenaar"/>
    <s v="Zevenaar"/>
    <s v="WZ-0939983"/>
    <s v="Pride Luna Victory, scootmobiel, 3-wiel uitvoering"/>
    <s v="2014"/>
    <s v="Cat. 20: Scootmobielen, totaalgewicht max. 175 kg"/>
    <x v="0"/>
    <x v="0"/>
    <x v="0"/>
  </r>
  <r>
    <s v="Liemerse Gemeenten - Gemeente Westervoort"/>
    <s v="Westervoort"/>
    <s v="WZ-0939985"/>
    <s v="Pride Luna Victory, scootmobiel, 3-wiel uitvoering"/>
    <s v="2014"/>
    <s v="Cat. 20: Scootmobielen, totaalgewicht max. 175 kg"/>
    <x v="0"/>
    <x v="0"/>
    <x v="0"/>
  </r>
  <r>
    <s v="Liemerse Gemeenten - Gemeente Westervoort"/>
    <s v="Westervoort"/>
    <s v="WZ-0939987"/>
    <s v="Pride Luna Victory, scootmobiel, 3-wiel uitvoering"/>
    <s v="2014"/>
    <s v="Cat. 20: Scootmobielen, totaalgewicht max. 175 kg"/>
    <x v="0"/>
    <x v="0"/>
    <x v="0"/>
  </r>
  <r>
    <s v="Liemerse Gemeenten - Gemeente Duiven"/>
    <s v="Duiven"/>
    <s v="WZ-0939988"/>
    <s v="Oxford Pro Advance, incl. accu en oplader"/>
    <s v="2014"/>
    <s v="Cat 26: Tilliften passief (elektrisch)"/>
    <x v="18"/>
    <x v="18"/>
    <x v="18"/>
  </r>
  <r>
    <s v="Liemerse Gemeenten - Gemeente Duiven"/>
    <m/>
    <s v="WZ-0942916"/>
    <s v="Quickie 2 HeliX"/>
    <s v="2021"/>
    <s v="Cat. 2: Handbewogen rolstoelen voor semi- permanent gebruik of actief gebruik"/>
    <x v="20"/>
    <x v="20"/>
    <x v="20"/>
  </r>
  <r>
    <s v="Liemerse Gemeenten - Gemeente Zevenaar"/>
    <s v="Babberich"/>
    <s v="WZ-0939991"/>
    <s v="Aquatec Ocean, excl. ondersteek en geleiderails, incl. armleuning, afn. beenst. belastb.tot 135 kg"/>
    <s v="2014"/>
    <s v="Cat. 29: Douche- toiletvoorzieningen verrijdbare, modellen eenvoudig"/>
    <x v="3"/>
    <x v="3"/>
    <x v="3"/>
  </r>
  <r>
    <s v="Liemerse Gemeenten - Gemeente Duiven"/>
    <s v="Duiven"/>
    <s v="WZ-0943014"/>
    <s v="Quickie 2 HeliX"/>
    <s v="2021"/>
    <s v="Cat. 2: Handbewogen rolstoelen voor semi- permanent gebruik of actief gebruik"/>
    <x v="20"/>
    <x v="20"/>
    <x v="20"/>
  </r>
  <r>
    <s v="Liemerse Gemeenten - Gemeente Zevenaar"/>
    <s v="Angerlo"/>
    <s v="WZ-0943024"/>
    <s v="Quickie 2 HeliX"/>
    <s v="2021"/>
    <s v="Cat. 2: Handbewogen rolstoelen voor semi- permanent gebruik of actief gebruik"/>
    <x v="20"/>
    <x v="20"/>
    <x v="20"/>
  </r>
  <r>
    <s v="Liemerse Gemeenten - Gemeente Westervoort"/>
    <s v="Westervoort"/>
    <s v="WZ-0943048"/>
    <s v="Quickie 2 HeliX"/>
    <s v="2022"/>
    <s v="Cat. 2: Handbewogen rolstoelen voor semi- permanent gebruik of actief gebruik"/>
    <x v="20"/>
    <x v="20"/>
    <x v="20"/>
  </r>
  <r>
    <s v="Liemerse Gemeenten - Gemeente Zevenaar"/>
    <s v="Giesbeek"/>
    <s v="WZ-0943091"/>
    <s v="Olympia"/>
    <s v="2002"/>
    <s v="Cat. 2: Handbewogen rolstoelen voor semi- permanent gebruik of actief gebruik"/>
    <x v="20"/>
    <x v="20"/>
    <x v="20"/>
  </r>
  <r>
    <s v="Liemerse Gemeenten - Gemeente Zevenaar"/>
    <s v="Zevenaar"/>
    <s v="WZ-0940011"/>
    <s v="Breezy BasiX met in hoogte verstelbare duwhandvatten ZB 41"/>
    <s v="2014"/>
    <s v="Cat. 1: Handbewogen hulpmiddelen incidenteel gebruik"/>
    <x v="21"/>
    <x v="21"/>
    <x v="21"/>
  </r>
  <r>
    <s v="Liemerse Gemeenten - Gemeente Zevenaar"/>
    <s v="Zevenaar"/>
    <s v="WZ-0940029"/>
    <s v="Pride Luna Victory, scootmobiel, 3-wiel uitvoering"/>
    <s v="2014"/>
    <s v="Cat. 20: Scootmobielen, totaalgewicht max. 175 kg"/>
    <x v="0"/>
    <x v="0"/>
    <x v="0"/>
  </r>
  <r>
    <s v="Liemerse Gemeenten - Gemeente Westervoort"/>
    <s v="Westervoort"/>
    <s v="WZ-0943092"/>
    <s v="Olympia"/>
    <s v="2002"/>
    <s v="Cat. 2: Handbewogen rolstoelen voor semi- permanent gebruik of actief gebruik"/>
    <x v="20"/>
    <x v="20"/>
    <x v="20"/>
  </r>
  <r>
    <s v="Liemerse Gemeenten - Gemeente Zevenaar"/>
    <s v="Zevenaar"/>
    <s v="WZ-0940033"/>
    <s v="Novus basismodel"/>
    <s v="2014"/>
    <s v="Cat. 11: Kinderduwwandelwagens"/>
    <x v="13"/>
    <x v="13"/>
    <x v="13"/>
  </r>
  <r>
    <s v="Liemerse Gemeenten - Gemeente Westervoort"/>
    <s v="Westervoort"/>
    <s v="WZ-0940036"/>
    <s v="Easy Rider 2 basis"/>
    <s v="2014"/>
    <s v="Cat. 17L (BTW Laag): Driewielfietsen met trapondersteuning (alle leeftijden)"/>
    <x v="8"/>
    <x v="8"/>
    <x v="8"/>
  </r>
  <r>
    <s v="Liemerse Gemeenten - Gemeente Zevenaar"/>
    <s v="Zevenaar"/>
    <s v="WZ-0940037"/>
    <s v="Solo 3"/>
    <s v="2014"/>
    <s v="Cat. 21a: Scootmobielen, modellen extra geveerd, totaal gewicht max. 200 kg"/>
    <x v="10"/>
    <x v="10"/>
    <x v="10"/>
  </r>
  <r>
    <s v="Liemerse Gemeenten - Gemeente Zevenaar"/>
    <s v="Zevenaar"/>
    <s v="WZ-0940038"/>
    <s v="Classic maxx, elektrische scooter, 15 km/h (max. belasting 300 kg)"/>
    <s v="2014"/>
    <s v="Cat 22: Scootmobielen, modellen Heavy Duty, totaal gewicht max. 250 kg"/>
    <x v="10"/>
    <x v="10"/>
    <x v="10"/>
  </r>
  <r>
    <s v="Liemerse Gemeenten - Gemeente Duiven"/>
    <s v="Duiven"/>
    <s v="WZ-0940042"/>
    <s v="Sterling 3 wiel uitvoering Elite 2 Plus"/>
    <s v="2015"/>
    <s v="Cat. 21a: Scootmobielen, modellen extra geveerd, totaal gewicht max. 200 kg"/>
    <x v="10"/>
    <x v="10"/>
    <x v="10"/>
  </r>
  <r>
    <s v="Liemerse Gemeenten - Gemeente Zevenaar"/>
    <s v="Tolkamer"/>
    <s v="WZ-0943096"/>
    <s v="Quickie 2 Millenium SA"/>
    <s v="2005"/>
    <s v="Cat. 2: Handbewogen rolstoelen voor semi- permanent gebruik of actief gebruik"/>
    <x v="20"/>
    <x v="20"/>
    <x v="20"/>
  </r>
  <r>
    <s v="Liemerse Gemeenten - Gemeente Zevenaar"/>
    <s v="Babberich"/>
    <s v="WZ-0940047"/>
    <s v="Breezy BasiX met in hoogte verstelbare duwhandvatten ZB 41"/>
    <s v="2015"/>
    <s v="Cat. 1: Handbewogen hulpmiddelen incidenteel gebruik"/>
    <x v="21"/>
    <x v="21"/>
    <x v="21"/>
  </r>
  <r>
    <s v="Liemerse Gemeenten - Gemeente Zevenaar"/>
    <s v="Zevenaar"/>
    <s v="WZ-0940048"/>
    <s v="Solo 3"/>
    <s v="2015"/>
    <s v="Cat. 21a: Scootmobielen, modellen extra geveerd, totaal gewicht max. 200 kg"/>
    <x v="10"/>
    <x v="10"/>
    <x v="10"/>
  </r>
  <r>
    <s v="Liemerse Gemeenten - Gemeente Westervoort"/>
    <s v="Westervoort"/>
    <s v="WZ-0940049"/>
    <s v="Stricker Electro Drive Smart"/>
    <s v="2015"/>
    <s v="Cat. 9: Handbikes met elektrische ondersteuning"/>
    <x v="25"/>
    <x v="25"/>
    <x v="25"/>
  </r>
  <r>
    <s v="Liemerse Gemeenten - Gemeente Duiven"/>
    <s v="Duiven"/>
    <s v="WZ-0940052"/>
    <s v="Sterling 3 wiel uitvoering Elite 2 Plus"/>
    <s v="2015"/>
    <s v="Cat. 21a: Scootmobielen, modellen extra geveerd, totaal gewicht max. 200 kg"/>
    <x v="10"/>
    <x v="10"/>
    <x v="10"/>
  </r>
  <r>
    <s v="Liemerse Gemeenten - Gemeente Zevenaar"/>
    <s v="Zevenaar"/>
    <s v="WZ-0943097"/>
    <s v="Quickie 2 Millenium SA"/>
    <s v="2003"/>
    <s v="Cat. 2: Handbewogen rolstoelen voor semi- permanent gebruik of actief gebruik"/>
    <x v="20"/>
    <x v="20"/>
    <x v="20"/>
  </r>
  <r>
    <s v="Liemerse Gemeenten - Gemeente Westervoort"/>
    <s v="Westervoort"/>
    <s v="WZ-0940055"/>
    <s v="Midi 2 basis"/>
    <s v="2015"/>
    <s v="Cat. 17L (BTW Laag): Driewielfietsen met trapondersteuning (alle leeftijden)"/>
    <x v="8"/>
    <x v="8"/>
    <x v="8"/>
  </r>
  <r>
    <s v="Liemerse Gemeenten - Gemeente Zevenaar"/>
    <s v="Zevenaar"/>
    <s v="WZ-0943102"/>
    <s v="Olympia"/>
    <s v="2003"/>
    <s v="Cat. 2: Handbewogen rolstoelen voor semi- permanent gebruik of actief gebruik"/>
    <x v="20"/>
    <x v="20"/>
    <x v="20"/>
  </r>
  <r>
    <s v="Liemerse Gemeenten - Gemeente Zevenaar"/>
    <m/>
    <s v="WZ-0940061"/>
    <s v="Sterling 3 wiel uitvoering Elite 2 Plus"/>
    <s v="2015"/>
    <s v="Cat. 21a: Scootmobielen, modellen extra geveerd, totaal gewicht max. 200 kg"/>
    <x v="10"/>
    <x v="10"/>
    <x v="10"/>
  </r>
  <r>
    <s v="Liemerse Gemeenten - Gemeente Zevenaar"/>
    <s v="Zevenaar"/>
    <s v="WZ-0943103"/>
    <s v="Quickie 2 Millenium SA"/>
    <s v="2003"/>
    <s v="Cat. 2: Handbewogen rolstoelen voor semi- permanent gebruik of actief gebruik"/>
    <x v="20"/>
    <x v="20"/>
    <x v="20"/>
  </r>
  <r>
    <s v="Liemerse Gemeenten - Gemeente Zevenaar"/>
    <s v="Zevenaar"/>
    <s v="WZ-0940066"/>
    <s v="Breezy BasiX met in hoogte verstelbare duwhandvatten ZB 41"/>
    <s v="2015"/>
    <s v="Cat. 1: Handbewogen hulpmiddelen incidenteel gebruik"/>
    <x v="21"/>
    <x v="21"/>
    <x v="21"/>
  </r>
  <r>
    <s v="Liemerse Gemeenten - Gemeente Zevenaar"/>
    <s v="Zevenaar"/>
    <s v="WZ-0940068"/>
    <s v="Sterling 3 wiel uitvoering Elite 2 XS (15 km/u)"/>
    <s v="2015"/>
    <s v="Cat. 20: Scootmobielen, totaalgewicht max. 175 kg"/>
    <x v="0"/>
    <x v="0"/>
    <x v="0"/>
  </r>
  <r>
    <s v="Liemerse Gemeenten - Gemeente Duiven"/>
    <m/>
    <s v="WZ-0940073"/>
    <s v="Alber e-motion M15 met twee 24&quot; aandrijfwielen met motoren, excl. accu's &amp; acculader (basismodel)"/>
    <s v="2015"/>
    <s v="Cat. 6: Elektrische aandrijfunits hoepelondersteuning"/>
    <x v="16"/>
    <x v="16"/>
    <x v="16"/>
  </r>
  <r>
    <s v="Liemerse Gemeenten - Gemeente Zevenaar"/>
    <s v="PANNERDEN"/>
    <s v="WZ-0940077"/>
    <s v="Breezy BasiX met in hoogte verstelbare duwhandvatten ZB 41"/>
    <s v="2015"/>
    <s v="Cat. 1: Handbewogen hulpmiddelen incidenteel gebruik"/>
    <x v="21"/>
    <x v="21"/>
    <x v="21"/>
  </r>
  <r>
    <s v="Liemerse Gemeenten - Gemeente Zevenaar"/>
    <s v="Zevenaar"/>
    <s v="WZ-0940081"/>
    <s v="Eco Buggy"/>
    <s v="2015"/>
    <s v="Cat. 10: Buggy's"/>
    <x v="23"/>
    <x v="23"/>
    <x v="23"/>
  </r>
  <r>
    <s v="Liemerse Gemeenten - Gemeente Westervoort"/>
    <s v="Westervoort"/>
    <s v="WZ-0940082"/>
    <s v="Pride Luna Victory E"/>
    <s v="2017"/>
    <s v="Cat. 20: Scootmobielen, totaalgewicht max. 175 kg"/>
    <x v="0"/>
    <x v="0"/>
    <x v="0"/>
  </r>
  <r>
    <s v="Liemerse Gemeenten - Gemeente Duiven"/>
    <s v="Duiven"/>
    <s v="WZ-0943121"/>
    <s v="Quickie 2 Millenium SA"/>
    <s v="2004"/>
    <s v="Cat. 2: Handbewogen rolstoelen voor semi- permanent gebruik of actief gebruik"/>
    <x v="20"/>
    <x v="20"/>
    <x v="20"/>
  </r>
  <r>
    <s v="Liemerse Gemeenten - Gemeente Duiven"/>
    <s v="Duiven"/>
    <s v="WZ-0943124"/>
    <s v="Olympia"/>
    <s v="2004"/>
    <s v="Cat. 2: Handbewogen rolstoelen voor semi- permanent gebruik of actief gebruik"/>
    <x v="20"/>
    <x v="20"/>
    <x v="20"/>
  </r>
  <r>
    <s v="Liemerse Gemeenten - Gemeente Westervoort"/>
    <s v="Westervoort"/>
    <s v="WZ-0943126"/>
    <s v="Olympia"/>
    <s v="2004"/>
    <s v="Cat. 2: Handbewogen rolstoelen voor semi- permanent gebruik of actief gebruik"/>
    <x v="20"/>
    <x v="20"/>
    <x v="20"/>
  </r>
  <r>
    <s v="Liemerse Gemeenten - Gemeente Zevenaar"/>
    <s v="Zevenaar"/>
    <s v="WZ-0940092"/>
    <s v="Sterling 3 wiel uitvoering Elite 2 Plus"/>
    <s v="2015"/>
    <s v="Cat. 21a: Scootmobielen, modellen extra geveerd, totaal gewicht max. 200 kg"/>
    <x v="10"/>
    <x v="10"/>
    <x v="10"/>
  </r>
  <r>
    <s v="Liemerse Gemeenten - Gemeente Zevenaar"/>
    <s v="Babberich"/>
    <s v="WZ-0940094"/>
    <s v="Alber E-Fix-E20"/>
    <s v="2015"/>
    <s v="Cat. 6: Elektrische aandrijfunits hoepelondersteuning"/>
    <x v="16"/>
    <x v="16"/>
    <x v="16"/>
  </r>
  <r>
    <s v="Liemerse Gemeenten - Gemeente Zevenaar"/>
    <s v="Zevenaar"/>
    <s v="WZ-0943131"/>
    <s v="Olympia"/>
    <s v="2004"/>
    <s v="Cat. 2: Handbewogen rolstoelen voor semi- permanent gebruik of actief gebruik"/>
    <x v="20"/>
    <x v="20"/>
    <x v="20"/>
  </r>
  <r>
    <s v="Liemerse Gemeenten - Gemeente Duiven"/>
    <s v="Duiven"/>
    <s v="WZ-0940102"/>
    <s v="Pride Luna Victory E"/>
    <s v="2016"/>
    <s v="Cat. 20: Scootmobielen, totaalgewicht max. 175 kg"/>
    <x v="0"/>
    <x v="0"/>
    <x v="0"/>
  </r>
  <r>
    <s v="Liemerse Gemeenten - Gemeente Zevenaar"/>
    <s v="Babberich"/>
    <s v="WZ-0943133"/>
    <s v="Quickie 2 Millenium SA"/>
    <s v="2004"/>
    <s v="Cat. 2: Handbewogen rolstoelen voor semi- permanent gebruik of actief gebruik"/>
    <x v="20"/>
    <x v="20"/>
    <x v="20"/>
  </r>
  <r>
    <s v="Liemerse Gemeenten - Gemeente Duiven"/>
    <s v="Elst"/>
    <s v="WZ-0940107"/>
    <s v="Sterling 3 wiel uitvoering Elite 2 Plus"/>
    <s v="2016"/>
    <s v="Cat. 21a: Scootmobielen, modellen extra geveerd, totaal gewicht max. 200 kg"/>
    <x v="10"/>
    <x v="10"/>
    <x v="10"/>
  </r>
  <r>
    <s v="Liemerse Gemeenten - Gemeente Zevenaar"/>
    <s v="Zevenaar"/>
    <s v="WZ-0940108"/>
    <s v="E-Drive hulpaandrijfsysteem 24&quot;"/>
    <s v="2016"/>
    <s v="Cat. 6: Elektrische aandrijfunits hoepelondersteuning"/>
    <x v="16"/>
    <x v="16"/>
    <x v="16"/>
  </r>
  <r>
    <s v="Liemerse Gemeenten - Gemeente Duiven"/>
    <s v="Duiven"/>
    <s v="WZ-0943134"/>
    <s v="Olympia"/>
    <s v="2004"/>
    <s v="Cat. 2: Handbewogen rolstoelen voor semi- permanent gebruik of actief gebruik"/>
    <x v="20"/>
    <x v="20"/>
    <x v="20"/>
  </r>
  <r>
    <s v="Liemerse Gemeenten - Gemeente Duiven"/>
    <s v="Duiven"/>
    <s v="WZ-0940112"/>
    <s v="Freewheeler Electro"/>
    <s v="2016"/>
    <s v="Cat. 9: Handbikes met elektrische ondersteuning"/>
    <x v="25"/>
    <x v="25"/>
    <x v="25"/>
  </r>
  <r>
    <s v="Liemerse Gemeenten - Gemeente Zevenaar"/>
    <s v="Zevenaar"/>
    <s v="WZ-0940120"/>
    <s v="Sterling 3 wiel uitvoering Elite 2 Plus"/>
    <s v="2016"/>
    <s v="Cat. 21a: Scootmobielen, modellen extra geveerd, totaal gewicht max. 200 kg"/>
    <x v="10"/>
    <x v="10"/>
    <x v="10"/>
  </r>
  <r>
    <s v="Liemerse Gemeenten - Gemeente Zevenaar"/>
    <s v="Herwen"/>
    <s v="WZ-0940122"/>
    <s v="Excel Exite Galaxy II"/>
    <s v="2016"/>
    <s v="Cat. 20: Scootmobielen, totaalgewicht max. 175 kg"/>
    <x v="0"/>
    <x v="0"/>
    <x v="0"/>
  </r>
  <r>
    <s v="Liemerse Gemeenten - Gemeente Duiven"/>
    <s v="Duiven"/>
    <s v="WZ-0943143"/>
    <s v="Quickie 2 Millenium SA"/>
    <s v="2005"/>
    <s v="Cat. 2: Handbewogen rolstoelen voor semi- permanent gebruik of actief gebruik"/>
    <x v="20"/>
    <x v="20"/>
    <x v="20"/>
  </r>
  <r>
    <s v="Liemerse Gemeenten - Gemeente Zevenaar"/>
    <s v="Giesbeek"/>
    <s v="WZ-0940124"/>
    <s v="Maxi 2 basis met electromotor Heinzmann gashendel/censor"/>
    <s v="2016"/>
    <s v="Cat. 17L: Driewielfietsen met trapondersteuning (alle leeftijden) Btw Laag"/>
    <x v="8"/>
    <x v="8"/>
    <x v="8"/>
  </r>
  <r>
    <s v="Liemerse Gemeenten - Gemeente Zevenaar"/>
    <s v="Tolkamer"/>
    <s v="WZ-0943147"/>
    <s v="Quickie 2 Millenium SA"/>
    <s v="2005"/>
    <s v="Cat. 2: Handbewogen rolstoelen voor semi- permanent gebruik of actief gebruik"/>
    <x v="20"/>
    <x v="20"/>
    <x v="20"/>
  </r>
  <r>
    <s v="Liemerse Gemeenten - Gemeente Duiven"/>
    <s v="Duiven"/>
    <s v="WZ-0940126"/>
    <s v="Viamobil V25, elektronische aandrijfunit met begeleidersbediening"/>
    <s v="2016"/>
    <s v="Cat. 7: Elektrische aandrijfunits duwondersteuning"/>
    <x v="5"/>
    <x v="5"/>
    <x v="5"/>
  </r>
  <r>
    <s v="Liemerse Gemeenten - Gemeente Duiven"/>
    <s v="Duiven"/>
    <s v="WZ-0943152"/>
    <s v="Olympia"/>
    <s v="2005"/>
    <s v="Cat. 2: Handbewogen rolstoelen voor semi- permanent gebruik of actief gebruik"/>
    <x v="20"/>
    <x v="20"/>
    <x v="20"/>
  </r>
  <r>
    <s v="Liemerse Gemeenten - Gemeente Zevenaar"/>
    <s v="Zevenaar"/>
    <s v="WZ-0940128"/>
    <s v="Maxi 2 basis met electromotor Heinzmann gashendel/censor"/>
    <s v="2016"/>
    <s v="Cat. 17L: Driewielfietsen met trapondersteuning (alle leeftijden) Btw Laag"/>
    <x v="8"/>
    <x v="8"/>
    <x v="8"/>
  </r>
  <r>
    <s v="Liemerse Gemeenten - Gemeente Zevenaar"/>
    <s v="Zevenaar"/>
    <s v="WZ-0940131"/>
    <s v="Sterling 3 wiel uitvoering Elite 2 Plus"/>
    <s v="2016"/>
    <s v="Cat. 21a: Scootmobielen, modellen extra geveerd, totaal gewicht max. 200 kg"/>
    <x v="10"/>
    <x v="10"/>
    <x v="10"/>
  </r>
  <r>
    <s v="Liemerse Gemeenten - Gemeente Zevenaar"/>
    <s v="Zevenaar"/>
    <s v="WZ-0943171"/>
    <s v="Olympia"/>
    <s v="2006"/>
    <s v="Cat. 2: Handbewogen rolstoelen voor semi- permanent gebruik of actief gebruik"/>
    <x v="20"/>
    <x v="20"/>
    <x v="20"/>
  </r>
  <r>
    <s v="Liemerse Gemeenten - Gemeente Zevenaar"/>
    <s v="Zevenaar"/>
    <s v="WZ-0940136"/>
    <s v="Breezy BasiX met in hoogte verstelbare duwhandvatten ZB 41"/>
    <s v="2016"/>
    <s v="Cat. 1: Handbewogen hulpmiddelen incidenteel gebruik"/>
    <x v="21"/>
    <x v="21"/>
    <x v="21"/>
  </r>
  <r>
    <s v="Liemerse Gemeenten - Gemeente Duiven"/>
    <s v="Duiven"/>
    <s v="WZ-0943182"/>
    <s v="Olympia"/>
    <s v="2006"/>
    <s v="Cat. 2: Handbewogen rolstoelen voor semi- permanent gebruik of actief gebruik"/>
    <x v="20"/>
    <x v="20"/>
    <x v="20"/>
  </r>
  <r>
    <s v="Liemerse Gemeenten - Gemeente Zevenaar"/>
    <s v="Angerlo"/>
    <s v="WZ-0940138"/>
    <s v="Quickie Attitude Hybrid 20&quot;"/>
    <s v="2016"/>
    <s v="Cat. 9: Handbikes met elektrische ondersteuning"/>
    <x v="25"/>
    <x v="25"/>
    <x v="25"/>
  </r>
  <r>
    <s v="Liemerse Gemeenten - Gemeente Zevenaar"/>
    <s v="Zevenaar"/>
    <s v="WZ-0940143"/>
    <s v="Sterling 3 wiel uitvoering Elite 2 Plus"/>
    <s v="2016"/>
    <s v="Cat. 21a: Scootmobielen, modellen extra geveerd, totaal gewicht max. 200 kg"/>
    <x v="10"/>
    <x v="10"/>
    <x v="10"/>
  </r>
  <r>
    <s v="Liemerse Gemeenten - Gemeente Duiven"/>
    <s v="Duiven"/>
    <s v="WZ-1000437"/>
    <s v="Aquatec Ocean Ergo XL met 24&quot; wielen excl. ondersteek en geleiderails incl. armleuning, afn. Beensteunen, rugleuning, belastbaar tot 180 kg"/>
    <s v="2009"/>
    <s v="(leeg)"/>
    <x v="24"/>
    <x v="24"/>
    <x v="24"/>
  </r>
  <r>
    <s v="Liemerse Gemeenten - Gemeente Westervoort"/>
    <s v="Westervoort"/>
    <s v="WZ-0943196"/>
    <s v="Olympia"/>
    <s v="2007"/>
    <s v="Cat. 2: Handbewogen rolstoelen voor semi- permanent gebruik of actief gebruik"/>
    <x v="20"/>
    <x v="20"/>
    <x v="20"/>
  </r>
  <r>
    <s v="Liemerse Gemeenten - Gemeente Duiven"/>
    <s v="Duiven"/>
    <s v="WZ-0940153"/>
    <s v="Pride Luna Victory E"/>
    <s v="2016"/>
    <s v="Cat. 20: Scootmobielen, totaalgewicht max. 175 kg"/>
    <x v="0"/>
    <x v="0"/>
    <x v="0"/>
  </r>
  <r>
    <s v="Liemerse Gemeenten - Gemeente Zevenaar"/>
    <s v="Zevenaar"/>
    <s v="WZ-0940158"/>
    <s v="Pride Luna Victory E"/>
    <s v="2016"/>
    <s v="Cat. 20: Scootmobielen, totaalgewicht max. 175 kg"/>
    <x v="0"/>
    <x v="0"/>
    <x v="0"/>
  </r>
  <r>
    <s v="Liemerse Gemeenten - Gemeente Westervoort"/>
    <s v="Westervoort"/>
    <s v="WZ-0940160"/>
    <s v="Pride Luna Victory E"/>
    <s v="2016"/>
    <s v="Cat. 20: Scootmobielen, totaalgewicht max. 175 kg"/>
    <x v="0"/>
    <x v="0"/>
    <x v="0"/>
  </r>
  <r>
    <s v="Liemerse Gemeenten - Gemeente Duiven"/>
    <s v="Duiven"/>
    <s v="WZ-0940161"/>
    <s v="Pride Luna Victory, scootmobiel, 3-wiel uitvoering"/>
    <s v="2016"/>
    <s v="Cat. 20: Scootmobielen, totaalgewicht max. 175 kg"/>
    <x v="0"/>
    <x v="0"/>
    <x v="0"/>
  </r>
  <r>
    <s v="Liemerse Gemeenten - Gemeente Zevenaar"/>
    <s v="Zevenaar"/>
    <s v="WZ-0940162"/>
    <s v="Pride Luna Victory, scootmobiel, 3-wiel uitvoering"/>
    <s v="2016"/>
    <s v="Cat. 20: Scootmobielen, totaalgewicht max. 175 kg"/>
    <x v="0"/>
    <x v="0"/>
    <x v="0"/>
  </r>
  <r>
    <s v="Liemerse Gemeenten - Gemeente Zevenaar"/>
    <s v="Zevenaar"/>
    <s v="WZ-0940164"/>
    <s v="Sterling 3 wiel uitvoering Elite 2 XS (15 km/u)"/>
    <s v="2016"/>
    <s v="Cat. 20: Scootmobielen, totaalgewicht max. 175 kg"/>
    <x v="0"/>
    <x v="0"/>
    <x v="0"/>
  </r>
  <r>
    <s v="Liemerse Gemeenten - Gemeente Zevenaar"/>
    <s v="Zevenaar"/>
    <s v="WZ-0940168"/>
    <s v="Sterling 3 wiel uitvoering Elite 2 Plus"/>
    <s v="2016"/>
    <s v="Cat. 21a: Scootmobielen, modellen extra geveerd, totaal gewicht max. 200 kg"/>
    <x v="10"/>
    <x v="10"/>
    <x v="10"/>
  </r>
  <r>
    <s v="Liemerse Gemeenten - Gemeente Zevenaar"/>
    <s v="Zevenaar"/>
    <s v="WZ-0940174"/>
    <s v="Sterling 3 wiel uitvoering Elite 2 Plus"/>
    <s v="2016"/>
    <s v="Cat. 21a: Scootmobielen, modellen extra geveerd, totaal gewicht max. 200 kg"/>
    <x v="10"/>
    <x v="10"/>
    <x v="10"/>
  </r>
  <r>
    <s v="Liemerse Gemeenten - Gemeente Zevenaar"/>
    <s v="Zevenaar"/>
    <s v="WZ-0940175"/>
    <s v="Sterling 3 wiel uitvoering Elite 2 Plus"/>
    <s v="2016"/>
    <s v="Cat. 21a: Scootmobielen, modellen extra geveerd, totaal gewicht max. 200 kg"/>
    <x v="10"/>
    <x v="10"/>
    <x v="10"/>
  </r>
  <r>
    <s v="Liemerse Gemeenten - Gemeente Duiven"/>
    <s v="Duiven"/>
    <s v="WZ-0940180"/>
    <s v="Pride Luna Victory E"/>
    <s v="2016"/>
    <s v="Cat. 20: Scootmobielen, totaalgewicht max. 175 kg"/>
    <x v="0"/>
    <x v="0"/>
    <x v="0"/>
  </r>
  <r>
    <s v="Liemerse Gemeenten - Gemeente Zevenaar"/>
    <s v="Zevenaar"/>
    <s v="WZ-0940181"/>
    <s v="Pride Luna Victory E"/>
    <s v="2016"/>
    <s v="Cat. 20: Scootmobielen, totaalgewicht max. 175 kg"/>
    <x v="0"/>
    <x v="0"/>
    <x v="0"/>
  </r>
  <r>
    <s v="Liemerse Gemeenten - Gemeente Zevenaar"/>
    <s v="Zevenaar"/>
    <s v="WZ-0940182"/>
    <s v="Pride Luna Victory E"/>
    <s v="2016"/>
    <s v="Cat. 20: Scootmobielen, totaalgewicht max. 175 kg"/>
    <x v="0"/>
    <x v="0"/>
    <x v="0"/>
  </r>
  <r>
    <s v="Liemerse Gemeenten - Gemeente Duiven"/>
    <s v="Duiven"/>
    <s v="WZ-0940187"/>
    <s v="Solo 3"/>
    <s v="2016"/>
    <s v="Cat. 21a: Scootmobielen, modellen extra geveerd, totaal gewicht max. 200 kg"/>
    <x v="10"/>
    <x v="10"/>
    <x v="10"/>
  </r>
  <r>
    <s v="Liemerse Gemeenten - Gemeente Duiven"/>
    <s v="Duiven"/>
    <s v="WZ-0940188"/>
    <s v="Easy Rider 2 basis"/>
    <s v="2016"/>
    <s v="Cat. 17L: Driewielfietsen met trapondersteuning (alle leeftijden) Btw Laag"/>
    <x v="8"/>
    <x v="8"/>
    <x v="8"/>
  </r>
  <r>
    <s v="Liemerse Gemeenten - Gemeente Duiven"/>
    <s v="Duiven"/>
    <s v="WZ-0940199"/>
    <s v="Sterling 3 wiel uitvoering Elite 2 XS (15 km/u)"/>
    <s v="2016"/>
    <s v="Cat. 20: Scootmobielen, totaalgewicht max. 175 kg"/>
    <x v="0"/>
    <x v="0"/>
    <x v="0"/>
  </r>
  <r>
    <s v="Liemerse Gemeenten - Gemeente Zevenaar"/>
    <s v="Zevenaar"/>
    <s v="WZ-0940200"/>
    <s v="Sterling 3 wiel uitvoering Elite 2 XS (15 km/u)"/>
    <s v="2016"/>
    <s v="Cat. 20: Scootmobielen, totaalgewicht max. 175 kg"/>
    <x v="0"/>
    <x v="0"/>
    <x v="0"/>
  </r>
  <r>
    <s v="Liemerse Gemeenten - Gemeente Westervoort"/>
    <s v="Westervoort"/>
    <s v="WZ-0940201"/>
    <s v="Sterling 3 wiel uitvoering Elite 2 XS (15 km/u)"/>
    <s v="2016"/>
    <s v="Cat. 20: Scootmobielen, totaalgewicht max. 175 kg"/>
    <x v="0"/>
    <x v="0"/>
    <x v="0"/>
  </r>
  <r>
    <s v="Liemerse Gemeenten - Gemeente Duiven"/>
    <s v="Doetinchem"/>
    <s v="WZ-0940203"/>
    <s v="TGA Powerpack"/>
    <s v="2016"/>
    <s v="Cat. 7: Elektrische aandrijfunits duwondersteuning"/>
    <x v="5"/>
    <x v="5"/>
    <x v="5"/>
  </r>
  <r>
    <s v="Liemerse Gemeenten - Gemeente Zevenaar"/>
    <s v="Zevenaar"/>
    <s v="WZ-0940206"/>
    <s v="Alber e-motion M15 met twee 24&quot; aandrijfwielen met motoren, excl. accu's &amp; acculader (basismodel)"/>
    <s v="2016"/>
    <s v="Cat. 6: Elektrische aandrijfunits hoepelondersteuning"/>
    <x v="16"/>
    <x v="16"/>
    <x v="16"/>
  </r>
  <r>
    <s v="Liemerse Gemeenten - Gemeente Westervoort"/>
    <s v="Westervoort"/>
    <s v="WZ-0940208"/>
    <s v="Trophy 6, 3 wiel uitvoering"/>
    <s v="2016"/>
    <s v="Cat. 21a: Scootmobielen, modellen extra geveerd, totaal gewicht max. 200 kg"/>
    <x v="10"/>
    <x v="10"/>
    <x v="10"/>
  </r>
  <r>
    <s v="Liemerse Gemeenten - Gemeente Duiven"/>
    <s v="Duiven"/>
    <s v="WZ-0940210"/>
    <s v="Pride Luna Victory E"/>
    <s v="2017"/>
    <s v="Cat. 20: Scootmobielen, totaalgewicht max. 175 kg"/>
    <x v="0"/>
    <x v="0"/>
    <x v="0"/>
  </r>
  <r>
    <s v="Liemerse Gemeenten - Gemeente Westervoort"/>
    <s v="Westervoort"/>
    <s v="WZ-0940212"/>
    <s v="TGA Powerpack"/>
    <s v="2017"/>
    <s v="Cat. 7: Elektrische aandrijfunits duwondersteuning"/>
    <x v="5"/>
    <x v="5"/>
    <x v="5"/>
  </r>
  <r>
    <s v="Liemerse Gemeenten - Gemeente Duiven"/>
    <s v="Duiven"/>
    <s v="WZ-0940213"/>
    <s v="Pride Luna Victory E"/>
    <s v="2017"/>
    <s v="Cat. 20: Scootmobielen, totaalgewicht max. 175 kg"/>
    <x v="0"/>
    <x v="0"/>
    <x v="0"/>
  </r>
  <r>
    <s v="Liemerse Gemeenten - Gemeente Zevenaar"/>
    <s v="Zevenaar"/>
    <s v="WZ-0940214"/>
    <s v="Pride Luna Victory E"/>
    <s v="2017"/>
    <s v="Cat. 20: Scootmobielen, totaalgewicht max. 175 kg"/>
    <x v="0"/>
    <x v="0"/>
    <x v="0"/>
  </r>
  <r>
    <s v="Liemerse Gemeenten - Gemeente Zevenaar"/>
    <s v="Zevenaar"/>
    <s v="WZ-0943209"/>
    <s v="Adapt Spin X"/>
    <s v="2009"/>
    <s v="Cat. 2: Handbewogen rolstoelen voor semi- permanent gebruik of actief gebruik"/>
    <x v="19"/>
    <x v="19"/>
    <x v="19"/>
  </r>
  <r>
    <s v="Liemerse Gemeenten - Gemeente Westervoort"/>
    <s v="Westervoort"/>
    <s v="WZ-0943225"/>
    <s v="Adapt Spin X"/>
    <s v="2008"/>
    <s v="Cat. 2: Handbewogen rolstoelen voor semi- permanent gebruik of actief gebruik"/>
    <x v="19"/>
    <x v="19"/>
    <x v="19"/>
  </r>
  <r>
    <s v="Liemerse Gemeenten - Gemeente Westervoort"/>
    <s v="Westervoort"/>
    <s v="WZ-0943231"/>
    <s v="Adapt Spin X"/>
    <s v="2008"/>
    <s v="Cat. 2: Handbewogen rolstoelen voor semi- permanent gebruik of actief gebruik"/>
    <x v="19"/>
    <x v="19"/>
    <x v="19"/>
  </r>
  <r>
    <s v="Liemerse Gemeenten - Gemeente Duiven"/>
    <s v="Duiven"/>
    <s v="WZ-0940231"/>
    <s v="Pride Luna Victory, scootmobiel, 3-wiel uitvoering"/>
    <s v="2017"/>
    <s v="Cat. 20: Scootmobielen, totaalgewicht max. 175 kg"/>
    <x v="0"/>
    <x v="0"/>
    <x v="0"/>
  </r>
  <r>
    <s v="Liemerse Gemeenten - Gemeente Zevenaar"/>
    <s v="PANNERDEN"/>
    <s v="WZ-0943233"/>
    <s v="Adapt Spin X"/>
    <s v="2008"/>
    <s v="Cat. 2: Handbewogen rolstoelen voor semi- permanent gebruik of actief gebruik"/>
    <x v="19"/>
    <x v="19"/>
    <x v="19"/>
  </r>
  <r>
    <s v="Liemerse Gemeenten - Gemeente Zevenaar"/>
    <s v="Zevenaar"/>
    <s v="WZ-0943255"/>
    <s v="Rea Focus"/>
    <s v="2008"/>
    <s v="Cat. 2: Handbewogen rolstoelen voor semi- permanent gebruik of actief gebruik"/>
    <x v="19"/>
    <x v="19"/>
    <x v="19"/>
  </r>
  <r>
    <s v="Liemerse Gemeenten - Gemeente Zevenaar"/>
    <s v="Zevenaar"/>
    <s v="WZ-0943260"/>
    <s v="Quickie 2 Classic"/>
    <s v="2008"/>
    <s v="Cat. 2: Handbewogen rolstoelen voor semi- permanent gebruik of actief gebruik"/>
    <x v="20"/>
    <x v="20"/>
    <x v="20"/>
  </r>
  <r>
    <s v="Liemerse Gemeenten - Gemeente Zevenaar"/>
    <s v="Zevenaar"/>
    <s v="WZ-0943271"/>
    <s v="Quickie 2 Classic"/>
    <s v="2009"/>
    <s v="Cat. 2: Handbewogen rolstoelen voor semi- permanent gebruik of actief gebruik"/>
    <x v="20"/>
    <x v="20"/>
    <x v="20"/>
  </r>
  <r>
    <s v="Liemerse Gemeenten - Gemeente Zevenaar"/>
    <s v="Zevenaar"/>
    <s v="WZ-0943272"/>
    <s v="Adapt Spin X"/>
    <s v="2009"/>
    <s v="Cat. 2: Handbewogen rolstoelen voor semi- permanent gebruik of actief gebruik"/>
    <x v="19"/>
    <x v="19"/>
    <x v="19"/>
  </r>
  <r>
    <s v="Liemerse Gemeenten - Gemeente Zevenaar"/>
    <s v="Lobith"/>
    <s v="WZ-0940243"/>
    <s v="Breezy Basix Plus zelfrijder"/>
    <s v="2017"/>
    <s v="Cat. 1: Handbewogen hulpmiddelen incidenteel gebruik"/>
    <x v="21"/>
    <x v="21"/>
    <x v="21"/>
  </r>
  <r>
    <s v="Liemerse Gemeenten - Gemeente Duiven"/>
    <s v="Groessen"/>
    <s v="WZ-0943328"/>
    <s v="Adapt Spin X"/>
    <s v="2010"/>
    <s v="Cat. 2: Handbewogen rolstoelen voor semi- permanent gebruik of actief gebruik"/>
    <x v="19"/>
    <x v="19"/>
    <x v="19"/>
  </r>
  <r>
    <s v="Liemerse Gemeenten - Gemeente Zevenaar"/>
    <s v="Babberich"/>
    <s v="WZ-0940250"/>
    <s v="Breezy BasiX met in hoogte verstelbare duwhandvatten ZB 41"/>
    <s v="2017"/>
    <s v="Cat. 1: Handbewogen hulpmiddelen incidenteel gebruik"/>
    <x v="21"/>
    <x v="21"/>
    <x v="21"/>
  </r>
  <r>
    <s v="Liemerse Gemeenten - Gemeente Zevenaar"/>
    <s v="Spijk"/>
    <s v="WZ-0940252"/>
    <s v="Classic MaXX"/>
    <s v="2017"/>
    <s v="Cat 22: Scootmobielen, modellen Heavy Duty, totaal gewicht max. 250 kg"/>
    <x v="10"/>
    <x v="10"/>
    <x v="10"/>
  </r>
  <r>
    <s v="Liemerse Gemeenten - Gemeente Zevenaar"/>
    <s v="Zevenaar"/>
    <s v="WZ-0943371"/>
    <s v="Adapt Spin X"/>
    <s v="2010"/>
    <s v="Cat. 2: Handbewogen rolstoelen voor semi- permanent gebruik of actief gebruik"/>
    <x v="19"/>
    <x v="19"/>
    <x v="19"/>
  </r>
  <r>
    <s v="Liemerse Gemeenten - Gemeente Zevenaar"/>
    <s v="Zevenaar"/>
    <s v="WZ-0940257"/>
    <s v="Sterling 3 wiel uitvoering Elite 2 XS (15 km/u)"/>
    <s v="2017"/>
    <s v="Cat. 20: Scootmobielen, totaalgewicht max. 175 kg"/>
    <x v="0"/>
    <x v="0"/>
    <x v="0"/>
  </r>
  <r>
    <s v="Liemerse Gemeenten - Gemeente Zevenaar"/>
    <s v="Zevenaar"/>
    <s v="WZ-0943372"/>
    <s v="Quickie 2 HeliX"/>
    <s v="2010"/>
    <s v="Cat. 2: Handbewogen rolstoelen voor semi- permanent gebruik of actief gebruik"/>
    <x v="20"/>
    <x v="20"/>
    <x v="20"/>
  </r>
  <r>
    <s v="Liemerse Gemeenten - Gemeente Zevenaar"/>
    <s v="Zevenaar"/>
    <s v="WZ-0940262"/>
    <s v="Sterling 3 wiel uitvoering Elite 2 XS (15 km/u)"/>
    <s v="2017"/>
    <s v="Cat. 20: Scootmobielen, totaalgewicht max. 175 kg"/>
    <x v="0"/>
    <x v="0"/>
    <x v="0"/>
  </r>
  <r>
    <s v="Liemerse Gemeenten - Gemeente Westervoort"/>
    <s v="Westervoort"/>
    <s v="WZ-0940264"/>
    <s v="Breezy Basix Plus zelfrijder"/>
    <s v="2017"/>
    <s v="Cat. 1: Handbewogen hulpmiddelen incidenteel gebruik"/>
    <x v="21"/>
    <x v="21"/>
    <x v="21"/>
  </r>
  <r>
    <s v="Liemerse Gemeenten - Gemeente Duiven"/>
    <s v="Duiven"/>
    <s v="WZ-0940265"/>
    <s v="RGK Hi Lite, categorie 1, high performance rolstoel"/>
    <s v="2018"/>
    <s v="(leeg)"/>
    <x v="28"/>
    <x v="28"/>
    <x v="28"/>
  </r>
  <r>
    <s v="Liemerse Gemeenten - Gemeente Zevenaar"/>
    <s v="Zevenaar"/>
    <s v="WZ-0940270"/>
    <s v="Sterling 3 wiel uitvoering Elite 2 XS (15 km/u)"/>
    <s v="2017"/>
    <s v="Cat. 20: Scootmobielen, totaalgewicht max. 175 kg"/>
    <x v="0"/>
    <x v="0"/>
    <x v="0"/>
  </r>
  <r>
    <s v="Liemerse Gemeenten - Gemeente Westervoort"/>
    <s v="Westervoort"/>
    <s v="WZ-0940272"/>
    <s v="Sterling 3 wiel uitvoering Elite 2 XS (15 km/u)"/>
    <s v="2018"/>
    <s v="Cat. 20: Scootmobielen, totaalgewicht max. 175 kg"/>
    <x v="0"/>
    <x v="0"/>
    <x v="0"/>
  </r>
  <r>
    <s v="Liemerse Gemeenten - Gemeente Westervoort"/>
    <s v="Westervoort"/>
    <s v="WZ-0940275"/>
    <s v="Breezy BasiX met in hoogte verstelbare duwhandvatten ZB 41"/>
    <s v="2017"/>
    <s v="Cat. 1: Handbewogen hulpmiddelen incidenteel gebruik"/>
    <x v="21"/>
    <x v="21"/>
    <x v="21"/>
  </r>
  <r>
    <s v="Liemerse Gemeenten - Gemeente Westervoort"/>
    <m/>
    <s v="WZ-0940276"/>
    <s v="Breezy BasiX met in hoogte verstelbare duwhandvatten ZB 41"/>
    <s v="2017"/>
    <s v="Cat. 1: Handbewogen hulpmiddelen incidenteel gebruik"/>
    <x v="21"/>
    <x v="21"/>
    <x v="21"/>
  </r>
  <r>
    <s v="Liemerse Gemeenten - Gemeente Zevenaar"/>
    <s v="Tolkamer"/>
    <s v="WZ-0940279"/>
    <s v="Pride Luna Victory, scootmobiel, 3-wiel uitvoering"/>
    <s v="2017"/>
    <s v="Cat. 20: Scootmobielen, totaalgewicht max. 175 kg"/>
    <x v="0"/>
    <x v="0"/>
    <x v="0"/>
  </r>
  <r>
    <s v="Liemerse Gemeenten - Gemeente Duiven"/>
    <s v="Duiven"/>
    <s v="WZ-0940285"/>
    <s v="Etac Clean, in hoogte verstelbare douche-toiletstoel, kleur wit, 4 blokkeerbare wielen, incl. voetensteun"/>
    <s v="2017"/>
    <s v="Cat. 29: Douche- toiletvoorzieningen verrijdbare, modellen eenvoudig"/>
    <x v="3"/>
    <x v="3"/>
    <x v="3"/>
  </r>
  <r>
    <s v="Liemerse Gemeenten - Gemeente Zevenaar"/>
    <s v="Tolkamer"/>
    <s v="WZ-0860000"/>
    <s v="Quickie 2 HeliX Comfort"/>
    <s v="2013"/>
    <s v="Cat. 2: Handbewogen rolstoelen voor semi- permanent gebruik of actief gebruik"/>
    <x v="19"/>
    <x v="19"/>
    <x v="19"/>
  </r>
  <r>
    <s v="Liemerse Gemeenten - Gemeente Zevenaar"/>
    <s v="Zevenaar"/>
    <s v="WZ-0940302"/>
    <s v="Roam Runner handbike"/>
    <s v="2017"/>
    <s v="Cat. 9: Handbikes met elektrische ondersteuning"/>
    <x v="25"/>
    <x v="25"/>
    <x v="25"/>
  </r>
  <r>
    <s v="Liemerse Gemeenten - Gemeente Zevenaar"/>
    <s v="Lobith"/>
    <s v="WZ-0978021"/>
    <s v="Sterling 3 wiel uitvoering Elite 2 XS (15 km/u) vave"/>
    <s v="2022"/>
    <s v="Cat. 20: Scootmobielen, totaalgewicht max. 175 kg"/>
    <x v="0"/>
    <x v="0"/>
    <x v="0"/>
  </r>
  <r>
    <s v="Liemerse Gemeenten - Gemeente Zevenaar"/>
    <s v="Zevenaar"/>
    <s v="WZ-0940307"/>
    <s v="Velo Plus Basis"/>
    <s v="2017"/>
    <s v="Cat. 15: Tweewielfietsen met trapondersteuning"/>
    <x v="26"/>
    <x v="26"/>
    <x v="26"/>
  </r>
  <r>
    <s v="Liemerse Gemeenten - Gemeente Westervoort"/>
    <s v="Westervoort"/>
    <s v="WZ-0940308"/>
    <s v="Quickie Life I"/>
    <s v="2013"/>
    <s v="(leeg)"/>
    <x v="20"/>
    <x v="20"/>
    <x v="20"/>
  </r>
  <r>
    <s v="Liemerse Gemeenten - Gemeente Westervoort"/>
    <s v="Westervoort"/>
    <s v="WZ-0940313"/>
    <s v="E-Drive hulpaandrijfsysteem 24&quot;"/>
    <s v="2017"/>
    <s v="Cat. 6: Elektrische aandrijfunits hoepelondersteuning"/>
    <x v="16"/>
    <x v="16"/>
    <x v="16"/>
  </r>
  <r>
    <s v="Liemerse Gemeenten - Gemeente Westervoort"/>
    <s v="Arnhem"/>
    <s v="WZ-0940314"/>
    <s v="Wendy tillift 130 kg"/>
    <s v="2017"/>
    <s v="Cat 26: Tilliften passief (elektrisch)"/>
    <x v="18"/>
    <x v="18"/>
    <x v="18"/>
  </r>
  <r>
    <s v="Liemerse Gemeenten - Gemeente Zevenaar"/>
    <s v="Tolkamer"/>
    <s v="WZ-0860478"/>
    <s v="Quickie 2 HeliX"/>
    <s v="2017"/>
    <s v="Cat. 2: Handbewogen rolstoelen voor semi- permanent gebruik of actief gebruik"/>
    <x v="20"/>
    <x v="20"/>
    <x v="20"/>
  </r>
  <r>
    <s v="Liemerse Gemeenten - Gemeente Zevenaar"/>
    <s v="Arnhem"/>
    <s v="WZ-0950423"/>
    <s v="Quickie 2 HeliX Comfort"/>
    <s v="2018"/>
    <s v="Cat. 2: Handbewogen rolstoelen voor semi- permanent gebruik of actief gebruik"/>
    <x v="19"/>
    <x v="19"/>
    <x v="19"/>
  </r>
  <r>
    <s v="Liemerse Gemeenten - Gemeente Westervoort"/>
    <s v="Westervoort"/>
    <s v="WZ-0964514"/>
    <s v="Quickie 2 HeliX"/>
    <s v="2019"/>
    <s v="Cat. 2: Handbewogen rolstoelen voor semi- permanent gebruik of actief gebruik"/>
    <x v="20"/>
    <x v="20"/>
    <x v="20"/>
  </r>
  <r>
    <s v="Liemerse Gemeenten - Gemeente Duiven"/>
    <s v="Duiven"/>
    <s v="WZ-0940320"/>
    <s v="Quickie Light Drive 2"/>
    <s v="2017"/>
    <s v="Cat. 6: Elektrische aandrijfunits hoepelondersteuning"/>
    <x v="16"/>
    <x v="16"/>
    <x v="16"/>
  </r>
  <r>
    <s v="Liemerse Gemeenten - Gemeente Westervoort"/>
    <s v="Westervoort"/>
    <s v="WZ-0944342"/>
    <s v="Quickie 2 HeliX"/>
    <s v="2020"/>
    <s v="Cat. 2: Handbewogen rolstoelen voor semi- permanent gebruik of actief gebruik"/>
    <x v="20"/>
    <x v="20"/>
    <x v="20"/>
  </r>
  <r>
    <s v="Liemerse Gemeenten - Gemeente Westervoort"/>
    <s v="Westervoort"/>
    <s v="WZ-0861279"/>
    <s v="Quickie 2 HeliX Comfort"/>
    <s v="2016"/>
    <s v="Cat. 2: Handbewogen rolstoelen voor semi- permanent gebruik of actief gebruik"/>
    <x v="19"/>
    <x v="19"/>
    <x v="19"/>
  </r>
  <r>
    <s v="Liemerse Gemeenten - Gemeente Westervoort"/>
    <s v="Westervoort"/>
    <s v="WZ-0940324"/>
    <s v="Breezy BasiX met in hoogte verstelbare duwhandvatten ZB 41"/>
    <s v="2017"/>
    <s v="Cat. 1: Handbewogen hulpmiddelen incidenteel gebruik"/>
    <x v="21"/>
    <x v="21"/>
    <x v="21"/>
  </r>
  <r>
    <s v="Liemerse Gemeenten - Gemeente Zevenaar"/>
    <s v="Tolkamer"/>
    <s v="WZ-0901797"/>
    <s v="Quickie 2 HeliX"/>
    <s v="2019"/>
    <s v="Cat. 2: Handbewogen rolstoelen voor semi- permanent gebruik of actief gebruik"/>
    <x v="20"/>
    <x v="20"/>
    <x v="20"/>
  </r>
  <r>
    <s v="Liemerse Gemeenten - Gemeente Duiven"/>
    <s v="Duiven"/>
    <s v="WZ-0940332"/>
    <s v="Sterling 3 wiel uitvoering Elite 2 XS (15 km/u)"/>
    <s v="2017"/>
    <s v="Cat. 20: Scootmobielen, totaalgewicht max. 175 kg"/>
    <x v="0"/>
    <x v="0"/>
    <x v="0"/>
  </r>
  <r>
    <s v="Liemerse Gemeenten - Gemeente Zevenaar"/>
    <s v="Zevenaar"/>
    <s v="WZ-0940333"/>
    <s v="Sterling 3 wiel uitvoering Elite 2 XS (15 km/u)"/>
    <s v="2017"/>
    <s v="Cat. 20: Scootmobielen, totaalgewicht max. 175 kg"/>
    <x v="0"/>
    <x v="0"/>
    <x v="0"/>
  </r>
  <r>
    <s v="Liemerse Gemeenten - Gemeente Duiven"/>
    <s v="Duiven"/>
    <s v="WZ-0940334"/>
    <s v="Breezy BasiX met in hoogte verstelbare duwhandvatten ZB 41"/>
    <s v="2018"/>
    <s v="Cat. 1: Handbewogen hulpmiddelen incidenteel gebruik"/>
    <x v="21"/>
    <x v="21"/>
    <x v="21"/>
  </r>
  <r>
    <s v="Liemerse Gemeenten - Gemeente Duiven"/>
    <s v="Duiven"/>
    <s v="WZ-0940340"/>
    <s v="Pride Luna Victory E"/>
    <s v="2017"/>
    <s v="Cat. 20: Scootmobielen, totaalgewicht max. 175 kg"/>
    <x v="0"/>
    <x v="0"/>
    <x v="0"/>
  </r>
  <r>
    <s v="Liemerse Gemeenten - Gemeente Zevenaar"/>
    <s v="Zevenaar"/>
    <s v="WZ-0940341"/>
    <s v="Pride Luna Victory E"/>
    <s v="2017"/>
    <s v="Cat. 20: Scootmobielen, totaalgewicht max. 175 kg"/>
    <x v="0"/>
    <x v="0"/>
    <x v="0"/>
  </r>
  <r>
    <s v="Liemerse Gemeenten - Gemeente Zevenaar"/>
    <s v="Tolkamer"/>
    <s v="WZ-0940342"/>
    <s v="Pride Luna Victory E"/>
    <s v="2017"/>
    <s v="Cat. 20: Scootmobielen, totaalgewicht max. 175 kg"/>
    <x v="0"/>
    <x v="0"/>
    <x v="0"/>
  </r>
  <r>
    <s v="Liemerse Gemeenten - Gemeente Duiven"/>
    <s v="Duiven"/>
    <s v="WZ-0940345"/>
    <s v="Molift Smart 150"/>
    <s v="2017"/>
    <s v="Cat 26: Tilliften passief (elektrisch)"/>
    <x v="18"/>
    <x v="18"/>
    <x v="18"/>
  </r>
  <r>
    <s v="Liemerse Gemeenten - Gemeente Duiven"/>
    <s v="Arnhem"/>
    <s v="WZ-0940347"/>
    <s v="Pride Luna Victory E"/>
    <s v="2017"/>
    <s v="Cat. 20: Scootmobielen, totaalgewicht max. 175 kg"/>
    <x v="0"/>
    <x v="0"/>
    <x v="0"/>
  </r>
  <r>
    <s v="Liemerse Gemeenten - Gemeente Zevenaar"/>
    <s v="Zevenaar"/>
    <s v="WZ-0940351"/>
    <s v="Easy Rider 2 basis met Silent electro motor (niet i.c.m. doortrapnaaf)"/>
    <s v="2017"/>
    <s v="Cat. 17L: Driewielfietsen met trapondersteuning (alle leeftijden) Btw Laag"/>
    <x v="8"/>
    <x v="8"/>
    <x v="8"/>
  </r>
  <r>
    <s v="Liemerse Gemeenten - Gemeente Westervoort"/>
    <s v="Westervoort"/>
    <s v="WZ-0940355"/>
    <s v="Copilot 24 therapeutische tandem"/>
    <s v="2017"/>
    <s v="Cat. 18L: Driewielduofiets/tandem Btw Laag"/>
    <x v="29"/>
    <x v="29"/>
    <x v="29"/>
  </r>
  <r>
    <s v="Liemerse Gemeenten - Gemeente Zevenaar"/>
    <s v="Zevenaar"/>
    <s v="WZ-0867766"/>
    <s v="Quickie 2 HeliX Comfort"/>
    <s v="2017"/>
    <s v="Cat. 2: Handbewogen rolstoelen voor semi- permanent gebruik of actief gebruik"/>
    <x v="19"/>
    <x v="19"/>
    <x v="19"/>
  </r>
  <r>
    <s v="Liemerse Gemeenten - Gemeente Zevenaar"/>
    <s v="Angerlo"/>
    <s v="WZ-0940358"/>
    <s v="Easy Rider 2 basis met electro motor AUTO-vario"/>
    <s v="2017"/>
    <s v="Cat. 17L: Driewielfietsen met trapondersteuning (alle leeftijden) Btw Laag"/>
    <x v="8"/>
    <x v="8"/>
    <x v="8"/>
  </r>
  <r>
    <s v="Liemerse Gemeenten - Gemeente Zevenaar"/>
    <s v="Zevenaar"/>
    <s v="WZ-0940359"/>
    <s v="Pride Luna Victory E"/>
    <s v="2017"/>
    <s v="Cat. 20: Scootmobielen, totaalgewicht max. 175 kg"/>
    <x v="0"/>
    <x v="0"/>
    <x v="0"/>
  </r>
  <r>
    <s v="Liemerse Gemeenten - Gemeente Duiven"/>
    <s v="Duiven"/>
    <s v="WZ-0940360"/>
    <s v="Pride Luna Victory E"/>
    <s v="2017"/>
    <s v="Cat. 20: Scootmobielen, totaalgewicht max. 175 kg"/>
    <x v="0"/>
    <x v="0"/>
    <x v="0"/>
  </r>
  <r>
    <s v="Liemerse Gemeenten - Gemeente Duiven"/>
    <s v="Duiven"/>
    <s v="WZ-0940361"/>
    <s v="Eco Buggy"/>
    <s v="2018"/>
    <s v="Cat. 10: Buggy's"/>
    <x v="23"/>
    <x v="23"/>
    <x v="23"/>
  </r>
  <r>
    <s v="Liemerse Gemeenten - Gemeente Zevenaar"/>
    <s v="Zevenaar"/>
    <s v="WZ-0940365"/>
    <s v="Pride Luna Victory E"/>
    <s v="2017"/>
    <s v="Cat. 20: Scootmobielen, totaalgewicht max. 175 kg"/>
    <x v="0"/>
    <x v="0"/>
    <x v="0"/>
  </r>
  <r>
    <s v="Liemerse Gemeenten - Gemeente Zevenaar"/>
    <s v="Zevenaar"/>
    <s v="WZ-0940366"/>
    <s v="Midi 2 basis"/>
    <s v="2017"/>
    <s v="Cat. 16: Driewielfietsen zonder trapondersteuning (voor alle leeftijden)"/>
    <x v="6"/>
    <x v="6"/>
    <x v="6"/>
  </r>
  <r>
    <s v="Liemerse Gemeenten - Gemeente Duiven"/>
    <s v="Duiven"/>
    <s v="WZ-0940367"/>
    <s v="Pride Luna Victory E"/>
    <s v="2017"/>
    <s v="Cat. 20: Scootmobielen, totaalgewicht max. 175 kg"/>
    <x v="0"/>
    <x v="0"/>
    <x v="0"/>
  </r>
  <r>
    <s v="Liemerse Gemeenten - Gemeente Zevenaar"/>
    <s v="Zevenaar"/>
    <s v="WZ-0940370"/>
    <s v="Sterling 3 wiel uitvoering Elite 2 Plus"/>
    <s v="2017"/>
    <s v="Cat. 21a: Scootmobielen, modellen extra geveerd, totaal gewicht max. 200 kg"/>
    <x v="10"/>
    <x v="10"/>
    <x v="10"/>
  </r>
  <r>
    <s v="Liemerse Gemeenten - Gemeente Zevenaar"/>
    <s v="Zevenaar"/>
    <s v="WZ-0940372"/>
    <s v="Pride Luna Victory E"/>
    <s v="2018"/>
    <s v="Cat. 20: Scootmobielen, totaalgewicht max. 175 kg"/>
    <x v="0"/>
    <x v="0"/>
    <x v="0"/>
  </r>
  <r>
    <s v="Liemerse Gemeenten - Gemeente Zevenaar"/>
    <s v="Zevenaar"/>
    <s v="WZ-0940373"/>
    <s v="O-Pair 2 basis"/>
    <s v="2017"/>
    <s v="Cat. 15: Tweewielfietsen met trapondersteuning"/>
    <x v="26"/>
    <x v="26"/>
    <x v="26"/>
  </r>
  <r>
    <s v="Liemerse Gemeenten - Gemeente Zevenaar"/>
    <s v="Lobith"/>
    <s v="WZ-0940375"/>
    <s v="Solo 3"/>
    <s v="2017"/>
    <s v="Cat. 21a: Scootmobielen, modellen extra geveerd, totaal gewicht max. 200 kg"/>
    <x v="10"/>
    <x v="10"/>
    <x v="10"/>
  </r>
  <r>
    <s v="Liemerse Gemeenten - Gemeente Duiven"/>
    <s v="Duiven"/>
    <s v="WZ-0940389"/>
    <s v="Sterling 3 wiel uitvoering Elite 2 XS (15 km/u)"/>
    <s v="2017"/>
    <s v="Cat. 20: Scootmobielen, totaalgewicht max. 175 kg"/>
    <x v="0"/>
    <x v="0"/>
    <x v="0"/>
  </r>
  <r>
    <s v="Liemerse Gemeenten - Gemeente Zevenaar"/>
    <s v="Zevenaar"/>
    <s v="WZ-0940390"/>
    <s v="Sterling 3 wiel uitvoering Elite 2 XS (15 km/u)"/>
    <s v="2017"/>
    <s v="Cat. 20: Scootmobielen, totaalgewicht max. 175 kg"/>
    <x v="0"/>
    <x v="0"/>
    <x v="0"/>
  </r>
  <r>
    <s v="Liemerse Gemeenten - Gemeente Duiven"/>
    <s v="Duiven"/>
    <s v="WZ-0940398"/>
    <s v="Trophy 6, 3 wiel uitvoering"/>
    <s v="2017"/>
    <s v="Cat. 21a: Scootmobielen, modellen extra geveerd, totaal gewicht max. 200 kg"/>
    <x v="10"/>
    <x v="10"/>
    <x v="10"/>
  </r>
  <r>
    <s v="Liemerse Gemeenten - Gemeente Zevenaar"/>
    <s v="Zevenaar"/>
    <s v="WZ-0956454"/>
    <s v="Quickie 2 HeliX"/>
    <s v="2015"/>
    <s v="Cat. 2: Handbewogen rolstoelen voor semi- permanent gebruik of actief gebruik"/>
    <x v="20"/>
    <x v="20"/>
    <x v="20"/>
  </r>
  <r>
    <s v="Liemerse Gemeenten - Gemeente Zevenaar"/>
    <s v="Spijk Gem Zevenaar"/>
    <s v="WZ-0940405"/>
    <s v="Sterling 3 wiel uitvoering Elite 2 XS (15 km/u)"/>
    <s v="2018"/>
    <s v="Cat. 20: Scootmobielen, totaalgewicht max. 175 kg"/>
    <x v="0"/>
    <x v="0"/>
    <x v="0"/>
  </r>
  <r>
    <s v="Liemerse Gemeenten - Gemeente Zevenaar"/>
    <s v="Zevenaar"/>
    <s v="WZ-0940406"/>
    <s v="Sterling 3 wiel uitvoering Elite 2 XS (15 km/u)"/>
    <s v="2017"/>
    <s v="Cat. 20: Scootmobielen, totaalgewicht max. 175 kg"/>
    <x v="0"/>
    <x v="0"/>
    <x v="0"/>
  </r>
  <r>
    <s v="Liemerse Gemeenten - Gemeente Duiven"/>
    <m/>
    <s v="WZ-0940407"/>
    <s v="Minicrosser M2-45G 15 km/h"/>
    <s v="2017"/>
    <s v="Cat. 21a: Scootmobielen, modellen extra geveerd, totaal gewicht max. 200 kg"/>
    <x v="10"/>
    <x v="10"/>
    <x v="10"/>
  </r>
  <r>
    <s v="Liemerse Gemeenten - Gemeente Zevenaar"/>
    <s v="Zevenaar"/>
    <s v="WZ-0940411"/>
    <s v="Sterling 3 wiel uitvoering Elite 2 XS (15 km/u)"/>
    <s v="2018"/>
    <s v="Cat. 20: Scootmobielen, totaalgewicht max. 175 kg"/>
    <x v="0"/>
    <x v="0"/>
    <x v="0"/>
  </r>
  <r>
    <s v="Liemerse Gemeenten - Gemeente Westervoort"/>
    <s v="Westervoort"/>
    <s v="WZ-0940414"/>
    <s v="Trophy 6, 3 wiel uitvoering"/>
    <s v="2018"/>
    <s v="Cat. 21a: Scootmobielen, modellen extra geveerd, totaal gewicht max. 200 kg"/>
    <x v="10"/>
    <x v="10"/>
    <x v="10"/>
  </r>
  <r>
    <s v="Liemerse Gemeenten - Gemeente Zevenaar"/>
    <s v="Zevenaar"/>
    <s v="WZ-0940417"/>
    <s v="Pride Luna Victory E"/>
    <s v="2018"/>
    <s v="Cat. 20: Scootmobielen, totaalgewicht max. 175 kg"/>
    <x v="0"/>
    <x v="0"/>
    <x v="0"/>
  </r>
  <r>
    <s v="Liemerse Gemeenten - Gemeente Westervoort"/>
    <s v="Westervoort"/>
    <s v="WZ-0943388"/>
    <s v="Convaid EZ Rider 18, zwart"/>
    <s v="2022"/>
    <s v="Cat. 11: Kinderduwwandelwagens"/>
    <x v="13"/>
    <x v="13"/>
    <x v="13"/>
  </r>
  <r>
    <s v="Liemerse Gemeenten - Gemeente Duiven"/>
    <s v="Groessen"/>
    <s v="WZ-0951993"/>
    <s v="Quickie 2 HeliX"/>
    <s v="2019"/>
    <s v="Cat. 2: Handbewogen rolstoelen voor semi- permanent gebruik of actief gebruik"/>
    <x v="20"/>
    <x v="20"/>
    <x v="20"/>
  </r>
  <r>
    <s v="Liemerse Gemeenten - Gemeente Zevenaar"/>
    <s v="Zevenaar"/>
    <s v="WZ-0940430"/>
    <s v="Trophy 6, 3 wiel uitvoering"/>
    <s v="2018"/>
    <s v="Cat. 21a: Scootmobielen, modellen extra geveerd, totaal gewicht max. 200 kg"/>
    <x v="10"/>
    <x v="10"/>
    <x v="10"/>
  </r>
  <r>
    <s v="Liemerse Gemeenten - Gemeente Zevenaar"/>
    <s v="Babberich"/>
    <s v="WZ-0940431"/>
    <s v="Sterling 3 wiel uitvoering Elite 2 Plus"/>
    <s v="2018"/>
    <s v="Cat. 21a: Scootmobielen, modellen extra geveerd, totaal gewicht max. 200 kg"/>
    <x v="10"/>
    <x v="10"/>
    <x v="10"/>
  </r>
  <r>
    <s v="Liemerse Gemeenten - Gemeente Zevenaar"/>
    <s v="PANNERDEN"/>
    <s v="WZ-0959936"/>
    <s v="Quickie 2 HeliX Comfort"/>
    <s v="2020"/>
    <s v="Cat. 2: Handbewogen rolstoelen voor semi- permanent gebruik of actief gebruik"/>
    <x v="19"/>
    <x v="19"/>
    <x v="19"/>
  </r>
  <r>
    <s v="Liemerse Gemeenten - Gemeente Zevenaar"/>
    <s v="Tolkamer"/>
    <s v="WZ-0939751"/>
    <s v="Rea 703LX"/>
    <s v="1995"/>
    <s v="Cat. 2: Handbewogen rolstoelen voor semi- permanent gebruik of actief gebruik"/>
    <x v="20"/>
    <x v="20"/>
    <x v="20"/>
  </r>
  <r>
    <s v="Liemerse Gemeenten - Gemeente Duiven"/>
    <s v="Duiven"/>
    <s v="WZ-0940441"/>
    <s v="Sterling 3 wiel uitvoering Elite 2 XS (15 km/u)"/>
    <s v="2018"/>
    <s v="Cat. 20: Scootmobielen, totaalgewicht max. 175 kg"/>
    <x v="0"/>
    <x v="0"/>
    <x v="0"/>
  </r>
  <r>
    <s v="Liemerse Gemeenten - Gemeente Zevenaar"/>
    <s v="PANNERDEN"/>
    <s v="WZ-0940442"/>
    <s v="Sterling 3 wiel uitvoering Elite 2 XS (15 km/u)"/>
    <s v="2018"/>
    <s v="Cat. 20: Scootmobielen, totaalgewicht max. 175 kg"/>
    <x v="0"/>
    <x v="0"/>
    <x v="0"/>
  </r>
  <r>
    <s v="Liemerse Gemeenten - Gemeente Zevenaar"/>
    <s v="Lobith"/>
    <s v="WZ-0940443"/>
    <s v="Sterling 3 wiel uitvoering Elite 2 XS (15 km/u)"/>
    <s v="2018"/>
    <s v="Cat. 20: Scootmobielen, totaalgewicht max. 175 kg"/>
    <x v="0"/>
    <x v="0"/>
    <x v="0"/>
  </r>
  <r>
    <s v="Liemerse Gemeenten - Gemeente Duiven"/>
    <s v="Duiven"/>
    <s v="WZ-0940444"/>
    <s v="Trophy 6, 3 wiel uitvoering"/>
    <s v="2018"/>
    <s v="Cat. 21a: Scootmobielen, modellen extra geveerd, totaal gewicht max. 200 kg"/>
    <x v="10"/>
    <x v="10"/>
    <x v="10"/>
  </r>
  <r>
    <s v="Liemerse Gemeenten - Gemeente Duiven"/>
    <s v="Duiven"/>
    <s v="WZ-0940584"/>
    <s v="Roxx The New Original, zelfrijder, basismodel"/>
    <s v="2018"/>
    <s v="Cat. 2: Handbewogen rolstoelen voor semi- permanent gebruik of actief gebruik"/>
    <x v="19"/>
    <x v="19"/>
    <x v="19"/>
  </r>
  <r>
    <s v="Liemerse Gemeenten - Gemeente Zevenaar"/>
    <s v="Tolkamer"/>
    <s v="WZ-0940456"/>
    <s v="Sterling 3 wiel uitvoering Elite 2 XS (15 km/u)"/>
    <s v="2018"/>
    <s v="Cat. 20: Scootmobielen, totaalgewicht max. 175 kg"/>
    <x v="0"/>
    <x v="0"/>
    <x v="0"/>
  </r>
  <r>
    <s v="Liemerse Gemeenten - Gemeente Zevenaar"/>
    <s v="Lobith"/>
    <s v="WZ-0940458"/>
    <s v="Sterling 3 wiel uitvoering Elite 2 XS (15 km/u)"/>
    <s v="2018"/>
    <s v="Cat. 20: Scootmobielen, totaalgewicht max. 175 kg"/>
    <x v="0"/>
    <x v="0"/>
    <x v="0"/>
  </r>
  <r>
    <s v="Liemerse Gemeenten - Gemeente Westervoort"/>
    <s v="Westervoort"/>
    <s v="WZ-0940463"/>
    <s v="Pride Luna Victory E"/>
    <s v="2018"/>
    <s v="Cat. 20: Scootmobielen, totaalgewicht max. 175 kg"/>
    <x v="0"/>
    <x v="0"/>
    <x v="0"/>
  </r>
  <r>
    <s v="Liemerse Gemeenten - Gemeente Zevenaar"/>
    <s v="Spijk Gem Zevenaar"/>
    <s v="WZ-0940466"/>
    <s v="Sterling 3 wiel uitvoering Elite 2 XS (15 km/u)"/>
    <s v="2018"/>
    <s v="Cat. 20: Scootmobielen, totaalgewicht max. 175 kg"/>
    <x v="0"/>
    <x v="0"/>
    <x v="0"/>
  </r>
  <r>
    <s v="Liemerse Gemeenten - Gemeente Zevenaar"/>
    <s v="Giesbeek"/>
    <s v="WZ-0940473"/>
    <s v="Sterling 3 wiel uitvoering Elite 2 Plus"/>
    <s v="2018"/>
    <s v="Cat. 21a: Scootmobielen, modellen extra geveerd, totaal gewicht max. 200 kg"/>
    <x v="10"/>
    <x v="10"/>
    <x v="10"/>
  </r>
  <r>
    <s v="Liemerse Gemeenten - Gemeente Zevenaar"/>
    <s v="Zevenaar"/>
    <s v="WZ-0940475"/>
    <s v="Excel Galaxy Plus 3, Kite blue"/>
    <s v="2018"/>
    <s v="Cat. 21a: Scootmobielen, modellen extra geveerd, totaal gewicht max. 200 kg"/>
    <x v="10"/>
    <x v="10"/>
    <x v="10"/>
  </r>
  <r>
    <s v="Liemerse Gemeenten - Gemeente Westervoort"/>
    <s v="Westervoort"/>
    <s v="WZ-0940479"/>
    <s v="Breezy RubiX 2, zelfrijder"/>
    <s v="2019"/>
    <s v="Cat. 1: Handbewogen hulpmiddelen incidenteel gebruik"/>
    <x v="20"/>
    <x v="20"/>
    <x v="20"/>
  </r>
  <r>
    <s v="Liemerse Gemeenten - Gemeente Duiven"/>
    <s v="Duiven"/>
    <s v="WZ-0943178"/>
    <s v="Roxx, trippel &amp; zelfrijder"/>
    <s v="2006"/>
    <s v="Cat. 2: Handbewogen rolstoelen voor semi- permanent gebruik of actief gebruik"/>
    <x v="19"/>
    <x v="19"/>
    <x v="19"/>
  </r>
  <r>
    <s v="Liemerse Gemeenten - Gemeente Zevenaar"/>
    <s v="Zevenaar"/>
    <s v="WZ-0940483"/>
    <s v="Pride Luna Victory E"/>
    <s v="2018"/>
    <s v="Cat. 20: Scootmobielen, totaalgewicht max. 175 kg"/>
    <x v="0"/>
    <x v="0"/>
    <x v="0"/>
  </r>
  <r>
    <s v="Liemerse Gemeenten - Gemeente Westervoort"/>
    <s v="Westervoort"/>
    <s v="WZ-0940485"/>
    <s v="Pride Luna Victory E"/>
    <s v="2018"/>
    <s v="Cat. 20: Scootmobielen, totaalgewicht max. 175 kg"/>
    <x v="0"/>
    <x v="0"/>
    <x v="0"/>
  </r>
  <r>
    <s v="Liemerse Gemeenten - Gemeente Zevenaar"/>
    <s v="Tolkamer"/>
    <s v="WZ-0917981"/>
    <s v="Zippie Youngster 3"/>
    <s v="2021"/>
    <s v="Cat. 2: Handbewogen rolstoelen voor semi- permanent gebruik of actief gebruik"/>
    <x v="20"/>
    <x v="20"/>
    <x v="20"/>
  </r>
  <r>
    <s v="Liemerse Gemeenten - Gemeente Westervoort"/>
    <s v="Westervoort"/>
    <s v="WZ-0918406"/>
    <s v="Zippie Youngster 3"/>
    <s v="2021"/>
    <s v="Cat. 2: Handbewogen rolstoelen voor semi- permanent gebruik of actief gebruik"/>
    <x v="20"/>
    <x v="20"/>
    <x v="20"/>
  </r>
  <r>
    <s v="Liemerse Gemeenten - Gemeente Duiven"/>
    <s v="Duiven"/>
    <s v="WZ-0940490"/>
    <s v="Demo model Smartdrive MX2 + demo eu plugs"/>
    <s v="2018"/>
    <s v="Cat. 6: Elektrische aandrijfunits hoepelondersteuning"/>
    <x v="16"/>
    <x v="16"/>
    <x v="16"/>
  </r>
  <r>
    <s v="Liemerse Gemeenten - Gemeente Zevenaar"/>
    <s v="Zevenaar"/>
    <s v="WZ-0940491"/>
    <s v="Sterling 3 wiel uitvoering Elite 2 XS (15 km/u)"/>
    <s v="2018"/>
    <s v="Cat. 20: Scootmobielen, totaalgewicht max. 175 kg"/>
    <x v="0"/>
    <x v="0"/>
    <x v="0"/>
  </r>
  <r>
    <s v="Liemerse Gemeenten - Gemeente Zevenaar"/>
    <s v="Zevenaar"/>
    <s v="WZ-0892830"/>
    <s v="Zippie Youngster 3"/>
    <s v="2020"/>
    <s v="Cat. 2: Handbewogen rolstoelen voor semi- permanent gebruik of actief gebruik"/>
    <x v="20"/>
    <x v="20"/>
    <x v="20"/>
  </r>
  <r>
    <s v="Liemerse Gemeenten - Gemeente Duiven"/>
    <s v="Duiven"/>
    <s v="WZ-0940496"/>
    <s v="Trophy 6, 3 wiel uitvoering"/>
    <s v="2018"/>
    <s v="Cat. 21a: Scootmobielen, modellen extra geveerd, totaal gewicht max. 200 kg"/>
    <x v="10"/>
    <x v="10"/>
    <x v="10"/>
  </r>
  <r>
    <s v="Liemerse Gemeenten - Gemeente Westervoort"/>
    <s v="Westervoort"/>
    <s v="WZ-0940497"/>
    <s v="Trophy 6, 3 wiel uitvoering"/>
    <s v="2018"/>
    <s v="Cat. 21a: Scootmobielen, modellen extra geveerd, totaal gewicht max. 200 kg"/>
    <x v="10"/>
    <x v="10"/>
    <x v="10"/>
  </r>
  <r>
    <s v="Liemerse Gemeenten - Gemeente Westervoort"/>
    <s v="Westervoort"/>
    <s v="WZ-0940498"/>
    <s v="Sterling 3 wiel uitvoering Elite 2 XS (15 km/u)"/>
    <s v="2018"/>
    <s v="Cat. 20: Scootmobielen, totaalgewicht max. 175 kg"/>
    <x v="0"/>
    <x v="0"/>
    <x v="0"/>
  </r>
  <r>
    <s v="Liemerse Gemeenten - Gemeente Zevenaar"/>
    <s v="Zevenaar"/>
    <s v="WZ-0940499"/>
    <s v="Sterling 3 wiel uitvoering Elite 2 Plus"/>
    <s v="2018"/>
    <s v="Cat. 21a: Scootmobielen, modellen extra geveerd, totaal gewicht max. 200 kg"/>
    <x v="10"/>
    <x v="10"/>
    <x v="10"/>
  </r>
  <r>
    <s v="Liemerse Gemeenten - Gemeente Westervoort"/>
    <s v="Westervoort"/>
    <s v="WZ-0940502"/>
    <s v="Trophy 6, 3 wiel uitvoering"/>
    <s v="2018"/>
    <s v="Cat. 21a: Scootmobielen, modellen extra geveerd, totaal gewicht max. 200 kg"/>
    <x v="10"/>
    <x v="10"/>
    <x v="10"/>
  </r>
  <r>
    <s v="Liemerse Gemeenten - Gemeente Zevenaar"/>
    <s v="Zevenaar"/>
    <s v="WZ-0589365"/>
    <s v="Zippie Youngster 3"/>
    <s v="2016"/>
    <s v="Cat. 2: Handbewogen rolstoelen voor semi- permanent gebruik of actief gebruik"/>
    <x v="20"/>
    <x v="20"/>
    <x v="20"/>
  </r>
  <r>
    <s v="Liemerse Gemeenten - Gemeente Zevenaar"/>
    <s v="Zevenaar"/>
    <s v="WZ-0940510"/>
    <s v="Sterling 3 wiel uitvoering Elite 2 XS (15 km/u)"/>
    <s v="2018"/>
    <s v="Cat. 20: Scootmobielen, totaalgewicht max. 175 kg"/>
    <x v="0"/>
    <x v="0"/>
    <x v="0"/>
  </r>
  <r>
    <s v="Liemerse Gemeenten - Gemeente Zevenaar"/>
    <s v="Zevenaar"/>
    <s v="WZ-0940518"/>
    <s v="Sterling 3 wiel uitvoering Elite 2 XS (15 km/u)"/>
    <s v="2018"/>
    <s v="Cat. 20: Scootmobielen, totaalgewicht max. 175 kg"/>
    <x v="0"/>
    <x v="0"/>
    <x v="0"/>
  </r>
  <r>
    <s v="Liemerse Gemeenten - Gemeente Duiven"/>
    <s v="Duiven"/>
    <s v="WZ-0940519"/>
    <s v="O-Pair 2 basis met electro motor PAS-vario"/>
    <s v="2018"/>
    <s v="Cat. 15: Tweewielfietsen met trapondersteuning"/>
    <x v="26"/>
    <x v="26"/>
    <x v="26"/>
  </r>
  <r>
    <s v="Liemerse Gemeenten - Gemeente Duiven"/>
    <s v="Duiven"/>
    <s v="WZ-0940520"/>
    <s v="Easy Rider 2 basis met Silent electro motor (niet i.c.m. doortrapnaaf)"/>
    <s v="2018"/>
    <s v="Cat. 17L: Driewielfietsen met trapondersteuning (alle leeftijden) Btw Laag"/>
    <x v="8"/>
    <x v="8"/>
    <x v="8"/>
  </r>
  <r>
    <s v="Liemerse Gemeenten - Gemeente Duiven"/>
    <s v="Duiven"/>
    <s v="WZ-0940521"/>
    <s v="Sterling 3 wiel uitvoering Elite 2 XS (15 km/u)"/>
    <s v="2018"/>
    <s v="Cat. 20: Scootmobielen, totaalgewicht max. 175 kg"/>
    <x v="0"/>
    <x v="0"/>
    <x v="0"/>
  </r>
  <r>
    <s v="Liemerse Gemeenten - Gemeente Westervoort"/>
    <s v="Westervoort"/>
    <s v="WZ-0940524"/>
    <s v="Pride Luna Victory E"/>
    <s v="2018"/>
    <s v="Cat. 20: Scootmobielen, totaalgewicht max. 175 kg"/>
    <x v="0"/>
    <x v="0"/>
    <x v="0"/>
  </r>
  <r>
    <s v="Liemerse Gemeenten - Gemeente Duiven"/>
    <s v="Duiven"/>
    <s v="WZ-0940526"/>
    <s v="Pride Luna Victory E"/>
    <s v="2018"/>
    <s v="Cat. 20: Scootmobielen, totaalgewicht max. 175 kg"/>
    <x v="0"/>
    <x v="0"/>
    <x v="0"/>
  </r>
  <r>
    <s v="Liemerse Gemeenten - Gemeente Zevenaar"/>
    <s v="Zevenaar"/>
    <s v="WZ-0940533"/>
    <s v="Pride Luna Victory E"/>
    <s v="2018"/>
    <s v="Cat. 20: Scootmobielen, totaalgewicht max. 175 kg"/>
    <x v="0"/>
    <x v="0"/>
    <x v="0"/>
  </r>
  <r>
    <s v="Liemerse Gemeenten - Gemeente Duiven"/>
    <s v="Duiven"/>
    <s v="WZ-0940534"/>
    <s v="E-Drive hulpaandrijfsysteem 24&quot;"/>
    <s v="2018"/>
    <s v="Cat. 6: Elektrische aandrijfunits hoepelondersteuning"/>
    <x v="16"/>
    <x v="16"/>
    <x v="16"/>
  </r>
  <r>
    <s v="Liemerse Gemeenten - Gemeente Westervoort"/>
    <s v="Westervoort"/>
    <s v="WZ-0940537"/>
    <s v="Sterling 3 wiel uitvoering Elite 2 Plus"/>
    <s v="2018"/>
    <s v="Cat. 21a: Scootmobielen, modellen extra geveerd, totaal gewicht max. 200 kg"/>
    <x v="10"/>
    <x v="10"/>
    <x v="10"/>
  </r>
  <r>
    <s v="Liemerse Gemeenten - Gemeente Zevenaar"/>
    <s v="Giesbeek"/>
    <s v="WZ-0940540"/>
    <s v="Classic MaXX"/>
    <s v="2013"/>
    <s v="(leeg)"/>
    <x v="10"/>
    <x v="10"/>
    <x v="10"/>
  </r>
  <r>
    <s v="Liemerse Gemeenten - Gemeente Zevenaar"/>
    <s v="Zevenaar"/>
    <s v="WZ-0940546"/>
    <s v="Trophy 6, 3 wiel uitvoering"/>
    <s v="2018"/>
    <s v="Cat. 21a: Scootmobielen, modellen extra geveerd, totaal gewicht max. 200 kg"/>
    <x v="10"/>
    <x v="10"/>
    <x v="10"/>
  </r>
  <r>
    <s v="Liemerse Gemeenten - Gemeente Zevenaar"/>
    <s v="Zevenaar"/>
    <s v="WZ-0940547"/>
    <s v="Breezy BasiX met in hoogte verstelbare duwhandvatten ZB 41"/>
    <s v="2018"/>
    <s v="Cat. 1: Handbewogen hulpmiddelen incidenteel gebruik"/>
    <x v="21"/>
    <x v="21"/>
    <x v="21"/>
  </r>
  <r>
    <s v="Liemerse Gemeenten - Gemeente Westervoort"/>
    <s v="Westervoort"/>
    <s v="WZ-0940549"/>
    <s v="Breezy BasiX met in hoogte verstelbare duwhandvatten ZB 41"/>
    <s v="2019"/>
    <s v="Cat. 1: Handbewogen hulpmiddelen incidenteel gebruik"/>
    <x v="21"/>
    <x v="21"/>
    <x v="21"/>
  </r>
  <r>
    <s v="Liemerse Gemeenten - Gemeente Duiven"/>
    <s v="Duiven"/>
    <s v="WZ-0940550"/>
    <s v="Sterling 3 wiel uitvoering Elite 2 XS (15 km/u)"/>
    <s v="2018"/>
    <s v="Cat. 20: Scootmobielen, totaalgewicht max. 175 kg"/>
    <x v="0"/>
    <x v="0"/>
    <x v="0"/>
  </r>
  <r>
    <s v="Liemerse Gemeenten - Gemeente Duiven"/>
    <s v="Duiven"/>
    <s v="WZ-0940551"/>
    <s v="Sterling 3 wiel uitvoering Elite 2 Plus"/>
    <s v="2018"/>
    <s v="Cat. 21a: Scootmobielen, modellen extra geveerd, totaal gewicht max. 200 kg"/>
    <x v="10"/>
    <x v="10"/>
    <x v="10"/>
  </r>
  <r>
    <s v="Liemerse Gemeenten - Gemeente Zevenaar"/>
    <s v="Zevenaar"/>
    <s v="WZ-0597554"/>
    <s v="Zippie Youngster 3"/>
    <s v="2016"/>
    <s v="Cat. 2: Handbewogen rolstoelen voor semi- permanent gebruik of actief gebruik"/>
    <x v="20"/>
    <x v="20"/>
    <x v="20"/>
  </r>
  <r>
    <s v="Liemerse Gemeenten - Gemeente Duiven"/>
    <s v="Duiven"/>
    <s v="WZ-0940554"/>
    <s v="Trophy 6, 3 wiel uitvoering"/>
    <s v="2018"/>
    <s v="Cat. 21a: Scootmobielen, modellen extra geveerd, totaal gewicht max. 200 kg"/>
    <x v="10"/>
    <x v="10"/>
    <x v="10"/>
  </r>
  <r>
    <s v="Liemerse Gemeenten - Gemeente Duiven"/>
    <s v="Duiven"/>
    <s v="WZ-0914600"/>
    <s v="Zippie Youngster 3"/>
    <s v="2020"/>
    <s v="Cat. 2: Handbewogen rolstoelen voor semi- permanent gebruik of actief gebruik"/>
    <x v="20"/>
    <x v="20"/>
    <x v="20"/>
  </r>
  <r>
    <s v="Liemerse Gemeenten - Gemeente Duiven"/>
    <s v="Duiven"/>
    <s v="WZ-0940562"/>
    <s v="Sterling 3 wiel uitvoering Elite 2 XS (15 km/u)"/>
    <s v="2018"/>
    <s v="Cat. 20: Scootmobielen, totaalgewicht max. 175 kg"/>
    <x v="0"/>
    <x v="0"/>
    <x v="0"/>
  </r>
  <r>
    <s v="Liemerse Gemeenten - Gemeente Westervoort"/>
    <s v="Westervoort"/>
    <s v="WZ-0940564"/>
    <s v="Sterling 3 wiel uitvoering Elite 2 XS (15 km/u)"/>
    <s v="2019"/>
    <s v="Cat. 20: Scootmobielen, totaalgewicht max. 175 kg"/>
    <x v="0"/>
    <x v="0"/>
    <x v="0"/>
  </r>
  <r>
    <s v="Liemerse Gemeenten - Gemeente Duiven"/>
    <s v="Duiven"/>
    <s v="WZ-0940565"/>
    <s v="Sterling 3 wiel uitvoering Elite 2 XS (15 km/u)"/>
    <s v="2019"/>
    <s v="Cat. 20: Scootmobielen, totaalgewicht max. 175 kg"/>
    <x v="0"/>
    <x v="0"/>
    <x v="0"/>
  </r>
  <r>
    <s v="Liemerse Gemeenten - Gemeente Zevenaar"/>
    <s v="Zevenaar"/>
    <s v="WZ-0915265"/>
    <s v="Zippie Youngster 3"/>
    <s v="2020"/>
    <s v="Cat. 2: Handbewogen rolstoelen voor semi- permanent gebruik of actief gebruik"/>
    <x v="20"/>
    <x v="20"/>
    <x v="20"/>
  </r>
  <r>
    <s v="Liemerse Gemeenten - Gemeente Zevenaar"/>
    <s v="Zevenaar"/>
    <s v="WZ-0943389"/>
    <s v="Sterling 3 wiel uitvoering Elite 2 XS (15 km/u) vave"/>
    <s v="2018"/>
    <s v="Cat. 20: Scootmobielen, totaalgewicht max. 175 kg"/>
    <x v="0"/>
    <x v="0"/>
    <x v="0"/>
  </r>
  <r>
    <s v="Liemerse Gemeenten - Gemeente Westervoort"/>
    <s v="Westervoort"/>
    <s v="WZ-0940572"/>
    <s v="Trophy 6, 3 wiel uitvoering"/>
    <s v="2018"/>
    <s v="Cat. 21a: Scootmobielen, modellen extra geveerd, totaal gewicht max. 200 kg"/>
    <x v="10"/>
    <x v="10"/>
    <x v="10"/>
  </r>
  <r>
    <s v="Liemerse Gemeenten - Gemeente Zevenaar"/>
    <s v="Zevenaar"/>
    <s v="WZ-0940578"/>
    <s v="Afikim Breeze"/>
    <s v="2018"/>
    <s v="(leeg)"/>
    <x v="10"/>
    <x v="10"/>
    <x v="10"/>
  </r>
  <r>
    <s v="Liemerse Gemeenten - Gemeente Zevenaar"/>
    <s v="Zevenaar"/>
    <s v="WZ-0940579"/>
    <s v="Trophy 6, 3 wiel uitvoering"/>
    <s v="2018"/>
    <s v="Cat. 21a: Scootmobielen, modellen extra geveerd, totaal gewicht max. 200 kg"/>
    <x v="10"/>
    <x v="10"/>
    <x v="10"/>
  </r>
  <r>
    <s v="Liemerse Gemeenten - Gemeente Zevenaar"/>
    <s v="Zevenaar"/>
    <s v="WZ-0940580"/>
    <s v="Maxi 2 basis met electromotor Heinzmann gashendel/censor"/>
    <s v="2018"/>
    <s v="Cat. 17L: Driewielfietsen met trapondersteuning (alle leeftijden) Btw Laag"/>
    <x v="8"/>
    <x v="8"/>
    <x v="8"/>
  </r>
  <r>
    <s v="Liemerse Gemeenten - Gemeente Westervoort"/>
    <s v="Westervoort"/>
    <s v="WZ-1022983"/>
    <s v="Quickie Life T"/>
    <s v="2024"/>
    <s v="Cat. 2: Handbewogen rolstoelen voor semi- permanent gebruik of actief gebruik"/>
    <x v="20"/>
    <x v="20"/>
    <x v="20"/>
  </r>
  <r>
    <s v="Liemerse Gemeenten - Gemeente Zevenaar"/>
    <s v="Zevenaar"/>
    <s v="WZ-0912859"/>
    <s v="Quickie Life T"/>
    <s v="2020"/>
    <s v="Cat. 2: Handbewogen rolstoelen voor semi- permanent gebruik of actief gebruik"/>
    <x v="20"/>
    <x v="20"/>
    <x v="20"/>
  </r>
  <r>
    <s v="Liemerse Gemeenten - Gemeente Duiven"/>
    <s v="Duiven"/>
    <s v="WZ-0940592"/>
    <s v="Pride Luna Victory E"/>
    <s v="2018"/>
    <s v="Cat. 20: Scootmobielen, totaalgewicht max. 175 kg"/>
    <x v="0"/>
    <x v="0"/>
    <x v="0"/>
  </r>
  <r>
    <s v="Liemerse Gemeenten - Gemeente Duiven"/>
    <s v="Duiven"/>
    <s v="WZ-0940594"/>
    <s v="Trophy 6, 3 wiel uitvoering"/>
    <s v="2018"/>
    <s v="Cat. 21a: Scootmobielen, modellen extra geveerd, totaal gewicht max. 200 kg"/>
    <x v="10"/>
    <x v="10"/>
    <x v="10"/>
  </r>
  <r>
    <s v="Liemerse Gemeenten - Gemeente Zevenaar"/>
    <s v="Zevenaar"/>
    <s v="WZ-0940596"/>
    <s v="Pride Luna Victory E"/>
    <s v="2019"/>
    <s v="Cat. 20: Scootmobielen, totaalgewicht max. 175 kg"/>
    <x v="0"/>
    <x v="0"/>
    <x v="0"/>
  </r>
  <r>
    <s v="Liemerse Gemeenten - Gemeente Zevenaar"/>
    <s v="Zevenaar"/>
    <s v="WZ-0940601"/>
    <s v="Maxi 2 basis met electromotor Heinzmann gashendel/censor"/>
    <s v="2018"/>
    <s v="Cat. 17L: Driewielfietsen met trapondersteuning (alle leeftijden) Btw Laag"/>
    <x v="8"/>
    <x v="8"/>
    <x v="8"/>
  </r>
  <r>
    <s v="Liemerse Gemeenten - Gemeente Duiven"/>
    <s v="Duiven"/>
    <s v="WZ-0940602"/>
    <s v="Minicrosser M2-45G 15 km/h"/>
    <s v="2018"/>
    <s v="Cat 22: Scootmobielen, modellen Heavy Duty, totaal gewicht max. 250 kg"/>
    <x v="10"/>
    <x v="10"/>
    <x v="10"/>
  </r>
  <r>
    <s v="Liemerse Gemeenten - Gemeente Zevenaar"/>
    <s v="Zevenaar"/>
    <s v="WZ-0940487"/>
    <s v="Zippie Youngster 3"/>
    <s v="2018"/>
    <s v="Cat. 2: Handbewogen rolstoelen voor semi- permanent gebruik of actief gebruik"/>
    <x v="20"/>
    <x v="20"/>
    <x v="20"/>
  </r>
  <r>
    <s v="Liemerse Gemeenten - Gemeente Duiven"/>
    <s v="Duiven"/>
    <s v="WZ-0941475"/>
    <s v="Zippie Youngster 3"/>
    <s v="2020"/>
    <s v="Cat. 2: Handbewogen rolstoelen voor semi- permanent gebruik of actief gebruik"/>
    <x v="20"/>
    <x v="20"/>
    <x v="20"/>
  </r>
  <r>
    <s v="Liemerse Gemeenten - Gemeente Zevenaar"/>
    <s v="Zevenaar"/>
    <s v="WZ-0940618"/>
    <s v="Trophy 6, 3 wiel uitvoering"/>
    <s v="2019"/>
    <s v="Cat. 21a: Scootmobielen, modellen extra geveerd, totaal gewicht max. 200 kg"/>
    <x v="10"/>
    <x v="10"/>
    <x v="10"/>
  </r>
  <r>
    <s v="Liemerse Gemeenten - Gemeente Duiven"/>
    <s v="Duiven"/>
    <s v="WZ-0940621"/>
    <s v="Pride Luna Victory E"/>
    <s v="2019"/>
    <s v="Cat. 20: Scootmobielen, totaalgewicht max. 175 kg"/>
    <x v="0"/>
    <x v="0"/>
    <x v="0"/>
  </r>
  <r>
    <s v="Liemerse Gemeenten - Gemeente Westervoort"/>
    <s v="Westervoort"/>
    <s v="WZ-0940625"/>
    <s v="Sterling 3 wiel uitvoering Elite 2 XS (15 km/u)"/>
    <s v="2019"/>
    <s v="Cat. 20: Scootmobielen, totaalgewicht max. 175 kg"/>
    <x v="0"/>
    <x v="0"/>
    <x v="0"/>
  </r>
  <r>
    <s v="Liemerse Gemeenten - Gemeente Duiven"/>
    <s v="Duiven"/>
    <s v="WZ-0940627"/>
    <s v="Sterling 3 wiel uitvoering Elite 2 XS (15 km/u)"/>
    <s v="2019"/>
    <s v="Cat. 20: Scootmobielen, totaalgewicht max. 175 kg"/>
    <x v="0"/>
    <x v="0"/>
    <x v="0"/>
  </r>
  <r>
    <s v="Liemerse Gemeenten - Gemeente Zevenaar"/>
    <s v="Zevenaar"/>
    <s v="WZ-0940628"/>
    <s v="Sterling 3 wiel uitvoering Elite 2 XS (15 km/u)"/>
    <s v="2018"/>
    <s v="Cat. 20: Scootmobielen, totaalgewicht max. 175 kg"/>
    <x v="0"/>
    <x v="0"/>
    <x v="0"/>
  </r>
  <r>
    <s v="Liemerse Gemeenten - Gemeente Zevenaar"/>
    <s v="Zevenaar"/>
    <s v="WZ-0942532"/>
    <s v="Zippie Youngster 3"/>
    <s v="2021"/>
    <s v="Cat. 2: Handbewogen rolstoelen voor semi- permanent gebruik of actief gebruik"/>
    <x v="20"/>
    <x v="20"/>
    <x v="20"/>
  </r>
  <r>
    <s v="Liemerse Gemeenten - Gemeente Zevenaar"/>
    <s v="Giesbeek"/>
    <s v="WZ-0940633"/>
    <s v="Demo model Smartdrive MX2 + demo eu plugs"/>
    <s v="2019"/>
    <s v="Cat. 6: Elektrische aandrijfunits hoepelondersteuning"/>
    <x v="16"/>
    <x v="16"/>
    <x v="16"/>
  </r>
  <r>
    <s v="Liemerse Gemeenten - Gemeente Zevenaar"/>
    <s v="Zevenaar"/>
    <s v="WZ-0940653"/>
    <s v="Pride Luna Victory E"/>
    <s v="2019"/>
    <s v="Cat. 20: Scootmobielen, totaalgewicht max. 175 kg"/>
    <x v="0"/>
    <x v="0"/>
    <x v="0"/>
  </r>
  <r>
    <s v="Liemerse Gemeenten - Gemeente Westervoort"/>
    <s v="Westervoort"/>
    <s v="WZ-0940655"/>
    <s v="Breezy BasiX met in hoogte verstelbare duwhandvatten ZB 41"/>
    <s v="2020"/>
    <s v="Cat. 1: Handbewogen hulpmiddelen incidenteel gebruik"/>
    <x v="21"/>
    <x v="21"/>
    <x v="21"/>
  </r>
  <r>
    <s v="Liemerse Gemeenten - Gemeente Zevenaar"/>
    <s v="Zevenaar"/>
    <s v="WZ-0940657"/>
    <s v="Breezy BasiX met in hoogte verstelbare duwhandvatten ZB 41"/>
    <s v="2019"/>
    <s v="Cat. 1: Handbewogen hulpmiddelen incidenteel gebruik"/>
    <x v="21"/>
    <x v="21"/>
    <x v="21"/>
  </r>
  <r>
    <s v="Liemerse Gemeenten - Gemeente Duiven"/>
    <s v="Duiven"/>
    <s v="WZ-0940661"/>
    <s v="Demo model Smartdrive MX2 + demo eu plugs"/>
    <s v="2019"/>
    <s v="Cat. 6: Elektrische aandrijfunits hoepelondersteuning"/>
    <x v="16"/>
    <x v="16"/>
    <x v="16"/>
  </r>
  <r>
    <s v="Liemerse Gemeenten - Gemeente Zevenaar"/>
    <s v="Zevenaar"/>
    <s v="WZ-0940665"/>
    <s v="Sterling 3 wiel uitvoering Elite 2 XS (15 km/u)"/>
    <s v="2019"/>
    <s v="Cat. 20: Scootmobielen, totaalgewicht max. 175 kg"/>
    <x v="0"/>
    <x v="0"/>
    <x v="0"/>
  </r>
  <r>
    <s v="Liemerse Gemeenten - Gemeente Duiven"/>
    <s v="Duiven"/>
    <s v="WZ-0991010"/>
    <s v="Kiddo Classic"/>
    <s v="2023"/>
    <s v="Cat. 2: Handbewogen rolstoelen voor semi- permanent gebruik of actief gebruik"/>
    <x v="28"/>
    <x v="28"/>
    <x v="28"/>
  </r>
  <r>
    <s v="Liemerse Gemeenten - Gemeente Westervoort"/>
    <s v="Westervoort"/>
    <s v="WZ-0940673"/>
    <s v="Breezy BasiX met in hoogte verstelbare duwhandvatten ZB 41"/>
    <s v="2019"/>
    <s v="Cat. 1: Handbewogen hulpmiddelen incidenteel gebruik"/>
    <x v="21"/>
    <x v="21"/>
    <x v="21"/>
  </r>
  <r>
    <s v="Liemerse Gemeenten - Gemeente Duiven"/>
    <s v="Duiven"/>
    <s v="WZ-0940676"/>
    <s v="Alber E-Fix-E20"/>
    <s v="2019"/>
    <s v="Cat. 6: Elektrische aandrijfunits hoepelondersteuning"/>
    <x v="16"/>
    <x v="16"/>
    <x v="16"/>
  </r>
  <r>
    <s v="Liemerse Gemeenten - Gemeente Duiven"/>
    <s v="Duiven"/>
    <s v="WZ-0991977"/>
    <s v="Quickie Life"/>
    <s v="2023"/>
    <s v="Cat. 3: Handbewogen rolstoel semi-perm./actief gebruik Heavy Duty"/>
    <x v="19"/>
    <x v="19"/>
    <x v="19"/>
  </r>
  <r>
    <s v="Liemerse Gemeenten - Gemeente Zevenaar"/>
    <s v="Zevenaar"/>
    <s v="WZ-0940684"/>
    <s v="Mezzo 3"/>
    <s v="2019"/>
    <s v="Cat. 20: Scootmobielen, totaalgewicht max. 175 kg"/>
    <x v="0"/>
    <x v="0"/>
    <x v="0"/>
  </r>
  <r>
    <s v="Liemerse Gemeenten - Gemeente Duiven"/>
    <s v="Duiven"/>
    <s v="WZ-0940685"/>
    <s v="E-Move aandrijfsysteem, 24&quot;"/>
    <s v="2019"/>
    <s v="Cat. 6: Elektrische aandrijfunits hoepelondersteuning"/>
    <x v="16"/>
    <x v="16"/>
    <x v="16"/>
  </r>
  <r>
    <s v="Liemerse Gemeenten - Gemeente Zevenaar"/>
    <s v="Tolkamer"/>
    <s v="WZ-0940693"/>
    <s v="Maxi 2 basis met electromotor Heinzmann gashendel/censor"/>
    <s v="2019"/>
    <s v="Cat. 17L: Driewielfietsen met trapondersteuning (alle leeftijden) Btw Laag"/>
    <x v="8"/>
    <x v="8"/>
    <x v="8"/>
  </r>
  <r>
    <s v="Liemerse Gemeenten - Gemeente Duiven"/>
    <s v="Duiven"/>
    <s v="WZ-0940840"/>
    <s v="Quickie Xenon"/>
    <s v="2019"/>
    <s v="Cat. 3: Handbewogen rolstoel semi-perm./actief gebruik Heavy Duty"/>
    <x v="19"/>
    <x v="19"/>
    <x v="19"/>
  </r>
  <r>
    <s v="Liemerse Gemeenten - Gemeente Zevenaar"/>
    <s v="Zevenaar"/>
    <s v="WZ-0942786"/>
    <s v="Quickie Life"/>
    <s v="2021"/>
    <s v="Cat. 3: Handbewogen rolstoel semi-perm./actief gebruik Heavy Duty"/>
    <x v="19"/>
    <x v="19"/>
    <x v="19"/>
  </r>
  <r>
    <s v="Liemerse Gemeenten - Gemeente Duiven"/>
    <s v="Duiven"/>
    <s v="WZ-0940698"/>
    <s v="E-Drive hulpaandrijfsysteem 24&quot;"/>
    <s v="2019"/>
    <s v="Cat. 6: Elektrische aandrijfunits hoepelondersteuning"/>
    <x v="16"/>
    <x v="16"/>
    <x v="16"/>
  </r>
  <r>
    <s v="Liemerse Gemeenten - Gemeente Zevenaar"/>
    <s v="Zevenaar"/>
    <s v="WZ-0939914"/>
    <s v="Breezy Basix Plus zelfrijder"/>
    <s v="2012"/>
    <s v="Cat. 3: Handbewogen rolstoel semi-perm./actief gebruik Heavy Duty"/>
    <x v="19"/>
    <x v="19"/>
    <x v="19"/>
  </r>
  <r>
    <s v="Liemerse Gemeenten - Gemeente Westervoort"/>
    <s v="Westervoort"/>
    <s v="WZ-0940705"/>
    <s v="Breezy BasiX met in hoogte verstelbare duwhandvatten ZB 41"/>
    <s v="2019"/>
    <s v="Cat. 1: Handbewogen hulpmiddelen incidenteel gebruik"/>
    <x v="21"/>
    <x v="21"/>
    <x v="21"/>
  </r>
  <r>
    <s v="Liemerse Gemeenten - Gemeente Zevenaar"/>
    <s v="Zevenaar"/>
    <s v="WZ-0593986"/>
    <s v="Breezy RubiX, zelfrijder"/>
    <s v="2016"/>
    <s v="Cat. 3: Handbewogen rolstoel semi-perm./actief gebruik Heavy Duty"/>
    <x v="19"/>
    <x v="19"/>
    <x v="19"/>
  </r>
  <r>
    <s v="Liemerse Gemeenten - Gemeente Westervoort"/>
    <s v="Westervoort"/>
    <s v="WZ-0939943"/>
    <s v="Quickie M6"/>
    <s v="2013"/>
    <s v="Cat. 3: Handbewogen rolstoel semi-perm./actief gebruik Heavy Duty"/>
    <x v="19"/>
    <x v="19"/>
    <x v="19"/>
  </r>
  <r>
    <s v="Liemerse Gemeenten - Gemeente Zevenaar"/>
    <s v="Zevenaar"/>
    <s v="WZ-0940713"/>
    <s v="Clean 24&quot; douche/toiletstoel, kleur Lagoon green, incl. voetensteun"/>
    <s v="2019"/>
    <s v="Cat. 29: Douche- toiletvoorzieningen verrijdbare, modellen eenvoudig"/>
    <x v="24"/>
    <x v="24"/>
    <x v="24"/>
  </r>
  <r>
    <s v="Liemerse Gemeenten - Gemeente Zevenaar"/>
    <s v="Zevenaar"/>
    <s v="WZ-0940716"/>
    <s v="Sterling 3 wiel uitvoering Elite 2 XS (15 km/u)"/>
    <s v="2019"/>
    <s v="Cat. 20: Scootmobielen, totaalgewicht max. 175 kg"/>
    <x v="0"/>
    <x v="0"/>
    <x v="0"/>
  </r>
  <r>
    <s v="Liemerse Gemeenten - Gemeente Duiven"/>
    <s v="Duiven"/>
    <s v="WZ-0940719"/>
    <s v="Excel G3 zelfvoortbeweger"/>
    <s v="2019"/>
    <s v="Cat. 1: Handbewogen hulpmiddelen incidenteel gebruik"/>
    <x v="21"/>
    <x v="21"/>
    <x v="21"/>
  </r>
  <r>
    <s v="Liemerse Gemeenten - Gemeente Duiven"/>
    <s v="Duiven"/>
    <s v="WZ-0940729"/>
    <s v="Sterling 3 wiel uitvoering Elite 2 XS (15 km/u)"/>
    <s v="2019"/>
    <s v="Cat. 20: Scootmobielen, totaalgewicht max. 175 kg"/>
    <x v="0"/>
    <x v="0"/>
    <x v="0"/>
  </r>
  <r>
    <s v="Liemerse Gemeenten - Gemeente Zevenaar"/>
    <s v="Zevenaar"/>
    <s v="WZ-0940730"/>
    <s v="Sterling 3 wiel uitvoering Elite 2 XS (15 km/u)"/>
    <s v="2019"/>
    <s v="Cat. 20: Scootmobielen, totaalgewicht max. 175 kg"/>
    <x v="0"/>
    <x v="0"/>
    <x v="0"/>
  </r>
  <r>
    <s v="Liemerse Gemeenten - Gemeente Westervoort"/>
    <s v="Westervoort"/>
    <s v="WZ-0942759"/>
    <s v="Avantgarde XXL 2"/>
    <s v="2021"/>
    <s v="Cat. 3: Handbewogen rolstoel semi-perm./actief gebruik Heavy Duty"/>
    <x v="19"/>
    <x v="19"/>
    <x v="19"/>
  </r>
  <r>
    <s v="Liemerse Gemeenten - Gemeente Duiven"/>
    <s v="Duiven"/>
    <s v="WZ-0940733"/>
    <s v="Pride Luna Victory E"/>
    <s v="2019"/>
    <s v="Cat. 20: Scootmobielen, totaalgewicht max. 175 kg"/>
    <x v="0"/>
    <x v="0"/>
    <x v="0"/>
  </r>
  <r>
    <s v="Liemerse Gemeenten - Gemeente Duiven"/>
    <s v="Duiven"/>
    <s v="WZ-0940739"/>
    <s v="Pride Luna Victory E"/>
    <s v="2019"/>
    <s v="Cat. 20: Scootmobielen, totaalgewicht max. 175 kg"/>
    <x v="0"/>
    <x v="0"/>
    <x v="0"/>
  </r>
  <r>
    <s v="Liemerse Gemeenten - Gemeente Zevenaar"/>
    <s v="Babberich"/>
    <s v="WZ-0940740"/>
    <s v="Sterling 3 wiel uitvoering Elite 2 XS (15 km/u)"/>
    <s v="2019"/>
    <s v="Cat. 20: Scootmobielen, totaalgewicht max. 175 kg"/>
    <x v="0"/>
    <x v="0"/>
    <x v="0"/>
  </r>
  <r>
    <s v="Liemerse Gemeenten - Gemeente Zevenaar"/>
    <s v="Zevenaar"/>
    <s v="WZ-0940741"/>
    <s v="Stricker City 7, 16&quot; aandrijfwiel"/>
    <s v="2019"/>
    <s v="Cat. 9: Handbikes met elektrische ondersteuning"/>
    <x v="25"/>
    <x v="25"/>
    <x v="25"/>
  </r>
  <r>
    <s v="Liemerse Gemeenten - Gemeente Zevenaar"/>
    <s v="Zevenaar"/>
    <s v="WZ-0940747"/>
    <s v="Trophy 6, 3 wiel uitvoering"/>
    <s v="2019"/>
    <s v="Cat. 21a: Scootmobielen, modellen extra geveerd, totaal gewicht max. 200 kg"/>
    <x v="10"/>
    <x v="10"/>
    <x v="10"/>
  </r>
  <r>
    <s v="Liemerse Gemeenten - Gemeente Zevenaar"/>
    <s v="Babberich"/>
    <s v="WZ-0940750"/>
    <s v="Breezy BasiX met in hoogte verstelbare duwhandvatten ZB 41"/>
    <s v="2019"/>
    <s v="Cat. 1: Handbewogen hulpmiddelen incidenteel gebruik"/>
    <x v="21"/>
    <x v="21"/>
    <x v="21"/>
  </r>
  <r>
    <s v="Liemerse Gemeenten - Gemeente Zevenaar"/>
    <s v="PANNERDEN"/>
    <s v="WZ-0940751"/>
    <s v="Breezy BasiX met in hoogte verstelbare duwhandvatten ZB 41"/>
    <s v="2019"/>
    <s v="Cat. 1: Handbewogen hulpmiddelen incidenteel gebruik"/>
    <x v="21"/>
    <x v="21"/>
    <x v="21"/>
  </r>
  <r>
    <s v="Liemerse Gemeenten - Gemeente Duiven"/>
    <s v="Duiven"/>
    <s v="WZ-0940753"/>
    <s v="Trophy 6, 3 wiel uitvoering"/>
    <s v="2019"/>
    <s v="Cat. 21a: Scootmobielen, modellen extra geveerd, totaal gewicht max. 200 kg"/>
    <x v="10"/>
    <x v="10"/>
    <x v="10"/>
  </r>
  <r>
    <s v="Liemerse Gemeenten - Gemeente Duiven"/>
    <s v="Duiven"/>
    <s v="WZ-0940757"/>
    <s v="Twinny basis"/>
    <s v="2019"/>
    <s v="Cat. 19L: Driewielduofiets/tandem met ondersteuning Btw Laag"/>
    <x v="15"/>
    <x v="15"/>
    <x v="15"/>
  </r>
  <r>
    <s v="Liemerse Gemeenten - Gemeente Zevenaar"/>
    <s v="Tolkamer"/>
    <s v="WZ-0847592"/>
    <s v="Quickie 2 HeliX"/>
    <s v="2018"/>
    <s v="Cat. 3: Handbewogen rolstoel semi-perm./actief gebruik Heavy Duty"/>
    <x v="19"/>
    <x v="19"/>
    <x v="19"/>
  </r>
  <r>
    <s v="Liemerse Gemeenten - Gemeente Zevenaar"/>
    <s v="PANNERDEN"/>
    <s v="WZ-0940764"/>
    <s v="Breezy BasiX met in hoogte verstelbare duwhandvatten ZB 41"/>
    <s v="2019"/>
    <s v="Cat. 1: Handbewogen hulpmiddelen incidenteel gebruik"/>
    <x v="21"/>
    <x v="21"/>
    <x v="21"/>
  </r>
  <r>
    <s v="Liemerse Gemeenten - Gemeente Zevenaar"/>
    <s v="Zevenaar"/>
    <s v="WZ-0940765"/>
    <s v="Sterling 3 wiel uitvoering Elite 2 XS (15 km/u)"/>
    <s v="2019"/>
    <s v="Cat. 20: Scootmobielen, totaalgewicht max. 175 kg"/>
    <x v="0"/>
    <x v="0"/>
    <x v="0"/>
  </r>
  <r>
    <s v="Liemerse Gemeenten - Gemeente Zevenaar"/>
    <s v="Zevenaar"/>
    <s v="WZ-0940767"/>
    <s v="Easy Rider 2 basis met Silent electro motor (niet i.c.m. doortrapnaaf)"/>
    <s v="2019"/>
    <s v="Cat. 17L: Driewielfietsen met trapondersteuning (alle leeftijden) Btw Laag"/>
    <x v="8"/>
    <x v="8"/>
    <x v="8"/>
  </r>
  <r>
    <s v="Liemerse Gemeenten - Gemeente Westervoort"/>
    <s v="Westervoort"/>
    <s v="WZ-0940227"/>
    <s v="Quickie 2 HeliX Comfort"/>
    <s v="2018"/>
    <s v="Cat. 3: Handbewogen rolstoel semi-perm./actief gebruik Heavy Duty"/>
    <x v="19"/>
    <x v="19"/>
    <x v="19"/>
  </r>
  <r>
    <s v="Liemerse Gemeenten - Gemeente Duiven"/>
    <s v="Duiven"/>
    <s v="WZ-0940772"/>
    <s v="Hoogte verstelbare douchebrancard met verstelbare rugsteun LI2514.190, afm. 1905 x 740 mm, staal gecoat, wit"/>
    <s v="2019"/>
    <s v="Cat. 31: Douchebrancards"/>
    <x v="11"/>
    <x v="11"/>
    <x v="11"/>
  </r>
  <r>
    <s v="Liemerse Gemeenten - Gemeente Duiven"/>
    <s v="Duiven"/>
    <s v="WZ-0940240"/>
    <s v="Quickie 2 HeliX"/>
    <s v="2019"/>
    <s v="Cat. 3: Handbewogen rolstoel semi-perm./actief gebruik Heavy Duty"/>
    <x v="19"/>
    <x v="19"/>
    <x v="19"/>
  </r>
  <r>
    <s v="Liemerse Gemeenten - Gemeente Westervoort"/>
    <s v="Westervoort"/>
    <s v="WZ-0940776"/>
    <s v="Demo model Smartdrive MX2 + demo eu plugs"/>
    <s v="2019"/>
    <s v="Cat. 6: Elektrische aandrijfunits hoepelondersteuning"/>
    <x v="16"/>
    <x v="16"/>
    <x v="16"/>
  </r>
  <r>
    <s v="Liemerse Gemeenten - Gemeente Zevenaar"/>
    <s v="Zevenaar"/>
    <s v="WZ-0940780"/>
    <s v="Trophy 6, 3 wiel uitvoering"/>
    <s v="2019"/>
    <s v="Cat. 21a: Scootmobielen, modellen extra geveerd, totaal gewicht max. 200 kg"/>
    <x v="10"/>
    <x v="10"/>
    <x v="10"/>
  </r>
  <r>
    <s v="Liemerse Gemeenten - Gemeente Zevenaar"/>
    <s v="Zevenaar"/>
    <s v="WZ-0940791"/>
    <s v="Breezy BasiX met in hoogte verstelbare duwhandvatten ZB 41"/>
    <s v="2019"/>
    <s v="Cat. 1: Handbewogen hulpmiddelen incidenteel gebruik"/>
    <x v="21"/>
    <x v="21"/>
    <x v="21"/>
  </r>
  <r>
    <s v="Liemerse Gemeenten - Gemeente Zevenaar"/>
    <s v="Babberich"/>
    <s v="WZ-0940793"/>
    <s v="Breezy BasiX met in hoogte verstelbare duwhandvatten ZB 41"/>
    <s v="2019"/>
    <s v="Cat. 1: Handbewogen hulpmiddelen incidenteel gebruik"/>
    <x v="21"/>
    <x v="21"/>
    <x v="21"/>
  </r>
  <r>
    <s v="Liemerse Gemeenten - Gemeente Duiven"/>
    <s v="Duiven"/>
    <s v="WZ-0940480"/>
    <s v="Quickie 2 HeliX"/>
    <s v="2018"/>
    <s v="Cat. 3: Handbewogen rolstoel semi-perm./actief gebruik Heavy Duty"/>
    <x v="19"/>
    <x v="19"/>
    <x v="19"/>
  </r>
  <r>
    <s v="Liemerse Gemeenten - Gemeente Westervoort"/>
    <s v="Westervoort"/>
    <s v="WZ-0940799"/>
    <s v="Sterling 3 wiel uitvoering Elite 2 XS (15 km/u)"/>
    <s v="2019"/>
    <s v="Cat. 20: Scootmobielen, totaalgewicht max. 175 kg"/>
    <x v="0"/>
    <x v="0"/>
    <x v="0"/>
  </r>
  <r>
    <s v="Liemerse Gemeenten - Gemeente Zevenaar"/>
    <s v="Babberich"/>
    <s v="WZ-0940809"/>
    <s v="Sterling 3 wiel uitvoering Elite 2 XS (15 km/u)"/>
    <s v="2019"/>
    <s v="Cat. 20: Scootmobielen, totaalgewicht max. 175 kg"/>
    <x v="0"/>
    <x v="0"/>
    <x v="0"/>
  </r>
  <r>
    <s v="Liemerse Gemeenten - Gemeente Westervoort"/>
    <s v="Westervoort"/>
    <s v="WZ-0940814"/>
    <s v="Sterling 3 wiel uitvoering Elite 2 XS (15 km/u)"/>
    <s v="2019"/>
    <s v="Cat. 20: Scootmobielen, totaalgewicht max. 175 kg"/>
    <x v="0"/>
    <x v="0"/>
    <x v="0"/>
  </r>
  <r>
    <s v="Liemerse Gemeenten - Gemeente Zevenaar"/>
    <s v="Zevenaar"/>
    <s v="WZ-0940815"/>
    <s v="Sterling 3 wiel uitvoering Elite 2 XS (15 km/u)"/>
    <s v="2019"/>
    <s v="Cat. 20: Scootmobielen, totaalgewicht max. 175 kg"/>
    <x v="0"/>
    <x v="0"/>
    <x v="0"/>
  </r>
  <r>
    <s v="Liemerse Gemeenten - Gemeente Westervoort"/>
    <s v="Westervoort"/>
    <s v="WZ-0940488"/>
    <s v="Quickie 2 HeliX Comfort"/>
    <s v="2018"/>
    <s v="Cat. 3: Handbewogen rolstoel semi-perm./actief gebruik Heavy Duty"/>
    <x v="19"/>
    <x v="19"/>
    <x v="19"/>
  </r>
  <r>
    <s v="Liemerse Gemeenten - Gemeente Zevenaar"/>
    <s v="Zevenaar"/>
    <s v="WZ-0940829"/>
    <s v="Easy Rider 2 basis met Silent electro motor (niet i.c.m. doortrapnaaf)"/>
    <s v="2019"/>
    <s v="Cat. 17L: Driewielfietsen met trapondersteuning (alle leeftijden) Btw Laag"/>
    <x v="8"/>
    <x v="8"/>
    <x v="8"/>
  </r>
  <r>
    <s v="Liemerse Gemeenten - Gemeente Westervoort"/>
    <s v="Westervoort"/>
    <s v="WZ-0940834"/>
    <s v="Sterling 3 wiel uitvoering Elite 2 XS (15 km/u)"/>
    <s v="2019"/>
    <s v="Cat. 20: Scootmobielen, totaalgewicht max. 175 kg"/>
    <x v="0"/>
    <x v="0"/>
    <x v="0"/>
  </r>
  <r>
    <s v="Liemerse Gemeenten - Gemeente Duiven"/>
    <s v="Duiven"/>
    <s v="WZ-0942863"/>
    <s v="Quickie 2 HeliX"/>
    <s v="2021"/>
    <s v="Cat. 3: Handbewogen rolstoel semi-perm./actief gebruik Heavy Duty"/>
    <x v="19"/>
    <x v="19"/>
    <x v="19"/>
  </r>
  <r>
    <s v="Liemerse Gemeenten - Gemeente Zevenaar"/>
    <s v="Zevenaar"/>
    <s v="WZ-0943234"/>
    <s v="Rea Focus 150 Heavy Duty"/>
    <s v="2008"/>
    <s v="Cat. 3: Handbewogen rolstoel semi-perm./actief gebruik Heavy Duty"/>
    <x v="19"/>
    <x v="19"/>
    <x v="19"/>
  </r>
  <r>
    <s v="Liemerse Gemeenten - Gemeente Zevenaar"/>
    <s v="Zevenaar"/>
    <s v="WZ-0940843"/>
    <s v="Maxi 2 basis met electromotor Heinzmann gashendel/censor"/>
    <s v="2021"/>
    <s v="Cat. 17L: Driewielfietsen met trapondersteuning (alle leeftijden) Btw Laag"/>
    <x v="8"/>
    <x v="8"/>
    <x v="8"/>
  </r>
  <r>
    <s v="Liemerse Gemeenten - Gemeente Zevenaar"/>
    <s v="Zevenaar"/>
    <s v="WZ-0940846"/>
    <s v="Sterling 3 wiel uitvoering Elite 2 XS (15 km/u)"/>
    <s v="2019"/>
    <s v="Cat. 20: Scootmobielen, totaalgewicht max. 175 kg"/>
    <x v="0"/>
    <x v="0"/>
    <x v="0"/>
  </r>
  <r>
    <s v="Liemerse Gemeenten - Gemeente Duiven"/>
    <s v="Duiven"/>
    <s v="WZ-0943274"/>
    <s v="Action4 Heavy Duty zelfrijder"/>
    <s v="2009"/>
    <s v="Cat. 3: Handbewogen rolstoel semi-perm./actief gebruik Heavy Duty"/>
    <x v="19"/>
    <x v="19"/>
    <x v="19"/>
  </r>
  <r>
    <s v="Liemerse Gemeenten - Gemeente Zevenaar"/>
    <s v="Babberich"/>
    <s v="WZ-0940856"/>
    <s v="Sterling 3 wiel uitvoering Elite 2 XS (15 km/u)"/>
    <s v="2019"/>
    <s v="Cat. 20: Scootmobielen, totaalgewicht max. 175 kg"/>
    <x v="0"/>
    <x v="0"/>
    <x v="0"/>
  </r>
  <r>
    <s v="Liemerse Gemeenten - Gemeente Zevenaar"/>
    <s v="Zevenaar"/>
    <s v="WZ-0940865"/>
    <s v="Sterling 3 wiel uitvoering Elite 2 XS (15 km/u)"/>
    <s v="2019"/>
    <s v="Cat. 20: Scootmobielen, totaalgewicht max. 175 kg"/>
    <x v="0"/>
    <x v="0"/>
    <x v="0"/>
  </r>
  <r>
    <s v="Liemerse Gemeenten - Gemeente Zevenaar"/>
    <s v="Zevenaar"/>
    <s v="WZ-0940867"/>
    <s v="Sterling 3 wiel uitvoering Elite 2 XS (15 km/u)"/>
    <s v="2019"/>
    <s v="Cat. 20: Scootmobielen, totaalgewicht max. 175 kg"/>
    <x v="0"/>
    <x v="0"/>
    <x v="0"/>
  </r>
  <r>
    <s v="Liemerse Gemeenten - Gemeente Duiven"/>
    <s v="Duiven"/>
    <s v="WZ-0940872"/>
    <s v="Sterling 3 wiel uitvoering Elite 2 XS (15 km/u)"/>
    <s v="2019"/>
    <s v="Cat. 20: Scootmobielen, totaalgewicht max. 175 kg"/>
    <x v="0"/>
    <x v="0"/>
    <x v="0"/>
  </r>
  <r>
    <s v="Liemerse Gemeenten - Gemeente Duiven"/>
    <s v="Duiven"/>
    <s v="WZ-0940874"/>
    <s v="Easy Rider 2 basis met Silent electro motor (niet i.c.m. doortrapnaaf)"/>
    <s v="2019"/>
    <s v="Cat. 17L: Driewielfietsen met trapondersteuning (alle leeftijden) Btw Laag"/>
    <x v="8"/>
    <x v="8"/>
    <x v="8"/>
  </r>
  <r>
    <s v="Liemerse Gemeenten - Gemeente Zevenaar"/>
    <s v="Zevenaar"/>
    <s v="WZ-0940888"/>
    <s v="Aquatec Ocean E VIP douche/toiletstoel"/>
    <s v="2019"/>
    <s v="Cat. 30: Douche- toiletvoorzieningen verrijdbare, modellen complex"/>
    <x v="7"/>
    <x v="7"/>
    <x v="7"/>
  </r>
  <r>
    <s v="Liemerse Gemeenten - Gemeente Zevenaar"/>
    <s v="Zevenaar"/>
    <s v="WZ-0940889"/>
    <s v="Sterling 3 wiel uitvoering Elite 2 XS (15 km/u)"/>
    <s v="2019"/>
    <s v="Cat. 20: Scootmobielen, totaalgewicht max. 175 kg"/>
    <x v="0"/>
    <x v="0"/>
    <x v="0"/>
  </r>
  <r>
    <s v="Liemerse Gemeenten - Gemeente Westervoort"/>
    <s v="Westervoort"/>
    <s v="WZ-0940890"/>
    <s v="Solo 3"/>
    <s v="2019"/>
    <s v="Cat. 21a: Scootmobielen, modellen extra geveerd, totaal gewicht max. 200 kg"/>
    <x v="10"/>
    <x v="10"/>
    <x v="10"/>
  </r>
  <r>
    <s v="Liemerse Gemeenten - Gemeente Westervoort"/>
    <s v="Westervoort"/>
    <s v="WZ-0940891"/>
    <s v="Novus basismodel"/>
    <s v="2019"/>
    <s v="(leeg)"/>
    <x v="13"/>
    <x v="13"/>
    <x v="13"/>
  </r>
  <r>
    <s v="Liemerse Gemeenten - Gemeente Westervoort"/>
    <s v="Westervoort"/>
    <s v="WZ-0940896"/>
    <s v="Sterling 3 wiel uitvoering Elite 2 XS (15 km/u)"/>
    <s v="2019"/>
    <s v="Cat. 20: Scootmobielen, totaalgewicht max. 175 kg"/>
    <x v="0"/>
    <x v="0"/>
    <x v="0"/>
  </r>
  <r>
    <s v="Liemerse Gemeenten - Gemeente Duiven"/>
    <s v="Duiven"/>
    <s v="WZ-0940898"/>
    <s v="Sterling 3 wiel uitvoering Elite 2 Plus"/>
    <s v="2019"/>
    <s v="Cat. 21a: Scootmobielen, modellen extra geveerd, totaal gewicht max. 200 kg"/>
    <x v="10"/>
    <x v="10"/>
    <x v="10"/>
  </r>
  <r>
    <s v="Liemerse Gemeenten - Gemeente Zevenaar"/>
    <s v="Zevenaar"/>
    <s v="WZ-0940899"/>
    <s v="Breezy BasiX met in hoogte verstelbare duwhandvatten ZB 41"/>
    <s v="2019"/>
    <s v="Cat. 1: Handbewogen hulpmiddelen incidenteel gebruik"/>
    <x v="21"/>
    <x v="21"/>
    <x v="21"/>
  </r>
  <r>
    <s v="Liemerse Gemeenten - Gemeente Zevenaar"/>
    <s v="Zevenaar"/>
    <s v="WZ-0940907"/>
    <s v="Breezy Basix Plus zelfrijder"/>
    <s v="2019"/>
    <s v="Cat. 1: Handbewogen hulpmiddelen incidenteel gebruik"/>
    <x v="21"/>
    <x v="21"/>
    <x v="21"/>
  </r>
  <r>
    <s v="Liemerse Gemeenten - Gemeente Westervoort"/>
    <s v="Westervoort"/>
    <s v="WZ-0940910"/>
    <s v="Kivo tweewieltandem"/>
    <s v="2019"/>
    <s v="Cat. 19L: Driewielduofiets/tandem met ondersteuning Btw Laag"/>
    <x v="15"/>
    <x v="15"/>
    <x v="15"/>
  </r>
  <r>
    <s v="Liemerse Gemeenten - Gemeente Zevenaar"/>
    <s v="Lobith"/>
    <s v="WZ-0940919"/>
    <s v="Sterling 3 wiel uitvoering Elite 2 XS (15 km/u)"/>
    <s v="2019"/>
    <s v="Cat. 20: Scootmobielen, totaalgewicht max. 175 kg"/>
    <x v="0"/>
    <x v="0"/>
    <x v="0"/>
  </r>
  <r>
    <s v="Liemerse Gemeenten - Gemeente Zevenaar"/>
    <s v="Tolkamer"/>
    <s v="WZ-0940922"/>
    <s v="TDV standaard met wegdraaibare, afneembare beensteunen"/>
    <s v="2019"/>
    <s v="Cat. 29: Douche- toiletvoorzieningen verrijdbare, modellen eenvoudig"/>
    <x v="3"/>
    <x v="3"/>
    <x v="3"/>
  </r>
  <r>
    <s v="Liemerse Gemeenten - Gemeente Zevenaar"/>
    <s v="Zevenaar"/>
    <s v="WZ-0940923"/>
    <s v="Sterling 3 wiel uitvoering Elite 2 XS (15 km/u)"/>
    <s v="2019"/>
    <s v="Cat. 20: Scootmobielen, totaalgewicht max. 175 kg"/>
    <x v="0"/>
    <x v="0"/>
    <x v="0"/>
  </r>
  <r>
    <s v="Liemerse Gemeenten - Gemeente Zevenaar"/>
    <s v="Zevenaar"/>
    <s v="WZ-0940926"/>
    <s v="Breezy BasiX met in hoogte verstelbare duwhandvatten ZB 41"/>
    <s v="2019"/>
    <s v="Cat. 1: Handbewogen hulpmiddelen incidenteel gebruik"/>
    <x v="21"/>
    <x v="21"/>
    <x v="21"/>
  </r>
  <r>
    <s v="Liemerse Gemeenten - Gemeente Duiven"/>
    <s v="Duiven"/>
    <s v="WZ-0940927"/>
    <s v="Sterling 3 wiel uitvoering Elite 2 XS (15 km/u)"/>
    <s v="2019"/>
    <s v="Cat. 20: Scootmobielen, totaalgewicht max. 175 kg"/>
    <x v="0"/>
    <x v="0"/>
    <x v="0"/>
  </r>
  <r>
    <s v="Liemerse Gemeenten - Gemeente Zevenaar"/>
    <s v="Zevenaar"/>
    <s v="WZ-0940930"/>
    <s v="Trophy 6, 3 wiel uitvoering"/>
    <s v="2019"/>
    <s v="Cat. 21a: Scootmobielen, modellen extra geveerd, totaal gewicht max. 200 kg"/>
    <x v="10"/>
    <x v="10"/>
    <x v="10"/>
  </r>
  <r>
    <s v="Liemerse Gemeenten - Gemeente Zevenaar"/>
    <s v="Aerdt"/>
    <s v="WZ-0940931"/>
    <s v="Solo 3"/>
    <s v="2019"/>
    <s v="Cat. 21a: Scootmobielen, modellen extra geveerd, totaal gewicht max. 200 kg"/>
    <x v="10"/>
    <x v="10"/>
    <x v="10"/>
  </r>
  <r>
    <s v="Liemerse Gemeenten - Gemeente Westervoort"/>
    <s v="Westervoort"/>
    <s v="WZ-0940932"/>
    <s v="Pride Luna Victory E"/>
    <s v="2019"/>
    <s v="Cat. 20: Scootmobielen, totaalgewicht max. 175 kg"/>
    <x v="0"/>
    <x v="0"/>
    <x v="0"/>
  </r>
  <r>
    <s v="Liemerse Gemeenten - Gemeente Duiven"/>
    <s v="Groessen"/>
    <s v="WZ-0940934"/>
    <s v="Pride Luna Victory E"/>
    <s v="2019"/>
    <s v="Cat. 20: Scootmobielen, totaalgewicht max. 175 kg"/>
    <x v="0"/>
    <x v="0"/>
    <x v="0"/>
  </r>
  <r>
    <s v="Liemerse Gemeenten - Gemeente Duiven"/>
    <s v="Duiven"/>
    <s v="WZ-0940936"/>
    <s v="Pride Luna Victory E"/>
    <s v="2019"/>
    <s v="Cat. 20: Scootmobielen, totaalgewicht max. 175 kg"/>
    <x v="0"/>
    <x v="0"/>
    <x v="0"/>
  </r>
  <r>
    <s v="Liemerse Gemeenten - Gemeente Zevenaar"/>
    <s v="Angerlo"/>
    <s v="WZ-1025766"/>
    <s v="Tilite ZR custom made rolstoel"/>
    <s v="2026"/>
    <s v="Cat. 4: Handbewogen rolstoelen actief gebruik / vastframe"/>
    <x v="28"/>
    <x v="28"/>
    <x v="28"/>
  </r>
  <r>
    <s v="Liemerse Gemeenten - Gemeente Zevenaar"/>
    <s v="Zevenaar"/>
    <s v="WZ-0940944"/>
    <s v="Easy Rider 2 basis met Silent electro motor (niet i.c.m. doortrapnaaf)"/>
    <s v="2019"/>
    <s v="Cat. 17L: Driewielfietsen met trapondersteuning (alle leeftijden) Btw Laag"/>
    <x v="8"/>
    <x v="8"/>
    <x v="8"/>
  </r>
  <r>
    <s v="Liemerse Gemeenten - Gemeente Westervoort"/>
    <s v="Westervoort"/>
    <s v="WZ-0940960"/>
    <s v="TGA Powerpack"/>
    <s v="2019"/>
    <s v="Cat. 7: Elektrische aandrijfunits duwondersteuning"/>
    <x v="5"/>
    <x v="5"/>
    <x v="5"/>
  </r>
  <r>
    <s v="Liemerse Gemeenten - Gemeente Duiven"/>
    <s v="Duiven"/>
    <s v="WZ-0940962"/>
    <s v="Trophy 6, 3 wiel uitvoering"/>
    <s v="2019"/>
    <s v="Cat. 21a: Scootmobielen, modellen extra geveerd, totaal gewicht max. 200 kg"/>
    <x v="10"/>
    <x v="10"/>
    <x v="10"/>
  </r>
  <r>
    <s v="Liemerse Gemeenten - Gemeente Duiven"/>
    <s v="Duiven"/>
    <s v="WZ-0940963"/>
    <s v="Trophy 6, 3 wiel uitvoering"/>
    <s v="2019"/>
    <s v="Cat. 21a: Scootmobielen, modellen extra geveerd, totaal gewicht max. 200 kg"/>
    <x v="10"/>
    <x v="10"/>
    <x v="10"/>
  </r>
  <r>
    <s v="Liemerse Gemeenten - Gemeente Westervoort"/>
    <s v="Westervoort"/>
    <s v="WZ-0940967"/>
    <s v="Aquatec Ocean, excl. ondersteek en geleiderails, incl. armleuning, afn. beenst. belastb.tot 135 kg"/>
    <s v="2019"/>
    <s v="Cat. 29: Douche- toiletvoorzieningen verrijdbare, modellen eenvoudig"/>
    <x v="3"/>
    <x v="3"/>
    <x v="3"/>
  </r>
  <r>
    <s v="Liemerse Gemeenten - Gemeente Duiven"/>
    <s v="Duiven"/>
    <s v="WZ-1022115"/>
    <s v="SwayHopper, actief rolstoel"/>
    <s v="2025"/>
    <s v="Cat. 4: Handbewogen rolstoelen actief gebruik / vastframe"/>
    <x v="28"/>
    <x v="28"/>
    <x v="28"/>
  </r>
  <r>
    <s v="Liemerse Gemeenten - Gemeente Duiven"/>
    <s v="Duiven"/>
    <s v="WZ-0940971"/>
    <s v="Sterling 3 wiel uitvoering Elite 2 XS (15 km/u)"/>
    <s v="2019"/>
    <s v="Cat. 20: Scootmobielen, totaalgewicht max. 175 kg"/>
    <x v="0"/>
    <x v="0"/>
    <x v="0"/>
  </r>
  <r>
    <s v="Liemerse Gemeenten - Gemeente Westervoort"/>
    <s v="Westervoort"/>
    <s v="WZ-0940973"/>
    <s v="Sterling 3 wiel uitvoering Elite 2 XS (15 km/u)"/>
    <s v="2019"/>
    <s v="Cat. 20: Scootmobielen, totaalgewicht max. 175 kg"/>
    <x v="0"/>
    <x v="0"/>
    <x v="0"/>
  </r>
  <r>
    <s v="Liemerse Gemeenten - Gemeente Zevenaar"/>
    <s v="Angerlo"/>
    <s v="WZ-0940975"/>
    <s v="Sterling 3 wiel uitvoering Elite 2 XS (15 km/u)"/>
    <s v="2019"/>
    <s v="Cat. 20: Scootmobielen, totaalgewicht max. 175 kg"/>
    <x v="0"/>
    <x v="0"/>
    <x v="0"/>
  </r>
  <r>
    <s v="Liemerse Gemeenten - Gemeente Duiven"/>
    <s v="Duiven"/>
    <s v="WZ-0940977"/>
    <s v="Easy Rider 2 basis met Silent electro motor (niet i.c.m. doortrapnaaf)"/>
    <s v="2019"/>
    <s v="Cat. 17L: Driewielfietsen met trapondersteuning (alle leeftijden) Btw Laag"/>
    <x v="8"/>
    <x v="8"/>
    <x v="8"/>
  </r>
  <r>
    <s v="Liemerse Gemeenten - Gemeente Westervoort"/>
    <s v="Westervoort"/>
    <s v="WZ-0940983"/>
    <s v="Sterling 3 wiel uitvoering Elite 2 Plus"/>
    <s v="2019"/>
    <s v="Cat. 20: Scootmobielen, totaalgewicht max. 175 kg"/>
    <x v="10"/>
    <x v="10"/>
    <x v="10"/>
  </r>
  <r>
    <s v="Liemerse Gemeenten - Gemeente Zevenaar"/>
    <s v="Lobith"/>
    <s v="WZ-0940984"/>
    <s v="Midi 2 basis"/>
    <s v="2019"/>
    <s v="Cat. 16: Driewielfietsen zonder trapondersteuning (voor alle leeftijden)"/>
    <x v="6"/>
    <x v="6"/>
    <x v="6"/>
  </r>
  <r>
    <s v="Liemerse Gemeenten - Gemeente Zevenaar"/>
    <s v="Spijk"/>
    <s v="WZ-0940988"/>
    <s v="Carrot 3 autostoel, maat S"/>
    <s v="2019"/>
    <s v="Cat. 23: Autozitjes"/>
    <x v="14"/>
    <x v="14"/>
    <x v="14"/>
  </r>
  <r>
    <s v="Liemerse Gemeenten - Gemeente Zevenaar"/>
    <s v="Giesbeek"/>
    <s v="WZ-0940989"/>
    <s v="Aquatec Ocean, excl. ondersteek en geleiderails, incl. armleuning, afn. beenst. belastb.tot 135 kg"/>
    <s v="2021"/>
    <s v="Cat. 29: Douche- toiletvoorzieningen verrijdbare, modellen eenvoudig"/>
    <x v="3"/>
    <x v="3"/>
    <x v="3"/>
  </r>
  <r>
    <s v="Liemerse Gemeenten - Gemeente Zevenaar"/>
    <s v="Giesbeek"/>
    <s v="WZ-1025192"/>
    <s v="Action 5 basismodel vastframe"/>
    <s v="2026"/>
    <s v="Cat. 4: Handbewogen rolstoelen actief gebruik / vastframe"/>
    <x v="28"/>
    <x v="28"/>
    <x v="28"/>
  </r>
  <r>
    <s v="Liemerse Gemeenten - Gemeente Zevenaar"/>
    <s v="Lobith"/>
    <s v="WZ-0941011"/>
    <s v="Breezy BasiX met in hoogte verstelbare duwhandvatten ZB 41"/>
    <s v="2020"/>
    <s v="Cat. 1: Handbewogen hulpmiddelen incidenteel gebruik"/>
    <x v="21"/>
    <x v="21"/>
    <x v="21"/>
  </r>
  <r>
    <s v="Liemerse Gemeenten - Gemeente Westervoort"/>
    <s v="Westervoort"/>
    <s v="WZ-0924973"/>
    <s v="Quickie Life R"/>
    <s v="2021"/>
    <s v="Cat. 4: Handbewogen rolstoelen actief gebruik / vastframe"/>
    <x v="28"/>
    <x v="28"/>
    <x v="28"/>
  </r>
  <r>
    <s v="Liemerse Gemeenten - Gemeente Duiven"/>
    <s v="Duiven"/>
    <s v="WZ-0941016"/>
    <s v="Solo 3"/>
    <s v="2019"/>
    <s v="Cat. 21a: Scootmobielen, modellen extra geveerd, totaal gewicht max. 200 kg"/>
    <x v="10"/>
    <x v="10"/>
    <x v="10"/>
  </r>
  <r>
    <s v="Liemerse Gemeenten - Gemeente Zevenaar"/>
    <s v="Zevenaar"/>
    <s v="WZ-0941017"/>
    <s v="Pride Luna Victory E"/>
    <s v="2019"/>
    <s v="Cat. 20: Scootmobielen, totaalgewicht max. 175 kg"/>
    <x v="0"/>
    <x v="0"/>
    <x v="0"/>
  </r>
  <r>
    <s v="Liemerse Gemeenten - Gemeente Zevenaar"/>
    <s v="Zevenaar"/>
    <s v="WZ-0941025"/>
    <s v="Alber E-Fix-E20"/>
    <s v="2020"/>
    <s v="Cat. 6: Elektrische aandrijfunits hoepelondersteuning"/>
    <x v="16"/>
    <x v="16"/>
    <x v="16"/>
  </r>
  <r>
    <s v="Liemerse Gemeenten - Gemeente Duiven"/>
    <s v="Duiven"/>
    <s v="WZ-0941027"/>
    <s v="Trophy 6, 3 wiel uitvoering"/>
    <s v="2019"/>
    <s v="Cat. 21a: Scootmobielen, modellen extra geveerd, totaal gewicht max. 200 kg"/>
    <x v="10"/>
    <x v="10"/>
    <x v="10"/>
  </r>
  <r>
    <s v="Liemerse Gemeenten - Gemeente Zevenaar"/>
    <s v="Zevenaar"/>
    <s v="WZ-0941034"/>
    <s v="Sterling 3 wiel uitvoering Elite 2 XS (15 km/u)"/>
    <s v="2020"/>
    <s v="Cat. 20: Scootmobielen, totaalgewicht max. 175 kg"/>
    <x v="0"/>
    <x v="0"/>
    <x v="0"/>
  </r>
  <r>
    <s v="Liemerse Gemeenten - Gemeente Westervoort"/>
    <s v="Westervoort"/>
    <s v="WZ-0941039"/>
    <s v="Sterling 3 wiel uitvoering Elite 2 XS (15 km/u)"/>
    <s v="2019"/>
    <s v="Cat. 20: Scootmobielen, totaalgewicht max. 175 kg"/>
    <x v="0"/>
    <x v="0"/>
    <x v="0"/>
  </r>
  <r>
    <s v="Liemerse Gemeenten - Gemeente Westervoort"/>
    <s v="Westervoort"/>
    <s v="WZ-0941040"/>
    <s v="Pride Luna Victory E"/>
    <s v="2020"/>
    <s v="Cat. 20: Scootmobielen, totaalgewicht max. 175 kg"/>
    <x v="0"/>
    <x v="0"/>
    <x v="0"/>
  </r>
  <r>
    <s v="Liemerse Gemeenten - Gemeente Duiven"/>
    <s v="Duiven"/>
    <s v="WZ-1027467"/>
    <s v="Activator C custom made ADL"/>
    <s v="2026"/>
    <s v="Cat. 4: Handbewogen rolstoelen actief gebruik / vastframe"/>
    <x v="28"/>
    <x v="28"/>
    <x v="28"/>
  </r>
  <r>
    <s v="Liemerse Gemeenten - Gemeente Duiven"/>
    <s v="Duiven"/>
    <s v="WZ-1000440"/>
    <s v="Breezy RubiX 2, zelfrijder"/>
    <s v="2007"/>
    <s v="(leeg)"/>
    <x v="20"/>
    <x v="20"/>
    <x v="20"/>
  </r>
  <r>
    <s v="Liemerse Gemeenten - Gemeente Westervoort"/>
    <s v="Westervoort"/>
    <s v="WZ-0941090"/>
    <s v="Trophy 6, 3 wiel uitvoering"/>
    <s v="2019"/>
    <s v="Cat. 21a: Scootmobielen, modellen extra geveerd, totaal gewicht max. 200 kg"/>
    <x v="10"/>
    <x v="10"/>
    <x v="10"/>
  </r>
  <r>
    <s v="Liemerse Gemeenten - Gemeente Zevenaar"/>
    <s v="Lobith"/>
    <s v="WZ-1026417"/>
    <s v="Activator C custom made ADL"/>
    <s v="2026"/>
    <s v="Cat. 4: Handbewogen rolstoelen actief gebruik / vastframe"/>
    <x v="28"/>
    <x v="28"/>
    <x v="28"/>
  </r>
  <r>
    <s v="Liemerse Gemeenten - Gemeente Zevenaar"/>
    <s v="Lobith"/>
    <s v="WZ-1026419"/>
    <s v="Activator C custom made ADL"/>
    <s v="2026"/>
    <s v="Cat. 4: Handbewogen rolstoelen actief gebruik / vastframe"/>
    <x v="28"/>
    <x v="28"/>
    <x v="28"/>
  </r>
  <r>
    <s v="Liemerse Gemeenten - Gemeente Zevenaar"/>
    <s v="Babberich"/>
    <s v="WZ-0941096"/>
    <s v="Breezy BasiX met in hoogte verstelbare duwhandvatten ZB 41"/>
    <s v="2021"/>
    <s v="Cat. 1: Handbewogen hulpmiddelen incidenteel gebruik"/>
    <x v="21"/>
    <x v="21"/>
    <x v="21"/>
  </r>
  <r>
    <s v="Liemerse Gemeenten - Gemeente Duiven"/>
    <s v="Duiven"/>
    <s v="WZ-1027468"/>
    <s v="Activator C custom made ADL"/>
    <s v="2026"/>
    <s v="Cat. 4: Handbewogen rolstoelen actief gebruik / vastframe"/>
    <x v="28"/>
    <x v="28"/>
    <x v="28"/>
  </r>
  <r>
    <s v="Liemerse Gemeenten - Gemeente Duiven"/>
    <s v="Duiven"/>
    <s v="WZ-1002824"/>
    <s v="Activator C custom made ADL"/>
    <s v="2024"/>
    <s v="Cat. 4: Handbewogen rolstoelen actief gebruik / vastframe"/>
    <x v="28"/>
    <x v="28"/>
    <x v="28"/>
  </r>
  <r>
    <s v="Liemerse Gemeenten - Gemeente Duiven"/>
    <s v="Duiven"/>
    <s v="WZ-1016958"/>
    <s v="Activator C custom made ADL"/>
    <s v="2025"/>
    <s v="Cat. 4: Handbewogen rolstoelen actief gebruik / vastframe"/>
    <x v="28"/>
    <x v="28"/>
    <x v="28"/>
  </r>
  <r>
    <s v="Liemerse Gemeenten - Gemeente Duiven"/>
    <s v="Duiven"/>
    <s v="WZ-0941121"/>
    <s v="Breezy BasiX met in hoogte verstelbare duwhandvatten ZB 41"/>
    <s v="2020"/>
    <s v="Cat. 1: Handbewogen hulpmiddelen incidenteel gebruik"/>
    <x v="21"/>
    <x v="21"/>
    <x v="21"/>
  </r>
  <r>
    <s v="Liemerse Gemeenten - Gemeente Westervoort"/>
    <s v="Westervoort"/>
    <s v="WZ-0941123"/>
    <s v="Sterling 3 wiel uitvoering Elite 2 XS (15 km/u)"/>
    <s v="2020"/>
    <s v="Cat. 20: Scootmobielen, totaalgewicht max. 175 kg"/>
    <x v="0"/>
    <x v="0"/>
    <x v="0"/>
  </r>
  <r>
    <s v="Liemerse Gemeenten - Gemeente Duiven"/>
    <s v="Duiven"/>
    <s v="WZ-0941124"/>
    <s v="Sterling 3 wiel uitvoering Elite 2 XS (15 km/u)"/>
    <s v="2020"/>
    <s v="Cat. 20: Scootmobielen, totaalgewicht max. 175 kg"/>
    <x v="0"/>
    <x v="0"/>
    <x v="0"/>
  </r>
  <r>
    <s v="Liemerse Gemeenten - Gemeente Westervoort"/>
    <s v="Westervoort"/>
    <s v="WZ-0941139"/>
    <s v="Breezy BasiX met in hoogte verstelbare duwhandvatten ZB 41"/>
    <s v="2020"/>
    <s v="Cat. 1: Handbewogen hulpmiddelen incidenteel gebruik"/>
    <x v="21"/>
    <x v="21"/>
    <x v="21"/>
  </r>
  <r>
    <s v="Liemerse Gemeenten - Gemeente Zevenaar"/>
    <s v="Zevenaar"/>
    <s v="WZ-0941456"/>
    <s v="Breezy BasiX met in hoogte verstelbare duwhandvatten ZB 41"/>
    <s v="2020"/>
    <s v="Cat. 1: Handbewogen hulpmiddelen incidenteel gebruik"/>
    <x v="21"/>
    <x v="21"/>
    <x v="21"/>
  </r>
  <r>
    <s v="Liemerse Gemeenten - Gemeente Zevenaar"/>
    <s v="Giesbeek"/>
    <s v="WZ-1017819"/>
    <s v="Activator C custom made ADL"/>
    <s v="2025"/>
    <s v="Cat. 4: Handbewogen rolstoelen actief gebruik / vastframe"/>
    <x v="28"/>
    <x v="28"/>
    <x v="28"/>
  </r>
  <r>
    <s v="Liemerse Gemeenten - Gemeente Zevenaar"/>
    <s v="Lathum"/>
    <s v="WZ-1017815"/>
    <s v="Activator C custom made ADL"/>
    <s v="2025"/>
    <s v="Cat. 4: Handbewogen rolstoelen actief gebruik / vastframe"/>
    <x v="28"/>
    <x v="28"/>
    <x v="28"/>
  </r>
  <r>
    <s v="Liemerse Gemeenten - Gemeente Zevenaar"/>
    <s v="Zevenaar"/>
    <s v="WZ-0974891"/>
    <s v="RSX geveerde ADL rolstoel"/>
    <s v="2023"/>
    <s v="Cat. 4: Handbewogen rolstoelen actief gebruik / vastframe"/>
    <x v="28"/>
    <x v="28"/>
    <x v="28"/>
  </r>
  <r>
    <s v="Liemerse Gemeenten - Gemeente Westervoort"/>
    <s v="Westervoort"/>
    <s v="WZ-0979730"/>
    <s v="RSX geveerde ADL rolstoel"/>
    <s v="2023"/>
    <s v="Cat. 4: Handbewogen rolstoelen actief gebruik / vastframe"/>
    <x v="28"/>
    <x v="28"/>
    <x v="28"/>
  </r>
  <r>
    <s v="Liemerse Gemeenten - Gemeente Duiven"/>
    <s v="Duiven"/>
    <s v="WZ-1027019"/>
    <s v="Olympichopper, actief rolstoel"/>
    <s v="2026"/>
    <s v="Cat. 4: Handbewogen rolstoelen actief gebruik / vastframe"/>
    <x v="28"/>
    <x v="28"/>
    <x v="28"/>
  </r>
  <r>
    <s v="Liemerse Gemeenten - Gemeente Zevenaar"/>
    <s v="Lobith"/>
    <s v="WZ-0941487"/>
    <s v="Easy Rider 2 basis"/>
    <s v="2020"/>
    <s v="Cat. 17L: Driewielfietsen met trapondersteuning (alle leeftijden) Btw Laag"/>
    <x v="8"/>
    <x v="8"/>
    <x v="8"/>
  </r>
  <r>
    <s v="Liemerse Gemeenten - Gemeente Zevenaar"/>
    <s v="Tolkamer"/>
    <s v="WZ-0941498"/>
    <s v="Sterling 3 wiel uitvoering Elite 2 XS (15 km/u)"/>
    <s v="2020"/>
    <s v="Cat. 20: Scootmobielen, totaalgewicht max. 175 kg"/>
    <x v="0"/>
    <x v="0"/>
    <x v="0"/>
  </r>
  <r>
    <s v="Liemerse Gemeenten - Gemeente Westervoort"/>
    <s v="Westervoort"/>
    <s v="WZ-0941505"/>
    <s v="Sterling 3 wiel uitvoering Elite 2 XS (15 km/u)"/>
    <s v="2020"/>
    <s v="Cat. 20: Scootmobielen, totaalgewicht max. 175 kg"/>
    <x v="0"/>
    <x v="0"/>
    <x v="0"/>
  </r>
  <r>
    <s v="Liemerse Gemeenten - Gemeente Duiven"/>
    <s v="Duiven"/>
    <s v="WZ-0977795"/>
    <s v="RGK Hi-Lite"/>
    <s v="2023"/>
    <s v="Cat. 4: Handbewogen rolstoelen actief gebruik / vastframe"/>
    <x v="28"/>
    <x v="28"/>
    <x v="28"/>
  </r>
  <r>
    <s v="Liemerse Gemeenten - Gemeente Westervoort"/>
    <s v="Groningen"/>
    <s v="WZ-0941521"/>
    <s v="Roam Runner handbike"/>
    <s v="2020"/>
    <s v="Cat. 8: Handbikes"/>
    <x v="1"/>
    <x v="1"/>
    <x v="1"/>
  </r>
  <r>
    <s v="Liemerse Gemeenten - Gemeente Westervoort"/>
    <s v="Westervoort"/>
    <s v="WZ-0941523"/>
    <s v="Flexo douche-/toiletstoel incl. afneembare voetplaten"/>
    <s v="2020"/>
    <s v="Cat. 30: Douche- toiletvoorzieningen verrijdbare, modellen complex"/>
    <x v="7"/>
    <x v="7"/>
    <x v="7"/>
  </r>
  <r>
    <s v="Liemerse Gemeenten - Gemeente Duiven"/>
    <s v="Duiven"/>
    <s v="WZ-0941529"/>
    <s v="Sterling 3 wiel uitvoering Elite 2 Plus"/>
    <s v="2020"/>
    <s v="Cat. 21a: Scootmobielen, modellen extra geveerd, totaal gewicht max. 200 kg"/>
    <x v="10"/>
    <x v="10"/>
    <x v="10"/>
  </r>
  <r>
    <s v="Liemerse Gemeenten - Gemeente Zevenaar"/>
    <s v="Zevenaar"/>
    <s v="WZ-0941530"/>
    <s v="Sterling 3 wiel uitvoering Elite 2 XS (15 km/u)"/>
    <s v="2021"/>
    <s v="Cat. 20: Scootmobielen, totaalgewicht max. 175 kg"/>
    <x v="0"/>
    <x v="0"/>
    <x v="0"/>
  </r>
  <r>
    <s v="Liemerse Gemeenten - Gemeente Westervoort"/>
    <s v="Westervoort"/>
    <s v="WZ-0941531"/>
    <s v="Alber SMOOV one incl bedieningsunit"/>
    <s v="2020"/>
    <s v="Cat. 6: Elektrische aandrijfunits hoepelondersteuning"/>
    <x v="16"/>
    <x v="16"/>
    <x v="16"/>
  </r>
  <r>
    <s v="Liemerse Gemeenten - Gemeente Zevenaar"/>
    <s v="Zevenaar"/>
    <s v="WZ-0941533"/>
    <s v="Sterling 3 wiel uitvoering Elite 2 XS (15 km/u)"/>
    <s v="2020"/>
    <s v="Cat. 20: Scootmobielen, totaalgewicht max. 175 kg"/>
    <x v="0"/>
    <x v="0"/>
    <x v="0"/>
  </r>
  <r>
    <s v="Liemerse Gemeenten - Gemeente Zevenaar"/>
    <s v="Zevenaar"/>
    <s v="WZ-0941534"/>
    <s v="Sterling 3 wiel uitvoering Elite 2 XS (15 km/u)"/>
    <s v="2020"/>
    <s v="Cat. 20: Scootmobielen, totaalgewicht max. 175 kg"/>
    <x v="0"/>
    <x v="0"/>
    <x v="0"/>
  </r>
  <r>
    <s v="Liemerse Gemeenten - Gemeente Zevenaar"/>
    <s v="Zevenaar"/>
    <s v="WZ-0940453"/>
    <s v="Wolturnus spees W5"/>
    <s v="2018"/>
    <s v="Cat. 4: Handbewogen rolstoelen actief gebruik / vastframe"/>
    <x v="28"/>
    <x v="28"/>
    <x v="28"/>
  </r>
  <r>
    <s v="Liemerse Gemeenten - Gemeente Zevenaar"/>
    <s v="Zevenaar"/>
    <s v="WZ-0940552"/>
    <s v="Notos custom made ADL rolstoel"/>
    <s v="2018"/>
    <s v="Cat. 4: Handbewogen rolstoelen actief gebruik / vastframe"/>
    <x v="28"/>
    <x v="28"/>
    <x v="28"/>
  </r>
  <r>
    <s v="Liemerse Gemeenten - Gemeente Westervoort"/>
    <s v="Westervoort"/>
    <s v="WZ-0941552"/>
    <s v="Go-Go Traveller, 3-wielscooter incl. mandje vóór, accu's 12 Amp/h en lader"/>
    <s v="2020"/>
    <s v="Cat. 20: Scootmobielen, totaalgewicht max. 175 kg"/>
    <x v="0"/>
    <x v="0"/>
    <x v="0"/>
  </r>
  <r>
    <s v="Liemerse Gemeenten - Gemeente Zevenaar"/>
    <s v="Zevenaar"/>
    <s v="WZ-0940732"/>
    <s v="Activator C custom made ADL"/>
    <s v="2019"/>
    <s v="Cat. 4: Handbewogen rolstoelen actief gebruik / vastframe"/>
    <x v="28"/>
    <x v="28"/>
    <x v="28"/>
  </r>
  <r>
    <s v="Liemerse Gemeenten - Gemeente Duiven"/>
    <s v="Duiven"/>
    <s v="WZ-0941555"/>
    <s v="Trophy 6, 3 wiel uitvoering"/>
    <s v="2020"/>
    <s v="Cat. 21a: Scootmobielen, modellen extra geveerd, totaal gewicht max. 200 kg"/>
    <x v="10"/>
    <x v="10"/>
    <x v="10"/>
  </r>
  <r>
    <s v="Liemerse Gemeenten - Gemeente Zevenaar"/>
    <s v="Zevenaar"/>
    <s v="WZ-0941563"/>
    <s v="Sterling 3 wiel uitvoering Elite 2 Plus"/>
    <s v="2020"/>
    <s v="Cat. 21a: Scootmobielen, modellen extra geveerd, totaal gewicht max. 200 kg"/>
    <x v="10"/>
    <x v="10"/>
    <x v="10"/>
  </r>
  <r>
    <s v="Liemerse Gemeenten - Gemeente Westervoort"/>
    <s v="Westervoort"/>
    <s v="WZ-0941581"/>
    <s v="Demo model Smartdrive MX2 + demo eu plugs"/>
    <s v="2020"/>
    <s v="Cat. 6: Elektrische aandrijfunits hoepelondersteuning"/>
    <x v="16"/>
    <x v="16"/>
    <x v="16"/>
  </r>
  <r>
    <s v="Liemerse Gemeenten - Gemeente Westervoort"/>
    <s v="Westervoort"/>
    <s v="WZ-0941594"/>
    <s v="Oxford Pro Journey incl. accu en oplader"/>
    <s v="2020"/>
    <s v="Cat. 25: Tilliften actief (elektrisch)"/>
    <x v="17"/>
    <x v="17"/>
    <x v="17"/>
  </r>
  <r>
    <s v="Liemerse Gemeenten - Gemeente Zevenaar"/>
    <s v="Zevenaar"/>
    <s v="WZ-0941598"/>
    <s v="Sterling 3 wiel uitvoering Elite 2 Plus"/>
    <s v="2020"/>
    <s v="Cat. 21a: Scootmobielen, modellen extra geveerd, totaal gewicht max. 200 kg"/>
    <x v="10"/>
    <x v="10"/>
    <x v="10"/>
  </r>
  <r>
    <s v="Liemerse Gemeenten - Gemeente Zevenaar"/>
    <s v="Babberich"/>
    <s v="WZ-0941601"/>
    <s v="Demo model Smartdrive MX2 + demo eu plugs"/>
    <s v="2020"/>
    <s v="Cat. 6: Elektrische aandrijfunits hoepelondersteuning"/>
    <x v="16"/>
    <x v="16"/>
    <x v="16"/>
  </r>
  <r>
    <s v="Liemerse Gemeenten - Gemeente Westervoort"/>
    <s v="Westervoort"/>
    <s v="WZ-0941602"/>
    <s v="Kivo tweewieltandem"/>
    <s v="2020"/>
    <s v="Cat. 19L: Driewielduofiets/tandem met ondersteuning Btw Laag"/>
    <x v="15"/>
    <x v="15"/>
    <x v="15"/>
  </r>
  <r>
    <s v="Liemerse Gemeenten - Gemeente Westervoort"/>
    <s v="Westervoort"/>
    <s v="WZ-0940771"/>
    <s v="Olympichopper, actief rolstoel"/>
    <s v="2019"/>
    <s v="Cat. 4: Handbewogen rolstoelen actief gebruik / vastframe"/>
    <x v="28"/>
    <x v="28"/>
    <x v="28"/>
  </r>
  <r>
    <s v="Liemerse Gemeenten - Gemeente Duiven"/>
    <s v="Duiven"/>
    <s v="WZ-0941622"/>
    <s v="Sterling 3 wiel uitvoering Elite 2 XS (15 km/u)"/>
    <s v="2020"/>
    <s v="Cat. 20: Scootmobielen, totaalgewicht max. 175 kg"/>
    <x v="0"/>
    <x v="0"/>
    <x v="0"/>
  </r>
  <r>
    <s v="Liemerse Gemeenten - Gemeente Duiven"/>
    <s v="Duiven"/>
    <s v="WZ-0941077"/>
    <s v="Proval custom made sportrolstoel"/>
    <s v="2019"/>
    <s v="Cat. 4: Handbewogen rolstoelen actief gebruik / vastframe"/>
    <x v="28"/>
    <x v="28"/>
    <x v="28"/>
  </r>
  <r>
    <s v="Liemerse Gemeenten - Gemeente Zevenaar"/>
    <s v="Tolkamer"/>
    <s v="WZ-0942612"/>
    <s v="Olympichopper, actief rolstoel"/>
    <s v="2021"/>
    <s v="Cat. 4: Handbewogen rolstoelen actief gebruik / vastframe"/>
    <x v="28"/>
    <x v="28"/>
    <x v="28"/>
  </r>
  <r>
    <s v="Liemerse Gemeenten - Gemeente Westervoort"/>
    <s v="Westervoort"/>
    <s v="WZ-0941642"/>
    <s v="Pride Luna Victory E"/>
    <s v="2020"/>
    <s v="Cat. 20: Scootmobielen, totaalgewicht max. 175 kg"/>
    <x v="0"/>
    <x v="0"/>
    <x v="0"/>
  </r>
  <r>
    <s v="Liemerse Gemeenten - Gemeente Duiven"/>
    <s v="Duiven"/>
    <s v="WZ-0942866"/>
    <s v="Activator C custom made ADL"/>
    <s v="2021"/>
    <s v="Cat. 4: Handbewogen rolstoelen actief gebruik / vastframe"/>
    <x v="28"/>
    <x v="28"/>
    <x v="28"/>
  </r>
  <r>
    <s v="Liemerse Gemeenten - Gemeente Westervoort"/>
    <s v="Westervoort"/>
    <s v="WZ-0941651"/>
    <s v="Maxi 2 basis met electromotor Heinzmann gashendel/censor"/>
    <s v="2021"/>
    <s v="Cat. 17L (BTW Laag): Driewielfietsen met trapondersteuning (alle leeftijden)"/>
    <x v="8"/>
    <x v="8"/>
    <x v="8"/>
  </r>
  <r>
    <s v="Liemerse Gemeenten - Gemeente Zevenaar"/>
    <m/>
    <s v="WZ-0942980"/>
    <s v="SwayHopper, actief rolstoel"/>
    <s v="2021"/>
    <s v="Cat. 4: Handbewogen rolstoelen actief gebruik / vastframe"/>
    <x v="28"/>
    <x v="28"/>
    <x v="28"/>
  </r>
  <r>
    <s v="Liemerse Gemeenten - Gemeente Westervoort"/>
    <s v="Westervoort"/>
    <s v="WZ-0941703"/>
    <s v="E-Drive hulpaandrijfsysteem 24&quot;"/>
    <s v="2020"/>
    <s v="Cat. 6: Elektrische aandrijfunits hoepelondersteuning"/>
    <x v="16"/>
    <x v="16"/>
    <x v="16"/>
  </r>
  <r>
    <s v="Liemerse Gemeenten - Gemeente Zevenaar"/>
    <s v="Zevenaar"/>
    <s v="WZ-0941715"/>
    <s v="LINbike elektro, lage instap, freewheel en 3 versnellingen"/>
    <s v="2020"/>
    <s v="Cat. 17L: Driewielfietsen met trapondersteuning (alle leeftijden) Btw Laag"/>
    <x v="8"/>
    <x v="8"/>
    <x v="8"/>
  </r>
  <r>
    <s v="Liemerse Gemeenten - Gemeente Duiven"/>
    <s v="Groessen"/>
    <s v="WZ-0941718"/>
    <s v="Easy Rider 2 basis met Silent electro motor (niet i.c.m. doortrapnaaf)"/>
    <s v="2020"/>
    <s v="Cat. 17L: Driewielfietsen met trapondersteuning (alle leeftijden) Btw Laag"/>
    <x v="8"/>
    <x v="8"/>
    <x v="8"/>
  </r>
  <r>
    <s v="Liemerse Gemeenten - Gemeente Zevenaar"/>
    <s v="Zevenaar"/>
    <s v="WZ-0941745"/>
    <s v="Excel Click &amp; Go &quot;Lite&quot;"/>
    <s v="2020"/>
    <s v="Cat. 7: Elektrische aandrijfunits duwondersteuning"/>
    <x v="5"/>
    <x v="5"/>
    <x v="5"/>
  </r>
  <r>
    <s v="Liemerse Gemeenten - Gemeente Duiven"/>
    <s v="Duiven"/>
    <s v="WZ-0943423"/>
    <s v="Activator C custom made ADL"/>
    <s v="2022"/>
    <s v="Cat. 4: Handbewogen rolstoelen actief gebruik / vastframe"/>
    <x v="28"/>
    <x v="28"/>
    <x v="28"/>
  </r>
  <r>
    <s v="Liemerse Gemeenten - Gemeente Zevenaar"/>
    <s v="Zevenaar"/>
    <s v="WZ-1014080"/>
    <s v="Herdegen toiletstoel, standaard uitvoering, incl. toiletemmer"/>
    <s v="2022"/>
    <s v="Cat 28: Douchevoorzieningen op poten"/>
    <x v="21"/>
    <x v="21"/>
    <x v="21"/>
  </r>
  <r>
    <s v="Liemerse Gemeenten - Gemeente Zevenaar"/>
    <s v="Aerdt"/>
    <s v="WZ-0943198"/>
    <s v="RGK Maxima"/>
    <s v="2007"/>
    <s v="Cat. 4: Handbewogen rolstoelen actief gebruik / vastframe"/>
    <x v="28"/>
    <x v="28"/>
    <x v="28"/>
  </r>
  <r>
    <s v="Liemerse Gemeenten - Gemeente Zevenaar"/>
    <s v="Zevenaar"/>
    <s v="WZ-0941789"/>
    <s v="Trophy 6, 3 wiel uitvoering"/>
    <s v="2020"/>
    <s v="Cat. 21a: Scootmobielen, modellen extra geveerd, totaal gewicht max. 200 kg"/>
    <x v="10"/>
    <x v="10"/>
    <x v="10"/>
  </r>
  <r>
    <s v="Liemerse Gemeenten - Gemeente Zevenaar"/>
    <s v="Zevenaar"/>
    <s v="WZ-0941790"/>
    <s v="Trophy 6, 3 wiel uitvoering"/>
    <s v="2020"/>
    <s v="Cat. 20: Scootmobielen, totaalgewicht max. 175 kg"/>
    <x v="10"/>
    <x v="10"/>
    <x v="10"/>
  </r>
  <r>
    <s v="Liemerse Gemeenten - Gemeente Duiven"/>
    <s v="LOO GLD"/>
    <s v="WZ-0941808"/>
    <s v="Copilot 24 therapeutische tandem"/>
    <s v="2020"/>
    <s v="Cat. 19L: Driewielduofiets/tandem met ondersteuning Btw Laag"/>
    <x v="15"/>
    <x v="15"/>
    <x v="15"/>
  </r>
  <r>
    <s v="Liemerse Gemeenten - Gemeente Duiven"/>
    <s v="Groessen"/>
    <s v="WZ-0941819"/>
    <s v="ROLLATOR PROVO 2e Generatie, zitbr. 43 cm, anatomische handvatten, mand, dienblad, stokhouder. Gewicht 10,15 kg. Max gebruikers gewicht 120 kg. Hoogte verstelling van 79,5-100 cm, metallic Aubergine"/>
    <s v="2020"/>
    <s v="(leeg)"/>
    <x v="21"/>
    <x v="21"/>
    <x v="21"/>
  </r>
  <r>
    <s v="Liemerse Gemeenten - Gemeente Zevenaar"/>
    <s v="Zevenaar"/>
    <s v="WZ-1014081"/>
    <s v="Swift douchestoel laag met armsteunen grijs"/>
    <s v="2020"/>
    <s v="Cat 28: Douchevoorzieningen op poten"/>
    <x v="9"/>
    <x v="9"/>
    <x v="9"/>
  </r>
  <r>
    <s v="Liemerse Gemeenten - Gemeente Zevenaar"/>
    <s v="Zevenaar"/>
    <s v="WZ-0959432"/>
    <s v="Quickie Argon"/>
    <s v="2021"/>
    <s v="Cat. 4: Handbewogen rolstoelen actief gebruik / vastframe"/>
    <x v="28"/>
    <x v="28"/>
    <x v="28"/>
  </r>
  <r>
    <s v="Liemerse Gemeenten - Gemeente Duiven"/>
    <s v="Duiven"/>
    <s v="WZ-0916249"/>
    <s v="Quickie Helium"/>
    <s v="2020"/>
    <s v="Cat. 4: Handbewogen rolstoelen actief gebruik / vastframe"/>
    <x v="28"/>
    <x v="28"/>
    <x v="28"/>
  </r>
  <r>
    <s v="Liemerse Gemeenten - Gemeente Zevenaar"/>
    <s v="Lathum"/>
    <s v="WZ-0802524"/>
    <s v="Kuschall K-series G3, basis"/>
    <s v="2017"/>
    <s v="Cat. 4: Handbewogen rolstoelen actief gebruik / vastframe"/>
    <x v="28"/>
    <x v="28"/>
    <x v="28"/>
  </r>
  <r>
    <s v="Liemerse Gemeenten - Gemeente Zevenaar"/>
    <s v="Zevenaar"/>
    <s v="WZ-0941840"/>
    <s v="Aquatec Ocean Ergo XL met 24&quot; wielen excl. ondersteek en geleiderails incl. armleuning, afn. Beensteunen, rugleuning, belastbaar tot 180 kg"/>
    <s v="2020"/>
    <s v="Cat. 29: Douche- toiletvoorzieningen verrijdbare, modellen eenvoudig"/>
    <x v="24"/>
    <x v="24"/>
    <x v="24"/>
  </r>
  <r>
    <s v="Liemerse Gemeenten - Gemeente Zevenaar"/>
    <s v="Zevenaar"/>
    <s v="WZ-0941851"/>
    <s v="Sterling 3 wiel uitvoering Elite 2 XS (15 km/u)"/>
    <s v="2020"/>
    <s v="Cat. 20: Scootmobielen, totaalgewicht max. 175 kg"/>
    <x v="0"/>
    <x v="0"/>
    <x v="0"/>
  </r>
  <r>
    <s v="Liemerse Gemeenten - Gemeente Westervoort"/>
    <s v="Westervoort"/>
    <s v="WZ-0941852"/>
    <s v="Velo Plus Basis"/>
    <s v="2020"/>
    <s v="Cat. 15: Tweewielfietsen met trapondersteuning"/>
    <x v="26"/>
    <x v="26"/>
    <x v="26"/>
  </r>
  <r>
    <s v="Liemerse Gemeenten - Gemeente Zevenaar"/>
    <s v="Zevenaar"/>
    <s v="WZ-0892172"/>
    <s v="Kuschall K-series G3, basis"/>
    <s v="2020"/>
    <s v="Cat. 4: Handbewogen rolstoelen actief gebruik / vastframe"/>
    <x v="28"/>
    <x v="28"/>
    <x v="28"/>
  </r>
  <r>
    <s v="Liemerse Gemeenten - Gemeente Zevenaar"/>
    <s v="Zevenaar"/>
    <s v="WZ-0941862"/>
    <s v="TGA Powerpack"/>
    <s v="2020"/>
    <s v="Cat. 7: Elektrische aandrijfunits duwondersteuning"/>
    <x v="5"/>
    <x v="5"/>
    <x v="5"/>
  </r>
  <r>
    <s v="Liemerse Gemeenten - Gemeente Duiven"/>
    <s v="Duiven"/>
    <s v="WZ-0941863"/>
    <s v="Sterling 3 wiel uitvoering Elite 2 Plus"/>
    <s v="2020"/>
    <s v="Cat. 21a: Scootmobielen, modellen extra geveerd, totaal gewicht max. 200 kg"/>
    <x v="10"/>
    <x v="10"/>
    <x v="10"/>
  </r>
  <r>
    <s v="Liemerse Gemeenten - Gemeente Zevenaar"/>
    <s v="Zevenaar"/>
    <s v="WZ-0941881"/>
    <s v="Pride Luna Victory E"/>
    <s v="2021"/>
    <s v="Cat. 20: Scootmobielen, totaalgewicht max. 175 kg"/>
    <x v="0"/>
    <x v="0"/>
    <x v="0"/>
  </r>
  <r>
    <s v="Liemerse Gemeenten - Gemeente Westervoort"/>
    <s v="Westervoort"/>
    <s v="WZ-0941882"/>
    <s v="Pride Luna Victory E"/>
    <s v="2021"/>
    <s v="Cat. 20: Scootmobielen, totaalgewicht max. 175 kg"/>
    <x v="0"/>
    <x v="0"/>
    <x v="0"/>
  </r>
  <r>
    <s v="Liemerse Gemeenten - Gemeente Westervoort"/>
    <s v="Westervoort"/>
    <s v="WZ-0941884"/>
    <s v="Pride Luna Victory E"/>
    <s v="2020"/>
    <s v="Cat. 20: Scootmobielen, totaalgewicht max. 175 kg"/>
    <x v="0"/>
    <x v="0"/>
    <x v="0"/>
  </r>
  <r>
    <s v="Liemerse Gemeenten - Gemeente Duiven"/>
    <s v="Groessen"/>
    <s v="WZ-0942385"/>
    <s v="Sterling 3 wiel uitvoering Elite 2 XS (15 km/u)"/>
    <s v="2020"/>
    <s v="Cat. 20: Scootmobielen, totaalgewicht max. 175 kg"/>
    <x v="0"/>
    <x v="0"/>
    <x v="0"/>
  </r>
  <r>
    <s v="Liemerse Gemeenten - Gemeente Westervoort"/>
    <s v="Westervoort"/>
    <s v="WZ-0942387"/>
    <s v="Sterling 3 wiel uitvoering Elite 2 XS (15 km/u)"/>
    <s v="2020"/>
    <s v="Cat. 20: Scootmobielen, totaalgewicht max. 175 kg"/>
    <x v="0"/>
    <x v="0"/>
    <x v="0"/>
  </r>
  <r>
    <s v="Liemerse Gemeenten - Gemeente Zevenaar"/>
    <s v="Zevenaar"/>
    <s v="WZ-0942399"/>
    <s v="Quickie Attitude Hybrid 20&quot;"/>
    <s v="2020"/>
    <s v="Cat. 9: Handbikes met elektrische ondersteuning"/>
    <x v="25"/>
    <x v="25"/>
    <x v="25"/>
  </r>
  <r>
    <s v="Liemerse Gemeenten - Gemeente Zevenaar"/>
    <s v="Zevenaar"/>
    <s v="WZ-0942417"/>
    <s v="Sterling 3 wiel uitvoering Elite 2 Plus"/>
    <s v="2021"/>
    <s v="Cat. 21a: Scootmobielen, modellen extra geveerd, totaal gewicht max. 200 kg"/>
    <x v="10"/>
    <x v="10"/>
    <x v="10"/>
  </r>
  <r>
    <s v="Liemerse Gemeenten - Gemeente Zevenaar"/>
    <s v="Zevenaar"/>
    <s v="WZ-0927451"/>
    <s v="Kuschall K-Series Advance, incl. carbon zitplaat"/>
    <s v="2020"/>
    <s v="Cat. 4: Handbewogen rolstoelen actief gebruik / vastframe"/>
    <x v="28"/>
    <x v="28"/>
    <x v="28"/>
  </r>
  <r>
    <s v="Liemerse Gemeenten - Gemeente Zevenaar"/>
    <s v="Zevenaar"/>
    <s v="WZ-0942437"/>
    <s v="Sterling 3 wiel uitvoering Elite 2 XS (15 km/u)"/>
    <s v="2020"/>
    <s v="Cat. 20: Scootmobielen, totaalgewicht max. 175 kg"/>
    <x v="0"/>
    <x v="0"/>
    <x v="0"/>
  </r>
  <r>
    <s v="Liemerse Gemeenten - Gemeente Zevenaar"/>
    <s v="Lobith"/>
    <s v="WZ-0942438"/>
    <s v="Trophy 6, 3 wiel uitvoering"/>
    <s v="2020"/>
    <s v="Cat. 21a: Scootmobielen, modellen extra geveerd, totaal gewicht max. 200 kg"/>
    <x v="10"/>
    <x v="10"/>
    <x v="10"/>
  </r>
  <r>
    <s v="Liemerse Gemeenten - Gemeente Zevenaar"/>
    <s v="Zevenaar"/>
    <s v="WZ-0942439"/>
    <s v="Easy Rider 2 basis met Silent electro motor (niet i.c.m. doortrapnaaf)"/>
    <s v="2020"/>
    <s v="Cat. 17L: Driewielfietsen met trapondersteuning (alle leeftijden) Btw Laag"/>
    <x v="8"/>
    <x v="8"/>
    <x v="8"/>
  </r>
  <r>
    <s v="Liemerse Gemeenten - Gemeente Zevenaar"/>
    <s v="Zevenaar"/>
    <s v="WZ-0942445"/>
    <s v="Sterling 3 wiel uitvoering Elite 2 XS (15 km/u)"/>
    <s v="2020"/>
    <s v="Cat. 20: Scootmobielen, totaalgewicht max. 175 kg"/>
    <x v="0"/>
    <x v="0"/>
    <x v="0"/>
  </r>
  <r>
    <s v="Liemerse Gemeenten - Gemeente Westervoort"/>
    <s v="Westervoort"/>
    <s v="WZ-0942456"/>
    <s v="Pride Luna Victory E"/>
    <s v="2020"/>
    <s v="Cat. 20: Scootmobielen, totaalgewicht max. 175 kg"/>
    <x v="0"/>
    <x v="0"/>
    <x v="0"/>
  </r>
  <r>
    <s v="Liemerse Gemeenten - Gemeente Duiven"/>
    <s v="Duiven"/>
    <s v="WZ-0942463"/>
    <s v="Sterling 3 wiel uitvoering Elite 2 XS (15 km/u)"/>
    <s v="2021"/>
    <s v="Cat. 20: Scootmobielen, totaalgewicht max. 175 kg"/>
    <x v="0"/>
    <x v="0"/>
    <x v="0"/>
  </r>
  <r>
    <s v="Liemerse Gemeenten - Gemeente Westervoort"/>
    <s v="Westervoort"/>
    <s v="WZ-0942467"/>
    <s v="Etac Clean, in hoogte verstelbare douche-toiletstoel, kleur wit, 4 blokkeerbare wielen, incl. voetensteun"/>
    <s v="2021"/>
    <s v="Cat. 29: Douche- toiletvoorzieningen verrijdbare, modellen eenvoudig"/>
    <x v="3"/>
    <x v="3"/>
    <x v="3"/>
  </r>
  <r>
    <s v="Liemerse Gemeenten - Gemeente Zevenaar"/>
    <s v="Zevenaar"/>
    <s v="WZ-1002892"/>
    <s v="Quickie Life R"/>
    <s v="2024"/>
    <s v="Cat. 4: Handbewogen rolstoelen actief gebruik / vastframe"/>
    <x v="28"/>
    <x v="28"/>
    <x v="28"/>
  </r>
  <r>
    <s v="Liemerse Gemeenten - Gemeente Westervoort"/>
    <s v="Westervoort"/>
    <s v="WZ-0939771"/>
    <s v="Go-Go Traveller, 4-wielscooter incl. mandje vóór, accu's 12 Amp/h en lader"/>
    <s v="2020"/>
    <s v="Cat. 20: Scootmobielen, totaalgewicht max. 175 kg"/>
    <x v="0"/>
    <x v="0"/>
    <x v="0"/>
  </r>
  <r>
    <s v="Liemerse Gemeenten - Gemeente Westervoort"/>
    <s v="Westervoort"/>
    <s v="WZ-0942473"/>
    <s v="Easy Rider 2 basis"/>
    <s v="2021"/>
    <s v="Cat. 16: Driewielfietsen zonder trapondersteuning (voor alle leeftijden)"/>
    <x v="6"/>
    <x v="6"/>
    <x v="6"/>
  </r>
  <r>
    <s v="Liemerse Gemeenten - Gemeente Zevenaar"/>
    <s v="Tolkamer"/>
    <s v="WZ-0942477"/>
    <s v="Copilot 24 therapeutische tandem"/>
    <s v="2020"/>
    <s v="Cat. 19L: Driewielduofiets/tandem met ondersteuning Btw Laag"/>
    <x v="15"/>
    <x v="15"/>
    <x v="15"/>
  </r>
  <r>
    <s v="Liemerse Gemeenten - Gemeente Duiven"/>
    <s v="Duiven"/>
    <s v="WZ-0942503"/>
    <s v="Trophy 6, 3 wiel uitvoering"/>
    <s v="2021"/>
    <s v="Cat. 21a: Scootmobielen, modellen extra geveerd, totaal gewicht max. 200 kg"/>
    <x v="10"/>
    <x v="10"/>
    <x v="10"/>
  </r>
  <r>
    <s v="Liemerse Gemeenten - Gemeente Duiven"/>
    <s v="Duiven"/>
    <s v="WZ-1009901"/>
    <s v="Quickie Life R"/>
    <s v="2016"/>
    <s v="Cat. 4: Handbewogen rolstoelen actief gebruik / vastframe"/>
    <x v="28"/>
    <x v="28"/>
    <x v="28"/>
  </r>
  <r>
    <s v="Liemerse Gemeenten - Gemeente Duiven"/>
    <s v="Duiven"/>
    <s v="WZ-0905127"/>
    <s v="Quickie Argon 2"/>
    <s v="2020"/>
    <s v="Cat. 4: Handbewogen rolstoelen actief gebruik / vastframe"/>
    <x v="28"/>
    <x v="28"/>
    <x v="28"/>
  </r>
  <r>
    <s v="Liemerse Gemeenten - Gemeente Zevenaar"/>
    <s v="Zevenaar"/>
    <s v="WZ-0942526"/>
    <s v="Sterling 3 wiel uitvoering Elite 2 XS (15 km/u)"/>
    <s v="2021"/>
    <s v="Cat. 20: Scootmobielen, totaalgewicht max. 175 kg"/>
    <x v="0"/>
    <x v="0"/>
    <x v="0"/>
  </r>
  <r>
    <s v="Liemerse Gemeenten - Gemeente Zevenaar"/>
    <s v="Tolkamer"/>
    <s v="WZ-0942527"/>
    <s v="Sterling 3 wiel uitvoering Elite 2 XS (15 km/u)"/>
    <s v="2021"/>
    <s v="Cat. 20: Scootmobielen, totaalgewicht max. 175 kg"/>
    <x v="0"/>
    <x v="0"/>
    <x v="0"/>
  </r>
  <r>
    <s v="Liemerse Gemeenten - Gemeente Westervoort"/>
    <s v="Westervoort"/>
    <s v="WZ-1021762"/>
    <s v="Quickie Argon 2"/>
    <s v="2025"/>
    <s v="Cat. 4: Handbewogen rolstoelen actief gebruik / vastframe"/>
    <x v="28"/>
    <x v="28"/>
    <x v="28"/>
  </r>
  <r>
    <s v="Liemerse Gemeenten - Gemeente Duiven"/>
    <s v="Duiven"/>
    <s v="WZ-1022322"/>
    <s v="Quickie Argon 2"/>
    <s v="2025"/>
    <s v="Cat. 4: Handbewogen rolstoelen actief gebruik / vastframe"/>
    <x v="28"/>
    <x v="28"/>
    <x v="28"/>
  </r>
  <r>
    <s v="Liemerse Gemeenten - Gemeente Zevenaar"/>
    <s v="Babberich"/>
    <s v="WZ-0942535"/>
    <s v="Sterling 3 wiel uitvoering Elite 2 XS (15 km/u)"/>
    <s v="2021"/>
    <s v="Cat. 20: Scootmobielen, totaalgewicht max. 175 kg"/>
    <x v="0"/>
    <x v="0"/>
    <x v="0"/>
  </r>
  <r>
    <s v="Liemerse Gemeenten - Gemeente Duiven"/>
    <s v="Duiven"/>
    <s v="WZ-0942544"/>
    <s v="Breezy BasiX met in hoogte verstelbare duwhandvatten ZB 41"/>
    <s v="2021"/>
    <s v="Cat. 1: Handbewogen hulpmiddelen incidenteel gebruik"/>
    <x v="21"/>
    <x v="21"/>
    <x v="21"/>
  </r>
  <r>
    <s v="Liemerse Gemeenten - Gemeente Zevenaar"/>
    <s v="Zevenaar"/>
    <s v="WZ-0942546"/>
    <s v="Breezy BasiX met in hoogte verstelbare duwhandvatten ZB 41"/>
    <s v="2021"/>
    <s v="Cat. 1: Handbewogen hulpmiddelen incidenteel gebruik"/>
    <x v="21"/>
    <x v="21"/>
    <x v="21"/>
  </r>
  <r>
    <s v="Liemerse Gemeenten - Gemeente Zevenaar"/>
    <s v="Zevenaar"/>
    <s v="WZ-0943498"/>
    <s v="Roam Runner handbike Achterwielmotor elektro-ondersteuning (incl. lader) 36V (model 2020)"/>
    <s v="2021"/>
    <s v="Cat. 9: Handbikes met elektrische ondersteuning"/>
    <x v="25"/>
    <x v="25"/>
    <x v="25"/>
  </r>
  <r>
    <s v="Liemerse Gemeenten - Gemeente Zevenaar"/>
    <s v="Zevenaar"/>
    <s v="WZ-0942565"/>
    <s v="Easy Rider 3 met Silent Elektro HT 2021 incl. verlichting, slot, bel, parkeerrem, maat M (bbl 65-88)"/>
    <s v="2021"/>
    <s v="Cat. 17L: Driewielfietsen met trapondersteuning (alle leeftijden) Btw Laag"/>
    <x v="8"/>
    <x v="8"/>
    <x v="8"/>
  </r>
  <r>
    <s v="Liemerse Gemeenten - Gemeente Westervoort"/>
    <s v="Westervoort"/>
    <s v="WZ-0942577"/>
    <s v="Diana II Comfort 4ESB Mobile lift"/>
    <s v="2021"/>
    <s v="Cat 26: Tilliften passief (elektrisch)"/>
    <x v="18"/>
    <x v="18"/>
    <x v="18"/>
  </r>
  <r>
    <s v="Liemerse Gemeenten - Gemeente Westervoort"/>
    <s v="Westervoort"/>
    <s v="WZ-0942585"/>
    <s v="Breezy BasiX met in hoogte verstelbare duwhandvatten ZB 41"/>
    <s v="2021"/>
    <s v="Cat. 1: Handbewogen hulpmiddelen incidenteel gebruik"/>
    <x v="21"/>
    <x v="21"/>
    <x v="21"/>
  </r>
  <r>
    <s v="Liemerse Gemeenten - Gemeente Westervoort"/>
    <s v="Westervoort"/>
    <s v="WZ-0942586"/>
    <s v="Breezy BasiX met in hoogte verstelbare duwhandvatten ZB 41"/>
    <s v="2021"/>
    <s v="Cat. 1: Handbewogen hulpmiddelen incidenteel gebruik"/>
    <x v="21"/>
    <x v="21"/>
    <x v="21"/>
  </r>
  <r>
    <s v="Liemerse Gemeenten - Gemeente Zevenaar"/>
    <s v="Zevenaar"/>
    <s v="WZ-0942587"/>
    <s v="Breezy BasiX met in hoogte verstelbare duwhandvatten ZB 41"/>
    <s v="2021"/>
    <s v="Cat. 1: Handbewogen hulpmiddelen incidenteel gebruik"/>
    <x v="21"/>
    <x v="21"/>
    <x v="21"/>
  </r>
  <r>
    <s v="Liemerse Gemeenten - Gemeente Zevenaar"/>
    <s v="Zevenaar"/>
    <s v="WZ-0942597"/>
    <s v="Sterling 3 wiel uitvoering Elite 2 XS (15 km/u)"/>
    <s v="2021"/>
    <s v="Cat. 20: Scootmobielen, totaalgewicht max. 175 kg"/>
    <x v="0"/>
    <x v="0"/>
    <x v="0"/>
  </r>
  <r>
    <s v="Liemerse Gemeenten - Gemeente Zevenaar"/>
    <s v="Zevenaar"/>
    <s v="WZ-0942605"/>
    <s v="Sterling 3 wiel uitvoering Elite 2 XS (15 km/u)"/>
    <s v="2021"/>
    <s v="Cat. 20: Scootmobielen, totaalgewicht max. 175 kg"/>
    <x v="0"/>
    <x v="0"/>
    <x v="0"/>
  </r>
  <r>
    <s v="Liemerse Gemeenten - Gemeente Zevenaar"/>
    <s v="Zevenaar"/>
    <s v="WZ-0942608"/>
    <s v="Sterling 3 wiel uitvoering Elite 2 XS (15 km/u)"/>
    <s v="2021"/>
    <s v="Cat. 20: Scootmobielen, totaalgewicht max. 175 kg"/>
    <x v="0"/>
    <x v="0"/>
    <x v="0"/>
  </r>
  <r>
    <s v="Liemerse Gemeenten - Gemeente Duiven"/>
    <s v="Groessen"/>
    <s v="WZ-0867248"/>
    <s v="Quickie Argon 2"/>
    <s v="2018"/>
    <s v="Cat. 4: Handbewogen rolstoelen actief gebruik / vastframe"/>
    <x v="28"/>
    <x v="28"/>
    <x v="28"/>
  </r>
  <r>
    <s v="Liemerse Gemeenten - Gemeente Duiven"/>
    <s v="Duiven"/>
    <s v="WZ-0942610"/>
    <s v="Midi 2 Basis met Silent electromotor"/>
    <s v="2021"/>
    <s v="Cat. 17L: Driewielfietsen met trapondersteuning (alle leeftijden) Btw Laag"/>
    <x v="8"/>
    <x v="8"/>
    <x v="8"/>
  </r>
  <r>
    <s v="Liemerse Gemeenten - Gemeente Westervoort"/>
    <s v="Westervoort"/>
    <s v="WZ-0942611"/>
    <s v="Easy Rider 3 met Silent Elektro HT 2021 incl. verlichting, slot, bel, parkeerrem, maat M (bbl 65-88)"/>
    <s v="2021"/>
    <s v="Cat. 17L (BTW Laag): Driewielfietsen met trapondersteuning (alle leeftijden)"/>
    <x v="8"/>
    <x v="8"/>
    <x v="8"/>
  </r>
  <r>
    <s v="Liemerse Gemeenten - Gemeente Duiven"/>
    <s v="Duiven"/>
    <s v="WZ-0976361"/>
    <s v="Quickie Argon 2"/>
    <s v="2023"/>
    <s v="Cat. 4: Handbewogen rolstoelen actief gebruik / vastframe"/>
    <x v="28"/>
    <x v="28"/>
    <x v="28"/>
  </r>
  <r>
    <s v="Liemerse Gemeenten - Gemeente Zevenaar"/>
    <s v="Tolkamer"/>
    <s v="WZ-0942626"/>
    <s v="Easy Rider 3 met Silent Elektro HT 2021 incl. verlichting, slot, bel, parkeerrem, maat M (bbl 65-88)"/>
    <s v="2021"/>
    <s v="Cat. 17L: Driewielfietsen met trapondersteuning (alle leeftijden) Btw Laag"/>
    <x v="8"/>
    <x v="8"/>
    <x v="8"/>
  </r>
  <r>
    <s v="Liemerse Gemeenten - Gemeente Westervoort"/>
    <s v="Westervoort"/>
    <s v="WZ-1025909"/>
    <s v="Quickie Argon 2"/>
    <s v="2026"/>
    <s v="Cat. 4: Handbewogen rolstoelen actief gebruik / vastframe"/>
    <x v="28"/>
    <x v="28"/>
    <x v="28"/>
  </r>
  <r>
    <s v="Liemerse Gemeenten - Gemeente Zevenaar"/>
    <s v="PANNERDEN"/>
    <s v="WZ-0942638"/>
    <s v="Breezy BasiX met in hoogte verstelbare duwhandvatten ZB 41"/>
    <s v="2021"/>
    <s v="Cat. 1: Handbewogen hulpmiddelen incidenteel gebruik"/>
    <x v="21"/>
    <x v="21"/>
    <x v="21"/>
  </r>
  <r>
    <s v="Liemerse Gemeenten - Gemeente Westervoort"/>
    <s v="Westervoort"/>
    <s v="WZ-0887862"/>
    <s v="Quickie Argon 2"/>
    <s v="2020"/>
    <s v="Cat. 4: Handbewogen rolstoelen actief gebruik / vastframe"/>
    <x v="28"/>
    <x v="28"/>
    <x v="28"/>
  </r>
  <r>
    <s v="Liemerse Gemeenten - Gemeente Zevenaar"/>
    <s v="Zevenaar"/>
    <s v="WZ-0942645"/>
    <s v="Sterling 3 wiel uitvoering Elite 2 XS (15 km/u) vave"/>
    <s v="2021"/>
    <s v="Cat. 20: Scootmobielen, totaalgewicht max. 175 kg"/>
    <x v="0"/>
    <x v="0"/>
    <x v="0"/>
  </r>
  <r>
    <s v="Liemerse Gemeenten - Gemeente Zevenaar"/>
    <s v="PANNERDEN"/>
    <s v="WZ-0942650"/>
    <s v="Copilot 26, therapeutische tandem + electromotor PAS-Vario direct drive 36 volt, Li-Ion CP26, 11,0 Ah accu"/>
    <s v="2021"/>
    <s v="Cat. 19L: Driewielduofiets/tandem met ondersteuning Btw Laag"/>
    <x v="15"/>
    <x v="15"/>
    <x v="15"/>
  </r>
  <r>
    <s v="Liemerse Gemeenten - Gemeente Zevenaar"/>
    <s v="PANNERDEN"/>
    <s v="WZ-0942654"/>
    <s v="Copilot 26, therapeutische tandem + electromotor PAS-Vario direct drive 36 volt, Li-Ion CP26, 11,0 Ah accu"/>
    <s v="2021"/>
    <s v="Cat. 19L: Driewielduofiets/tandem met ondersteuning Btw Laag"/>
    <x v="15"/>
    <x v="15"/>
    <x v="15"/>
  </r>
  <r>
    <s v="Liemerse Gemeenten - Gemeente Zevenaar"/>
    <s v="Zevenaar"/>
    <s v="WZ-0942657"/>
    <s v="Solo 3"/>
    <s v="2021"/>
    <s v="Cat. 21a: Scootmobielen, modellen extra geveerd, totaal gewicht max. 200 kg"/>
    <x v="10"/>
    <x v="10"/>
    <x v="10"/>
  </r>
  <r>
    <s v="Liemerse Gemeenten - Gemeente Zevenaar"/>
    <s v="Zevenaar"/>
    <s v="WZ-0942660"/>
    <s v="Trophy 6, 3 wiel uitvoering"/>
    <s v="2021"/>
    <s v="Cat. 21a: Scootmobielen, modellen extra geveerd, totaal gewicht max. 200 kg"/>
    <x v="10"/>
    <x v="10"/>
    <x v="10"/>
  </r>
  <r>
    <s v="Liemerse Gemeenten - Gemeente Duiven"/>
    <s v="Duiven"/>
    <s v="WZ-1016854"/>
    <s v="Quickie Argon 2"/>
    <s v="2025"/>
    <s v="Cat. 4: Handbewogen rolstoelen actief gebruik / vastframe"/>
    <x v="28"/>
    <x v="28"/>
    <x v="28"/>
  </r>
  <r>
    <s v="Liemerse Gemeenten - Gemeente Zevenaar"/>
    <s v="Tolkamer"/>
    <s v="WZ-0942668"/>
    <s v="E-Move aandrijfsysteem, 24&quot;"/>
    <s v="2021"/>
    <s v="Cat. 6: Elektrische aandrijfunits hoepelondersteuning"/>
    <x v="16"/>
    <x v="16"/>
    <x v="16"/>
  </r>
  <r>
    <s v="Liemerse Gemeenten - Gemeente Duiven"/>
    <s v="Duiven"/>
    <s v="WZ-0812720"/>
    <s v="Quickie Argon 2"/>
    <s v="2017"/>
    <s v="Cat. 4: Handbewogen rolstoelen actief gebruik / vastframe"/>
    <x v="28"/>
    <x v="28"/>
    <x v="28"/>
  </r>
  <r>
    <s v="Liemerse Gemeenten - Gemeente Westervoort"/>
    <s v="Westervoort"/>
    <s v="WZ-0942680"/>
    <s v="Sterling 3 wiel uitvoering Elite 2 XS (15 km/u) vave"/>
    <s v="2021"/>
    <s v="Cat. 20: Scootmobielen, totaalgewicht max. 175 kg"/>
    <x v="0"/>
    <x v="0"/>
    <x v="0"/>
  </r>
  <r>
    <s v="Liemerse Gemeenten - Gemeente Zevenaar"/>
    <s v="Giesbeek"/>
    <s v="WZ-0942683"/>
    <s v="E-pilot P15 10 km/u standaard verlichting"/>
    <s v="2021"/>
    <s v="Cat. 9: Handbikes met elektrische ondersteuning"/>
    <x v="25"/>
    <x v="25"/>
    <x v="25"/>
  </r>
  <r>
    <s v="Liemerse Gemeenten - Gemeente Zevenaar"/>
    <s v="Zevenaar"/>
    <s v="WZ-1013028"/>
    <s v="Quickie Argon 2"/>
    <s v="2024"/>
    <s v="Cat. 4: Handbewogen rolstoelen actief gebruik / vastframe"/>
    <x v="28"/>
    <x v="28"/>
    <x v="28"/>
  </r>
  <r>
    <s v="Liemerse Gemeenten - Gemeente Zevenaar"/>
    <s v="Zevenaar"/>
    <s v="WZ-0963845"/>
    <s v="Küschall K-series 2.0"/>
    <s v="2022"/>
    <s v="Cat. 4: Handbewogen rolstoelen actief gebruik / vastframe"/>
    <x v="28"/>
    <x v="28"/>
    <x v="28"/>
  </r>
  <r>
    <s v="Liemerse Gemeenten - Gemeente Zevenaar"/>
    <s v="Lathum"/>
    <s v="WZ-0942687"/>
    <s v="Breezy BasiX met in hoogte verstelbare duwhandvatten ZB 41"/>
    <s v="2021"/>
    <s v="Cat. 1: Handbewogen hulpmiddelen incidenteel gebruik"/>
    <x v="21"/>
    <x v="21"/>
    <x v="21"/>
  </r>
  <r>
    <s v="Liemerse Gemeenten - Gemeente Zevenaar"/>
    <s v="Zevenaar"/>
    <s v="WZ-0968549"/>
    <s v="Küschall K-series 2.0"/>
    <s v="2022"/>
    <s v="Cat. 4: Handbewogen rolstoelen actief gebruik / vastframe"/>
    <x v="28"/>
    <x v="28"/>
    <x v="28"/>
  </r>
  <r>
    <s v="Liemerse Gemeenten - Gemeente Zevenaar"/>
    <s v="Zevenaar"/>
    <s v="WZ-0942698"/>
    <s v="Trophy 6, 3 wiel uitvoering"/>
    <s v="2021"/>
    <s v="Cat. 21a: Scootmobielen, modellen extra geveerd, totaal gewicht max. 200 kg"/>
    <x v="10"/>
    <x v="10"/>
    <x v="10"/>
  </r>
  <r>
    <s v="Liemerse Gemeenten - Gemeente Duiven"/>
    <s v="Duiven"/>
    <s v="WZ-0942714"/>
    <s v="Solo 3"/>
    <s v="2021"/>
    <s v="Cat. 21a: Scootmobielen, modellen extra geveerd, totaal gewicht max. 200 kg"/>
    <x v="10"/>
    <x v="10"/>
    <x v="10"/>
  </r>
  <r>
    <s v="Liemerse Gemeenten - Gemeente Zevenaar"/>
    <s v="Zevenaar"/>
    <s v="WZ-0942723"/>
    <s v="Sterling 3 wiel uitvoering Elite 2 XS (15 km/u) vave"/>
    <s v="2021"/>
    <s v="Cat. 20: Scootmobielen, totaalgewicht max. 175 kg"/>
    <x v="0"/>
    <x v="0"/>
    <x v="0"/>
  </r>
  <r>
    <s v="Liemerse Gemeenten - Gemeente Zevenaar"/>
    <s v="PANNERDEN"/>
    <s v="WZ-0942731"/>
    <s v="Novus basismodel"/>
    <s v="2021"/>
    <s v="Cat. 11: Kinderduwwandelwagens"/>
    <x v="13"/>
    <x v="13"/>
    <x v="13"/>
  </r>
  <r>
    <s v="Liemerse Gemeenten - Gemeente Zevenaar"/>
    <s v="Zevenaar"/>
    <s v="WZ-0939844"/>
    <s v="Quickie Helium"/>
    <s v="2011"/>
    <s v="Cat. 4: Handbewogen rolstoelen actief gebruik / vastframe"/>
    <x v="28"/>
    <x v="28"/>
    <x v="28"/>
  </r>
  <r>
    <s v="Liemerse Gemeenten - Gemeente Duiven"/>
    <s v="Duiven"/>
    <s v="WZ-0939933"/>
    <s v="Quickie Helium"/>
    <s v="2012"/>
    <s v="Cat. 4: Handbewogen rolstoelen actief gebruik / vastframe"/>
    <x v="28"/>
    <x v="28"/>
    <x v="28"/>
  </r>
  <r>
    <s v="Liemerse Gemeenten - Gemeente Zevenaar"/>
    <s v="PANNERDEN"/>
    <s v="WZ-0939994"/>
    <s v="Quickie Helium"/>
    <s v="2014"/>
    <s v="Cat. 4: Handbewogen rolstoelen actief gebruik / vastframe"/>
    <x v="28"/>
    <x v="28"/>
    <x v="28"/>
  </r>
  <r>
    <s v="Liemerse Gemeenten - Gemeente Westervoort"/>
    <s v="Westervoort"/>
    <s v="WZ-0942753"/>
    <s v="Easy Rider 3 met Silent Elektro HT 2021 incl. verlichting, slot, bel, parkeerrem, maat M (bbl 65-88)"/>
    <s v="2021"/>
    <s v="Cat. 17L (BTW Laag): Driewielfietsen met trapondersteuning (alle leeftijden)"/>
    <x v="8"/>
    <x v="8"/>
    <x v="8"/>
  </r>
  <r>
    <s v="Liemerse Gemeenten - Gemeente Zevenaar"/>
    <s v="Zevenaar"/>
    <s v="WZ-0940062"/>
    <s v="Quickie Argon"/>
    <s v="2015"/>
    <s v="Cat. 4: Handbewogen rolstoelen actief gebruik / vastframe"/>
    <x v="28"/>
    <x v="28"/>
    <x v="28"/>
  </r>
  <r>
    <s v="Liemerse Gemeenten - Gemeente Westervoort"/>
    <s v="Westervoort"/>
    <s v="WZ-0940228"/>
    <s v="Quickie Argon"/>
    <s v="2017"/>
    <s v="Cat. 4: Handbewogen rolstoelen actief gebruik / vastframe"/>
    <x v="28"/>
    <x v="28"/>
    <x v="28"/>
  </r>
  <r>
    <s v="Liemerse Gemeenten - Gemeente Westervoort"/>
    <s v="Westervoort"/>
    <s v="WZ-0942760"/>
    <s v="Aandrijfunit AAT Solo"/>
    <s v="2021"/>
    <s v="Cat. 6: Elektrische aandrijfunits hoepelondersteuning"/>
    <x v="16"/>
    <x v="16"/>
    <x v="16"/>
  </r>
  <r>
    <s v="Liemerse Gemeenten - Gemeente Duiven"/>
    <s v="Duiven"/>
    <s v="WZ-0942766"/>
    <s v="Pride Luna Victory E"/>
    <s v="2021"/>
    <s v="Cat. 20: Scootmobielen, totaalgewicht max. 175 kg"/>
    <x v="0"/>
    <x v="0"/>
    <x v="0"/>
  </r>
  <r>
    <s v="Liemerse Gemeenten - Gemeente Zevenaar"/>
    <s v="Zevenaar"/>
    <s v="WZ-0942779"/>
    <s v="Sterling 3 wiel uitvoering Elite 2 XS (15 km/u) vave"/>
    <s v="2021"/>
    <s v="Cat. 20: Scootmobielen, totaalgewicht max. 175 kg"/>
    <x v="0"/>
    <x v="0"/>
    <x v="0"/>
  </r>
  <r>
    <s v="Liemerse Gemeenten - Gemeente Zevenaar"/>
    <s v="Zevenaar"/>
    <s v="WZ-0940432"/>
    <s v="Quickie Argon"/>
    <s v="2018"/>
    <s v="Cat. 4: Handbewogen rolstoelen actief gebruik / vastframe"/>
    <x v="28"/>
    <x v="28"/>
    <x v="28"/>
  </r>
  <r>
    <s v="Liemerse Gemeenten - Gemeente Zevenaar"/>
    <s v="Tolkamer"/>
    <s v="WZ-0942791"/>
    <s v="Pride Luna Victory E"/>
    <s v="2021"/>
    <s v="Cat. 20: Scootmobielen, totaalgewicht max. 175 kg"/>
    <x v="0"/>
    <x v="0"/>
    <x v="0"/>
  </r>
  <r>
    <s v="Liemerse Gemeenten - Gemeente Zevenaar"/>
    <s v="Zevenaar"/>
    <s v="WZ-0942794"/>
    <s v="Sterling 3 wiel uitvoering Elite 2 XS (15 km/u) vave"/>
    <s v="2021"/>
    <s v="Cat. 20: Scootmobielen, totaalgewicht max. 175 kg"/>
    <x v="0"/>
    <x v="0"/>
    <x v="0"/>
  </r>
  <r>
    <s v="Liemerse Gemeenten - Gemeente Zevenaar"/>
    <s v="Zevenaar"/>
    <s v="WZ-0942797"/>
    <s v="Trophy 6, 3 wiel uitvoering"/>
    <s v="2021"/>
    <s v="Cat. 21a: Scootmobielen, modellen extra geveerd, totaal gewicht max. 200 kg"/>
    <x v="10"/>
    <x v="10"/>
    <x v="10"/>
  </r>
  <r>
    <s v="Liemerse Gemeenten - Gemeente Zevenaar"/>
    <s v="Zevenaar"/>
    <s v="WZ-0942803"/>
    <s v="Pride Luna Victory E"/>
    <s v="2021"/>
    <s v="Cat. 20: Scootmobielen, totaalgewicht max. 175 kg"/>
    <x v="0"/>
    <x v="0"/>
    <x v="0"/>
  </r>
  <r>
    <s v="Liemerse Gemeenten - Gemeente Duiven"/>
    <s v="Groessen"/>
    <s v="WZ-0942816"/>
    <s v="Easy Rider 3 met Silent Elektro HT 2021 incl. verlichting, slot, bel, parkeerrem, maat M (bbl 65-88)"/>
    <s v="2021"/>
    <s v="Cat. 17L: Driewielfietsen met trapondersteuning (alle leeftijden) Btw Laag"/>
    <x v="8"/>
    <x v="8"/>
    <x v="8"/>
  </r>
  <r>
    <s v="Liemerse Gemeenten - Gemeente Westervoort"/>
    <s v="Westervoort"/>
    <s v="WZ-0940494"/>
    <s v="XLT vast frame"/>
    <s v="2018"/>
    <s v="Cat. 4: Handbewogen rolstoelen actief gebruik / vastframe"/>
    <x v="28"/>
    <x v="28"/>
    <x v="28"/>
  </r>
  <r>
    <s v="Liemerse Gemeenten - Gemeente Zevenaar"/>
    <s v="Zevenaar"/>
    <s v="WZ-0942827"/>
    <s v="Tavara Balance basis"/>
    <s v="2021"/>
    <s v="Cat. 14: Tweewielfietsen"/>
    <x v="27"/>
    <x v="27"/>
    <x v="27"/>
  </r>
  <r>
    <s v="Liemerse Gemeenten - Gemeente Westervoort"/>
    <s v="Westervoort"/>
    <s v="WZ-0942830"/>
    <s v="Sterling 3 wiel uitvoering Elite 2 XS (15 km/u) vave"/>
    <s v="2021"/>
    <s v="Cat. 20: Scootmobielen, totaalgewicht max. 175 kg"/>
    <x v="0"/>
    <x v="0"/>
    <x v="0"/>
  </r>
  <r>
    <s v="Liemerse Gemeenten - Gemeente Zevenaar"/>
    <s v="Zevenaar"/>
    <s v="WZ-0942838"/>
    <s v="Breezy BasiX met in hoogte verstelbare duwhandvatten ZB 41"/>
    <s v="2021"/>
    <s v="Cat. 1: Handbewogen hulpmiddelen incidenteel gebruik"/>
    <x v="21"/>
    <x v="21"/>
    <x v="21"/>
  </r>
  <r>
    <s v="Liemerse Gemeenten - Gemeente Zevenaar"/>
    <s v="Zevenaar"/>
    <s v="WZ-0940506"/>
    <s v="XLT vast frame"/>
    <s v="2018"/>
    <s v="Cat. 4: Handbewogen rolstoelen actief gebruik / vastframe"/>
    <x v="28"/>
    <x v="28"/>
    <x v="28"/>
  </r>
  <r>
    <s v="Liemerse Gemeenten - Gemeente Zevenaar"/>
    <s v="Zevenaar"/>
    <s v="WZ-0940558"/>
    <s v="Quickie Helium"/>
    <s v="2018"/>
    <s v="Cat. 4: Handbewogen rolstoelen actief gebruik / vastframe"/>
    <x v="28"/>
    <x v="28"/>
    <x v="28"/>
  </r>
  <r>
    <s v="Liemerse Gemeenten - Gemeente Duiven"/>
    <s v="Duiven"/>
    <s v="WZ-0940630"/>
    <s v="Quickie Life R"/>
    <s v="2019"/>
    <s v="Cat. 4: Handbewogen rolstoelen actief gebruik / vastframe"/>
    <x v="28"/>
    <x v="28"/>
    <x v="28"/>
  </r>
  <r>
    <s v="Liemerse Gemeenten - Gemeente Duiven"/>
    <s v="LOO GEM DUIVEN"/>
    <s v="WZ-0942865"/>
    <s v="Midi 2 Basis met Silent electromotor"/>
    <s v="2021"/>
    <s v="Cat. 17L: Driewielfietsen met trapondersteuning (alle leeftijden) Btw Laag"/>
    <x v="8"/>
    <x v="8"/>
    <x v="8"/>
  </r>
  <r>
    <s v="Liemerse Gemeenten - Gemeente Duiven"/>
    <s v="Duiven"/>
    <s v="WZ-0940697"/>
    <s v="Kuschall K-series G3, basis"/>
    <s v="2019"/>
    <s v="Cat. 4: Handbewogen rolstoelen actief gebruik / vastframe"/>
    <x v="28"/>
    <x v="28"/>
    <x v="28"/>
  </r>
  <r>
    <s v="Liemerse Gemeenten - Gemeente Duiven"/>
    <s v="Groessen"/>
    <s v="WZ-0942868"/>
    <s v="Alber E-Fix E35 24&quot;, 6Ah"/>
    <s v="2021"/>
    <s v="Cat. 6: Elektrische aandrijfunits hoepelondersteuning"/>
    <x v="16"/>
    <x v="16"/>
    <x v="16"/>
  </r>
  <r>
    <s v="Liemerse Gemeenten - Gemeente Zevenaar"/>
    <s v="Zevenaar"/>
    <s v="WZ-0940760"/>
    <s v="Kuschall K-series G3, basis"/>
    <s v="2019"/>
    <s v="Cat. 4: Handbewogen rolstoelen actief gebruik / vastframe"/>
    <x v="28"/>
    <x v="28"/>
    <x v="28"/>
  </r>
  <r>
    <s v="Liemerse Gemeenten - Gemeente Zevenaar"/>
    <s v="PANNERDEN"/>
    <s v="WZ-0942883"/>
    <s v="Herdegen toiletstoel, standaard uitvoering, incl. toiletemmer"/>
    <s v="2022"/>
    <s v="(leeg)"/>
    <x v="9"/>
    <x v="9"/>
    <x v="9"/>
  </r>
  <r>
    <s v="Liemerse Gemeenten - Gemeente Zevenaar"/>
    <s v="Zevenaar"/>
    <s v="WZ-0942886"/>
    <s v="Trophy 6, 3 wiel uitvoering"/>
    <s v="2021"/>
    <s v="Cat. 21a: Scootmobielen, modellen extra geveerd, totaal gewicht max. 200 kg"/>
    <x v="10"/>
    <x v="10"/>
    <x v="10"/>
  </r>
  <r>
    <s v="Liemerse Gemeenten - Gemeente Westervoort"/>
    <s v="Groningen"/>
    <s v="WZ-0940937"/>
    <s v="Quickie Life R"/>
    <s v="2019"/>
    <s v="Cat. 4: Handbewogen rolstoelen actief gebruik / vastframe"/>
    <x v="28"/>
    <x v="28"/>
    <x v="28"/>
  </r>
  <r>
    <s v="Liemerse Gemeenten - Gemeente Westervoort"/>
    <s v="Westervoort"/>
    <s v="WZ-0942904"/>
    <s v="Pride Luna Victory E"/>
    <s v="2022"/>
    <s v="Cat. 20: Scootmobielen, totaalgewicht max. 175 kg"/>
    <x v="0"/>
    <x v="0"/>
    <x v="0"/>
  </r>
  <r>
    <s v="Liemerse Gemeenten - Gemeente Zevenaar"/>
    <s v="Zevenaar"/>
    <s v="WZ-0942906"/>
    <s v="Sterling 3 wiel uitvoering Elite 2 Plus (15 km/u) vave"/>
    <s v="2021"/>
    <s v="Cat. 21a: Scootmobielen, modellen extra geveerd, totaal gewicht max. 200 kg"/>
    <x v="10"/>
    <x v="10"/>
    <x v="10"/>
  </r>
  <r>
    <s v="Liemerse Gemeenten - Gemeente Zevenaar"/>
    <s v="Lobith"/>
    <s v="WZ-0942912"/>
    <s v="Easy Rider 3 met Silent Elektro HT 2021 incl. verlichting, slot, bel, parkeerrem, maat M (bbl 65-88)"/>
    <s v="2021"/>
    <s v="Cat. 17L: Driewielfietsen met trapondersteuning (alle leeftijden) Btw Laag"/>
    <x v="8"/>
    <x v="8"/>
    <x v="8"/>
  </r>
  <r>
    <s v="Liemerse Gemeenten - Gemeente Zevenaar"/>
    <s v="Giesbeek"/>
    <s v="WZ-0941482"/>
    <s v="Quickie Helium"/>
    <s v="2020"/>
    <s v="Cat. 4: Handbewogen rolstoelen actief gebruik / vastframe"/>
    <x v="28"/>
    <x v="28"/>
    <x v="28"/>
  </r>
  <r>
    <s v="Liemerse Gemeenten - Gemeente Zevenaar"/>
    <s v="Zevenaar"/>
    <s v="WZ-0942918"/>
    <s v="O-Pair 2 basis met electro motor PAS-vario"/>
    <s v="2021"/>
    <s v="Cat. 15: Tweewielfietsen met trapondersteuning"/>
    <x v="26"/>
    <x v="26"/>
    <x v="26"/>
  </r>
  <r>
    <s v="Liemerse Gemeenten - Gemeente Zevenaar"/>
    <s v="Lathum"/>
    <s v="WZ-0942926"/>
    <s v="Easy Rider 3 met Silent Elektro HT 2021 incl. verlichting, slot, bel, parkeerrem, maat M (bbl 65-88)"/>
    <s v="2021"/>
    <s v="Cat. 17L: Driewielfietsen met trapondersteuning (alle leeftijden) Btw Laag"/>
    <x v="8"/>
    <x v="8"/>
    <x v="8"/>
  </r>
  <r>
    <s v="Liemerse Gemeenten - Gemeente Zevenaar"/>
    <s v="Zevenaar"/>
    <s v="WZ-0942928"/>
    <s v="Easy Rider 3 met Silent Elektro HT 2021 incl. verlichting, slot, bel, parkeerrem, maat M (bbl 65-88)"/>
    <s v="2022"/>
    <s v="Cat. 17L: Driewielfietsen met trapondersteuning (alle leeftijden) Btw Laag"/>
    <x v="8"/>
    <x v="8"/>
    <x v="8"/>
  </r>
  <r>
    <s v="Liemerse Gemeenten - Gemeente Westervoort"/>
    <s v="Westervoort"/>
    <s v="WZ-0941515"/>
    <s v="Kuschall K-series G3, basis"/>
    <s v="2020"/>
    <s v="Cat. 4: Handbewogen rolstoelen actief gebruik / vastframe"/>
    <x v="28"/>
    <x v="28"/>
    <x v="28"/>
  </r>
  <r>
    <s v="Liemerse Gemeenten - Gemeente Duiven"/>
    <s v="Duiven"/>
    <s v="WZ-0942937"/>
    <s v="Swift douchestoel, incl. rugleuning"/>
    <s v="2021"/>
    <s v="Cat 28: Douchevoorzieningen op poten"/>
    <x v="9"/>
    <x v="9"/>
    <x v="9"/>
  </r>
  <r>
    <s v="Liemerse Gemeenten - Gemeente Zevenaar"/>
    <s v="Zevenaar"/>
    <s v="WZ-0942939"/>
    <s v="Pride Luna Victory E"/>
    <s v="2021"/>
    <s v="Cat. 20: Scootmobielen, totaalgewicht max. 175 kg"/>
    <x v="0"/>
    <x v="0"/>
    <x v="0"/>
  </r>
  <r>
    <s v="Liemerse Gemeenten - Gemeente Duiven"/>
    <s v="Duiven"/>
    <s v="WZ-0942940"/>
    <s v="Pride Luna Victory E"/>
    <s v="2021"/>
    <s v="Cat. 20: Scootmobielen, totaalgewicht max. 175 kg"/>
    <x v="0"/>
    <x v="0"/>
    <x v="0"/>
  </r>
  <r>
    <s v="Liemerse Gemeenten - Gemeente Zevenaar"/>
    <s v="Zevenaar"/>
    <s v="WZ-0942941"/>
    <s v="Pride Luna Victory E"/>
    <s v="2021"/>
    <s v="Cat. 20: Scootmobielen, totaalgewicht max. 175 kg"/>
    <x v="0"/>
    <x v="0"/>
    <x v="0"/>
  </r>
  <r>
    <s v="Liemerse Gemeenten - Gemeente Duiven"/>
    <s v="Duiven"/>
    <s v="WZ-0942944"/>
    <s v="Sterling 3 wiel uitvoering Elite 2 XS (15 km/u)"/>
    <s v="2021"/>
    <s v="Cat. 20: Scootmobielen, totaalgewicht max. 175 kg"/>
    <x v="0"/>
    <x v="0"/>
    <x v="0"/>
  </r>
  <r>
    <s v="Liemerse Gemeenten - Gemeente Duiven"/>
    <s v="Duiven"/>
    <s v="WZ-0942948"/>
    <s v="Pride Luna Victory E"/>
    <s v="2021"/>
    <s v="Cat. 20: Scootmobielen, totaalgewicht max. 175 kg"/>
    <x v="0"/>
    <x v="0"/>
    <x v="0"/>
  </r>
  <r>
    <s v="Liemerse Gemeenten - Gemeente Duiven"/>
    <s v="Duiven"/>
    <s v="WZ-0942949"/>
    <s v="Pride Luna Victory E"/>
    <s v="2021"/>
    <s v="Cat. 20: Scootmobielen, totaalgewicht max. 175 kg"/>
    <x v="0"/>
    <x v="0"/>
    <x v="0"/>
  </r>
  <r>
    <s v="Liemerse Gemeenten - Gemeente Westervoort"/>
    <s v="Westervoort"/>
    <s v="WZ-0942950"/>
    <s v="Pride Luna Victory E"/>
    <s v="2021"/>
    <s v="Cat. 20: Scootmobielen, totaalgewicht max. 175 kg"/>
    <x v="0"/>
    <x v="0"/>
    <x v="0"/>
  </r>
  <r>
    <s v="Liemerse Gemeenten - Gemeente Duiven"/>
    <s v="Duiven"/>
    <s v="WZ-0942954"/>
    <s v="Easy Rider 3 met Silent Elektro HT 2021 incl. verlichting, slot, bel, parkeerrem, maat M (bbl 65-88)"/>
    <s v="2021"/>
    <s v="Cat. 17H (BTW hoog): Driewielfietsen met trapondersteuning (alle leeftijden)"/>
    <x v="8"/>
    <x v="8"/>
    <x v="8"/>
  </r>
  <r>
    <s v="Liemerse Gemeenten - Gemeente Zevenaar"/>
    <s v="Lobith"/>
    <s v="WZ-0941645"/>
    <s v="Quickie Helium"/>
    <s v="2020"/>
    <s v="Cat. 4: Handbewogen rolstoelen actief gebruik / vastframe"/>
    <x v="28"/>
    <x v="28"/>
    <x v="28"/>
  </r>
  <r>
    <s v="Liemerse Gemeenten - Gemeente Zevenaar"/>
    <s v="Zevenaar"/>
    <s v="WZ-0942966"/>
    <s v="E-Drive hulpaandrijfsysteem 24&quot;"/>
    <s v="2021"/>
    <s v="Cat. 6: Elektrische aandrijfunits hoepelondersteuning"/>
    <x v="16"/>
    <x v="16"/>
    <x v="16"/>
  </r>
  <r>
    <s v="Liemerse Gemeenten - Gemeente Zevenaar"/>
    <s v="Zevenaar"/>
    <s v="WZ-0942968"/>
    <s v="Pride Luna Victory E"/>
    <s v="2022"/>
    <s v="Cat. 20: Scootmobielen, totaalgewicht max. 175 kg"/>
    <x v="0"/>
    <x v="0"/>
    <x v="0"/>
  </r>
  <r>
    <s v="Liemerse Gemeenten - Gemeente Zevenaar"/>
    <s v="Lathum"/>
    <s v="WZ-0942970"/>
    <s v="Easy Rider 3 met Silent Elektro HT 2021 incl. verlichting, slot, bel, parkeerrem, maat M (bbl 65-88)"/>
    <s v="2021"/>
    <s v="Cat. 17L: Driewielfietsen met trapondersteuning (alle leeftijden) Btw Laag"/>
    <x v="8"/>
    <x v="8"/>
    <x v="8"/>
  </r>
  <r>
    <s v="Liemerse Gemeenten - Gemeente Westervoort"/>
    <s v="Westervoort"/>
    <s v="WZ-0941760"/>
    <s v="Quickie Helium"/>
    <s v="2020"/>
    <s v="Cat. 4: Handbewogen rolstoelen actief gebruik / vastframe"/>
    <x v="28"/>
    <x v="28"/>
    <x v="28"/>
  </r>
  <r>
    <s v="Liemerse Gemeenten - Gemeente Zevenaar"/>
    <s v="Lobith"/>
    <s v="WZ-0942985"/>
    <s v="Easy Rider 3 met Silent Elektro HT 2021 incl. verlichting, slot, bel, parkeerrem, maat M (bbl 65-88)"/>
    <s v="2021"/>
    <s v="Cat. 17L: Driewielfietsen met trapondersteuning (alle leeftijden) Btw Laag"/>
    <x v="8"/>
    <x v="8"/>
    <x v="8"/>
  </r>
  <r>
    <s v="Liemerse Gemeenten - Gemeente Zevenaar"/>
    <s v="Zevenaar"/>
    <s v="WZ-0942986"/>
    <s v="Easy Rider 3 met Silent Elektro HT 2021 incl. verlichting, slot, bel, parkeerrem, maat M (bbl 65-88)"/>
    <s v="2021"/>
    <s v="Cat. 17L: Driewielfietsen met trapondersteuning (alle leeftijden) Btw Laag"/>
    <x v="8"/>
    <x v="8"/>
    <x v="8"/>
  </r>
  <r>
    <s v="Liemerse Gemeenten - Gemeente Duiven"/>
    <s v="Duiven"/>
    <s v="WZ-0942999"/>
    <s v="Easy Rider 3 met Silent Elektro HT 2021 incl. verlichting, slot, bel, parkeerrem, maat M (bbl 65-88)"/>
    <s v="2021"/>
    <s v="Cat. 17H (BTW hoog): Driewielfietsen met trapondersteuning (alle leeftijden)"/>
    <x v="8"/>
    <x v="8"/>
    <x v="8"/>
  </r>
  <r>
    <s v="Liemerse Gemeenten - Gemeente Westervoort"/>
    <s v="Westervoort"/>
    <s v="WZ-0943005"/>
    <s v="Sterling 3 wiel uitvoering Elite 2 XS (15 km/u)"/>
    <s v="2021"/>
    <s v="Cat. 20: Scootmobielen, totaalgewicht max. 175 kg"/>
    <x v="0"/>
    <x v="0"/>
    <x v="0"/>
  </r>
  <r>
    <s v="Liemerse Gemeenten - Gemeente Duiven"/>
    <s v="Duiven"/>
    <s v="WZ-0943006"/>
    <s v="Midi 2 Basis met Silent electromotor"/>
    <s v="2021"/>
    <s v="Cat. 17H (BTW hoog): Driewielfietsen met trapondersteuning (alle leeftijden)"/>
    <x v="8"/>
    <x v="8"/>
    <x v="8"/>
  </r>
  <r>
    <s v="Liemerse Gemeenten - Gemeente Duiven"/>
    <s v="Duiven"/>
    <s v="WZ-0943008"/>
    <s v="Midi 2 Basis met Silent electromotor"/>
    <s v="2022"/>
    <s v="Cat. 17L: Driewielfietsen met trapondersteuning (alle leeftijden) Btw Laag"/>
    <x v="8"/>
    <x v="8"/>
    <x v="8"/>
  </r>
  <r>
    <s v="Liemerse Gemeenten - Gemeente Zevenaar"/>
    <s v="Zevenaar"/>
    <s v="WZ-0941828"/>
    <s v="Quickie Helium"/>
    <s v="2020"/>
    <s v="Cat. 4: Handbewogen rolstoelen actief gebruik / vastframe"/>
    <x v="28"/>
    <x v="28"/>
    <x v="28"/>
  </r>
  <r>
    <s v="Liemerse Gemeenten - Gemeente Duiven"/>
    <s v="Duiven"/>
    <s v="WZ-0943021"/>
    <s v="Twinny-3 basis met Silent elektromotor, Li-ion, 36V/12,4Ah"/>
    <s v="2021"/>
    <s v="Cat. 19L: Driewielduofiets/tandem met ondersteuning Btw Laag"/>
    <x v="15"/>
    <x v="15"/>
    <x v="15"/>
  </r>
  <r>
    <s v="Liemerse Gemeenten - Gemeente Zevenaar"/>
    <s v="Zevenaar"/>
    <s v="WZ-0942533"/>
    <s v="Quickie Argon"/>
    <s v="2021"/>
    <s v="Cat. 4: Handbewogen rolstoelen actief gebruik / vastframe"/>
    <x v="28"/>
    <x v="28"/>
    <x v="28"/>
  </r>
  <r>
    <s v="Liemerse Gemeenten - Gemeente Zevenaar"/>
    <s v="Zevenaar"/>
    <s v="WZ-0943029"/>
    <s v="Trophy 6, 3 wiel uitvoering"/>
    <s v="2022"/>
    <s v="Cat. 21a: Scootmobielen, modellen extra geveerd, totaal gewicht max. 200 kg"/>
    <x v="10"/>
    <x v="10"/>
    <x v="10"/>
  </r>
  <r>
    <s v="Liemerse Gemeenten - Gemeente Zevenaar"/>
    <s v="Zevenaar"/>
    <s v="WZ-0943037"/>
    <s v="Pride Luna Victory E"/>
    <s v="2022"/>
    <s v="Cat. 20: Scootmobielen, totaalgewicht max. 175 kg"/>
    <x v="0"/>
    <x v="0"/>
    <x v="0"/>
  </r>
  <r>
    <s v="Liemerse Gemeenten - Gemeente Zevenaar"/>
    <s v="Zevenaar"/>
    <s v="WZ-0949395"/>
    <s v="Breezy BasiX met in hoogte verstelbare duwhandvatten ZB 41"/>
    <s v="2022"/>
    <s v="Cat. 1: Handbewogen hulpmiddelen incidenteel gebruik"/>
    <x v="21"/>
    <x v="21"/>
    <x v="21"/>
  </r>
  <r>
    <s v="Liemerse Gemeenten - Gemeente Zevenaar"/>
    <s v="Zevenaar"/>
    <s v="WZ-0943046"/>
    <s v="Easy Rider 3 met Silent Elektro HT 2021 incl. verlichting, slot, bel, parkeerrem, maat M (bbl 65-88)"/>
    <s v="2022"/>
    <s v="Cat. 17L: Driewielfietsen met trapondersteuning (alle leeftijden) Btw Laag"/>
    <x v="8"/>
    <x v="8"/>
    <x v="8"/>
  </r>
  <r>
    <s v="Liemerse Gemeenten - Gemeente Duiven"/>
    <s v="Duiven"/>
    <s v="WZ-0943399"/>
    <s v="Sterling 3 wiel uitvoering Elite 2 XS (15 km/u) vave"/>
    <s v="2022"/>
    <s v="Cat. 20: Scootmobielen, totaalgewicht max. 175 kg"/>
    <x v="0"/>
    <x v="0"/>
    <x v="0"/>
  </r>
  <r>
    <s v="Liemerse Gemeenten - Gemeente Zevenaar"/>
    <s v="Zevenaar"/>
    <s v="WZ-0942671"/>
    <s v="Küschall K-series 2.0"/>
    <s v="2021"/>
    <s v="Cat. 4: Handbewogen rolstoelen actief gebruik / vastframe"/>
    <x v="28"/>
    <x v="28"/>
    <x v="28"/>
  </r>
  <r>
    <s v="Liemerse Gemeenten - Gemeente Westervoort"/>
    <s v="Westervoort"/>
    <s v="WZ-0942739"/>
    <s v="Küschall K-series 2.0"/>
    <s v="2021"/>
    <s v="Cat. 4: Handbewogen rolstoelen actief gebruik / vastframe"/>
    <x v="28"/>
    <x v="28"/>
    <x v="28"/>
  </r>
  <r>
    <s v="Liemerse Gemeenten - Gemeente Zevenaar"/>
    <s v="Tolkamer"/>
    <s v="WZ-0943059"/>
    <s v="TGA Powerpack CARBON - Standaard dubbelwiel Reverse"/>
    <s v="2022"/>
    <s v="Cat. 7: Elektrische aandrijfunits duwondersteuning"/>
    <x v="5"/>
    <x v="5"/>
    <x v="5"/>
  </r>
  <r>
    <s v="Liemerse Gemeenten - Gemeente Westervoort"/>
    <s v="Westervoort"/>
    <s v="WZ-0943061"/>
    <s v="Easy Rider 3 met Silent Elektro HT 2021 incl. verlichting, slot, bel, parkeerrem, maat M (bbl 65-88)"/>
    <s v="2022"/>
    <s v="Cat. 17L (BTW Laag): Driewielfietsen met trapondersteuning (alle leeftijden)"/>
    <x v="8"/>
    <x v="8"/>
    <x v="8"/>
  </r>
  <r>
    <s v="Liemerse Gemeenten - Gemeente Duiven"/>
    <m/>
    <s v="WZ-0943065"/>
    <s v="Trophy 6, 3 wiel uitvoering"/>
    <s v="2022"/>
    <s v="Cat. 21a: Scootmobielen, modellen extra geveerd, totaal gewicht max. 200 kg"/>
    <x v="10"/>
    <x v="10"/>
    <x v="10"/>
  </r>
  <r>
    <s v="Liemerse Gemeenten - Gemeente Westervoort"/>
    <s v="Duiven"/>
    <s v="WZ-0943402"/>
    <s v="Midi 2 Basis met Silent electromotor"/>
    <s v="2022"/>
    <s v="Cat. 17L (BTW Laag): Driewielfietsen met trapondersteuning (alle leeftijden)"/>
    <x v="8"/>
    <x v="8"/>
    <x v="8"/>
  </r>
  <r>
    <s v="Liemerse Gemeenten - Gemeente Duiven"/>
    <s v="Duiven"/>
    <s v="WZ-0943426"/>
    <s v="Quickie Argon"/>
    <s v="2022"/>
    <s v="Cat. 4: Handbewogen rolstoelen actief gebruik / vastframe"/>
    <x v="28"/>
    <x v="28"/>
    <x v="28"/>
  </r>
  <r>
    <s v="Liemerse Gemeenten - Gemeente Zevenaar"/>
    <s v="Zevenaar"/>
    <s v="WZ-0970450"/>
    <s v="Quickie Xenon2 SA"/>
    <s v="2022"/>
    <s v="Cat. 4: Handbewogen rolstoelen actief gebruik / vastframe"/>
    <x v="28"/>
    <x v="28"/>
    <x v="28"/>
  </r>
  <r>
    <s v="Liemerse Gemeenten - Gemeente Duiven"/>
    <s v="Duiven"/>
    <s v="WZ-0985249"/>
    <s v="Quickie Xenon2 SA"/>
    <s v="2023"/>
    <s v="Cat. 4: Handbewogen rolstoelen actief gebruik / vastframe"/>
    <x v="28"/>
    <x v="28"/>
    <x v="28"/>
  </r>
  <r>
    <s v="Liemerse Gemeenten - Gemeente Zevenaar"/>
    <s v="Zevenaar"/>
    <s v="WZ-0943407"/>
    <s v="Easy Rider 3 met Silent Elektro HT 2021 incl. verlichting, slot, bel, parkeerrem, maat M (bbl 65-88)"/>
    <s v="2022"/>
    <s v="Cat. 17L: Driewielfietsen met trapondersteuning (alle leeftijden) Btw Laag"/>
    <x v="8"/>
    <x v="8"/>
    <x v="8"/>
  </r>
  <r>
    <s v="Liemerse Gemeenten - Gemeente Zevenaar"/>
    <s v="Zevenaar"/>
    <s v="WZ-0943408"/>
    <s v="Alber SMOOV one incl bedieningsunit"/>
    <s v="2022"/>
    <s v="Cat. 6: Elektrische aandrijfunits hoepelondersteuning"/>
    <x v="16"/>
    <x v="16"/>
    <x v="16"/>
  </r>
  <r>
    <s v="Liemerse Gemeenten - Gemeente Westervoort"/>
    <s v="Westervoort"/>
    <s v="WZ-0943413"/>
    <s v="Midi 2 Basis met Silent electromotor"/>
    <s v="2022"/>
    <s v="Cat. 17L (BTW Laag): Driewielfietsen met trapondersteuning (alle leeftijden)"/>
    <x v="8"/>
    <x v="8"/>
    <x v="8"/>
  </r>
  <r>
    <s v="Liemerse Gemeenten - Gemeente Duiven"/>
    <s v="Duiven"/>
    <s v="WZ-0967886"/>
    <s v="Wheeldrive, hulpaandrijving voor manuele rolstoelen"/>
    <s v="2022"/>
    <s v="Cat. 6: Elektrische aandrijfunits hoepelondersteuning"/>
    <x v="16"/>
    <x v="16"/>
    <x v="16"/>
  </r>
  <r>
    <s v="Liemerse Gemeenten - Gemeente Zevenaar"/>
    <s v="Zevenaar"/>
    <s v="WZ-0949403"/>
    <s v="Midi 2 basis"/>
    <s v="2022"/>
    <s v="Cat. 16: Driewielfietsen zonder trapondersteuning (voor alle leeftijden)"/>
    <x v="6"/>
    <x v="6"/>
    <x v="6"/>
  </r>
  <r>
    <s v="Liemerse Gemeenten - Gemeente Duiven"/>
    <s v="Duiven"/>
    <s v="WZ-8000011"/>
    <s v="QS5 X"/>
    <s v="2024"/>
    <s v="Cat. 4: Handbewogen rolstoelen actief gebruik / vastframe"/>
    <x v="28"/>
    <x v="28"/>
    <x v="28"/>
  </r>
  <r>
    <s v="Liemerse Gemeenten - Gemeente Zevenaar"/>
    <s v="Zevenaar"/>
    <s v="WZ-0943417"/>
    <s v="Roam Runner handbike"/>
    <s v="2022"/>
    <s v="Cat. 9: Handbikes met elektrische ondersteuning"/>
    <x v="25"/>
    <x v="25"/>
    <x v="25"/>
  </r>
  <r>
    <s v="Liemerse Gemeenten - Gemeente Zevenaar"/>
    <s v="Zevenaar"/>
    <s v="WZ-1026546"/>
    <s v="QS5 X"/>
    <s v="2026"/>
    <s v="Cat. 4: Handbewogen rolstoelen actief gebruik / vastframe"/>
    <x v="28"/>
    <x v="28"/>
    <x v="28"/>
  </r>
  <r>
    <s v="Liemerse Gemeenten - Gemeente Zevenaar"/>
    <s v="Zevenaar"/>
    <s v="WZ-0943419"/>
    <s v="Easy Rider 3 met Silent Elektro HT 2021 incl. verlichting, slot, bel, parkeerrem, maat M (bbl 65-88)"/>
    <s v="2022"/>
    <s v="Cat. 17L: Driewielfietsen met trapondersteuning (alle leeftijden) Btw Laag"/>
    <x v="8"/>
    <x v="8"/>
    <x v="8"/>
  </r>
  <r>
    <s v="Liemerse Gemeenten - Gemeente Zevenaar"/>
    <s v="Zevenaar"/>
    <s v="WZ-0940315"/>
    <s v="Quickie Life"/>
    <s v="2017"/>
    <s v="Cat. 4: Handbewogen rolstoelen actief gebruik / vastframe"/>
    <x v="28"/>
    <x v="28"/>
    <x v="28"/>
  </r>
  <r>
    <s v="Liemerse Gemeenten - Gemeente Duiven"/>
    <s v="Duiven"/>
    <s v="WZ-0963850"/>
    <s v="Quickie Attitude Hybrid 20&quot;"/>
    <s v="2022"/>
    <s v="Cat. 9: Handbikes met elektrische ondersteuning"/>
    <x v="25"/>
    <x v="25"/>
    <x v="25"/>
  </r>
  <r>
    <s v="Liemerse Gemeenten - Gemeente Zevenaar"/>
    <s v="Tolkamer"/>
    <s v="WZ-0943087"/>
    <s v="Malibu scootmobiel"/>
    <s v="2002"/>
    <s v="Cat. 20: Scootmobielen, totaalgewicht max. 175 kg"/>
    <x v="2"/>
    <x v="2"/>
    <x v="2"/>
  </r>
  <r>
    <s v="Liemerse Gemeenten - Gemeente Duiven"/>
    <s v="Duiven"/>
    <s v="WZ-0943088"/>
    <s v="Havanna"/>
    <s v="2002"/>
    <s v="Cat. 1: Handbewogen hulpmiddelen incidenteel gebruik"/>
    <x v="21"/>
    <x v="21"/>
    <x v="21"/>
  </r>
  <r>
    <s v="Liemerse Gemeenten - Gemeente Duiven"/>
    <s v="Duiven"/>
    <s v="WZ-0942640"/>
    <s v="Quickie Life"/>
    <s v="2021"/>
    <s v="Cat. 4: Handbewogen rolstoelen actief gebruik / vastframe"/>
    <x v="28"/>
    <x v="28"/>
    <x v="28"/>
  </r>
  <r>
    <s v="Liemerse Gemeenten - Gemeente Duiven"/>
    <s v="Duiven"/>
    <s v="WZ-1021781"/>
    <s v="Quickie Nitrum, open frame"/>
    <s v="2025"/>
    <s v="Cat. 4: Handbewogen rolstoelen actief gebruik / vastframe"/>
    <x v="28"/>
    <x v="28"/>
    <x v="28"/>
  </r>
  <r>
    <s v="Liemerse Gemeenten - Gemeente Westervoort"/>
    <s v="Westervoort"/>
    <s v="WZ-1001648"/>
    <s v="Quickie Nitrum, open frame"/>
    <s v="2024"/>
    <s v="Cat. 4: Handbewogen rolstoelen actief gebruik / vastframe"/>
    <x v="28"/>
    <x v="28"/>
    <x v="28"/>
  </r>
  <r>
    <s v="Liemerse Gemeenten - Gemeente Zevenaar"/>
    <s v="Zevenaar"/>
    <s v="WZ-0977765"/>
    <s v="Quickie Nitrum Pro, open frame"/>
    <s v="2023"/>
    <s v="Cat. 4: Handbewogen rolstoelen actief gebruik / vastframe"/>
    <x v="28"/>
    <x v="28"/>
    <x v="28"/>
  </r>
  <r>
    <s v="Liemerse Gemeenten - Gemeente Zevenaar"/>
    <s v="Zevenaar"/>
    <s v="WZ-0943098"/>
    <s v="Sterling 3 wiel uitvoering Elite 2 XS (15 km/u)"/>
    <s v="2003"/>
    <s v="Cat. 20: Scootmobielen, totaalgewicht max. 175 kg"/>
    <x v="0"/>
    <x v="0"/>
    <x v="0"/>
  </r>
  <r>
    <s v="Liemerse Gemeenten - Gemeente Zevenaar"/>
    <s v="Zevenaar"/>
    <s v="WZ-0943101"/>
    <s v="Havanna"/>
    <s v="2003"/>
    <s v="Cat. 1: Handbewogen hulpmiddelen incidenteel gebruik"/>
    <x v="21"/>
    <x v="21"/>
    <x v="21"/>
  </r>
  <r>
    <s v="Liemerse Gemeenten - Gemeente Duiven"/>
    <s v="Duiven"/>
    <s v="WZ-0943427"/>
    <s v="Quickie Nitrum, open frame"/>
    <s v="2022"/>
    <s v="Cat. 4: Handbewogen rolstoelen actief gebruik / vastframe"/>
    <x v="28"/>
    <x v="28"/>
    <x v="28"/>
  </r>
  <r>
    <s v="Liemerse Gemeenten - Gemeente Duiven"/>
    <s v="Duiven"/>
    <s v="WZ-0843229"/>
    <s v="Zippie Simba"/>
    <s v="2018"/>
    <s v="Cat. 4: Handbewogen rolstoelen actief gebruik / vastframe"/>
    <x v="28"/>
    <x v="28"/>
    <x v="28"/>
  </r>
  <r>
    <s v="Liemerse Gemeenten - Gemeente Westervoort"/>
    <s v="Westervoort"/>
    <s v="WZ-0943104"/>
    <s v="Havanna"/>
    <s v="2003"/>
    <s v="Cat. 1: Handbewogen hulpmiddelen incidenteel gebruik"/>
    <x v="21"/>
    <x v="21"/>
    <x v="21"/>
  </r>
  <r>
    <s v="Liemerse Gemeenten - Gemeente Duiven"/>
    <s v="Duiven"/>
    <s v="WZ-0943105"/>
    <s v="Havanna"/>
    <s v="2003"/>
    <s v="Cat. 1: Handbewogen hulpmiddelen incidenteel gebruik"/>
    <x v="21"/>
    <x v="21"/>
    <x v="21"/>
  </r>
  <r>
    <s v="Liemerse Gemeenten - Gemeente Westervoort"/>
    <s v="Westervoort"/>
    <s v="WZ-0943108"/>
    <s v="Havanna"/>
    <s v="2003"/>
    <s v="Cat. 1: Handbewogen hulpmiddelen incidenteel gebruik"/>
    <x v="21"/>
    <x v="21"/>
    <x v="21"/>
  </r>
  <r>
    <s v="Liemerse Gemeenten - Gemeente Westervoort"/>
    <s v="Westervoort"/>
    <s v="WZ-0943113"/>
    <s v="Havanna"/>
    <s v="2003"/>
    <s v="Cat. 1: Handbewogen hulpmiddelen incidenteel gebruik"/>
    <x v="21"/>
    <x v="21"/>
    <x v="21"/>
  </r>
  <r>
    <s v="Liemerse Gemeenten - Gemeente Zevenaar"/>
    <s v="Zevenaar"/>
    <s v="WZ-0943114"/>
    <s v="Havanna"/>
    <s v="2003"/>
    <s v="Cat. 1: Handbewogen hulpmiddelen incidenteel gebruik"/>
    <x v="21"/>
    <x v="21"/>
    <x v="21"/>
  </r>
  <r>
    <s v="Liemerse Gemeenten - Gemeente Zevenaar"/>
    <s v="Zevenaar"/>
    <s v="WZ-0943116"/>
    <s v="Malibu scootmobiel"/>
    <s v="2004"/>
    <s v="Cat. 20: Scootmobielen, totaalgewicht max. 175 kg"/>
    <x v="2"/>
    <x v="2"/>
    <x v="2"/>
  </r>
  <r>
    <s v="Liemerse Gemeenten - Gemeente Zevenaar"/>
    <s v="Lobith"/>
    <s v="WZ-0990902"/>
    <s v="Quickie Life RT"/>
    <s v="2023"/>
    <s v="Cat. 4: Handbewogen rolstoelen actief gebruik / vastframe"/>
    <x v="28"/>
    <x v="28"/>
    <x v="28"/>
  </r>
  <r>
    <s v="Liemerse Gemeenten - Gemeente Zevenaar"/>
    <s v="Zevenaar"/>
    <s v="WZ-0942748"/>
    <s v="Quickie Life RT"/>
    <s v="2021"/>
    <s v="Cat. 4: Handbewogen rolstoelen actief gebruik / vastframe"/>
    <x v="28"/>
    <x v="28"/>
    <x v="28"/>
  </r>
  <r>
    <s v="Liemerse Gemeenten - Gemeente Westervoort"/>
    <s v="Westervoort"/>
    <s v="WZ-0943125"/>
    <s v="Winner driewiel uitvoering"/>
    <s v="2004"/>
    <s v="Cat. 20: Scootmobielen, totaalgewicht max. 175 kg"/>
    <x v="0"/>
    <x v="0"/>
    <x v="0"/>
  </r>
  <r>
    <s v="Liemerse Gemeenten - Gemeente Duiven"/>
    <s v="Duiven"/>
    <s v="WZ-1018420"/>
    <s v="Quickie Life T"/>
    <s v="2025"/>
    <s v="Cat. 4: Handbewogen rolstoelen actief gebruik / vastframe"/>
    <x v="28"/>
    <x v="28"/>
    <x v="28"/>
  </r>
  <r>
    <s v="Liemerse Gemeenten - Gemeente Duiven"/>
    <s v="Duiven"/>
    <s v="WZ-0943127"/>
    <s v="Havanna"/>
    <s v="2004"/>
    <s v="Cat. 1: Handbewogen hulpmiddelen incidenteel gebruik"/>
    <x v="21"/>
    <x v="21"/>
    <x v="21"/>
  </r>
  <r>
    <s v="Liemerse Gemeenten - Gemeente Duiven"/>
    <s v="Duiven"/>
    <s v="WZ-1000438"/>
    <s v="Olympia"/>
    <s v="2014"/>
    <s v="(leeg)"/>
    <x v="20"/>
    <x v="20"/>
    <x v="20"/>
  </r>
  <r>
    <s v="Liemerse Gemeenten - Gemeente Duiven"/>
    <s v="Groessen"/>
    <s v="WZ-0827864"/>
    <s v="Quickie Life T"/>
    <s v="2017"/>
    <s v="Cat. 4: Handbewogen rolstoelen actief gebruik / vastframe"/>
    <x v="28"/>
    <x v="28"/>
    <x v="28"/>
  </r>
  <r>
    <s v="Liemerse Gemeenten - Gemeente Duiven"/>
    <s v="Duiven"/>
    <s v="WZ-0970617"/>
    <s v="Kiddo Up basisuitvoering, 4-wiel model"/>
    <s v="2016"/>
    <s v="Cat. 4: Handbewogen rolstoelen actief gebruik / vastframe"/>
    <x v="28"/>
    <x v="28"/>
    <x v="28"/>
  </r>
  <r>
    <s v="Liemerse Gemeenten - Gemeente Westervoort"/>
    <s v="Westervoort"/>
    <s v="WZ-1025737"/>
    <s v="Kidevo adapt"/>
    <s v="2026"/>
    <s v="Cat. 4: Handbewogen rolstoelen actief gebruik / vastframe"/>
    <x v="28"/>
    <x v="28"/>
    <x v="28"/>
  </r>
  <r>
    <s v="Liemerse Gemeenten - Gemeente Zevenaar"/>
    <s v="Zevenaar"/>
    <s v="WZ-0943136"/>
    <s v="Havanna"/>
    <s v="2005"/>
    <s v="Cat. 1: Handbewogen hulpmiddelen incidenteel gebruik"/>
    <x v="21"/>
    <x v="21"/>
    <x v="21"/>
  </r>
  <r>
    <s v="Liemerse Gemeenten - Gemeente Duiven"/>
    <s v="Duiven"/>
    <s v="WZ-0943137"/>
    <s v="Havanna"/>
    <s v="2004"/>
    <s v="Cat. 1: Handbewogen hulpmiddelen incidenteel gebruik"/>
    <x v="21"/>
    <x v="21"/>
    <x v="21"/>
  </r>
  <r>
    <s v="Liemerse Gemeenten - Gemeente Westervoort"/>
    <s v="Westervoort"/>
    <s v="WZ-0941825"/>
    <s v="Adapt basis configuratie"/>
    <s v="2020"/>
    <s v="Cat. 4: Handbewogen rolstoelen actief gebruik / vastframe"/>
    <x v="28"/>
    <x v="28"/>
    <x v="28"/>
  </r>
  <r>
    <s v="Liemerse Gemeenten - Gemeente Westervoort"/>
    <s v="Westervoort"/>
    <s v="WZ-0942667"/>
    <s v="Adapt basis configuratie"/>
    <s v="2010"/>
    <s v="Cat. 4: Handbewogen rolstoelen actief gebruik / vastframe"/>
    <x v="28"/>
    <x v="28"/>
    <x v="28"/>
  </r>
  <r>
    <s v="Liemerse Gemeenten - Gemeente Zevenaar"/>
    <s v="Zevenaar"/>
    <s v="WZ-0943151"/>
    <s v="Trophy 6, 3 wiel uitvoering"/>
    <s v="2005"/>
    <s v="Cat. 21a: Scootmobielen, modellen extra geveerd, totaal gewicht max. 200 kg"/>
    <x v="10"/>
    <x v="10"/>
    <x v="10"/>
  </r>
  <r>
    <s v="Liemerse Gemeenten - Gemeente Zevenaar"/>
    <s v="Aerdt"/>
    <s v="WZ-1027211"/>
    <s v="Kidevo prime"/>
    <s v="2026"/>
    <s v="Cat. 4: Handbewogen rolstoelen actief gebruik / vastframe"/>
    <x v="28"/>
    <x v="28"/>
    <x v="28"/>
  </r>
  <r>
    <s v="Liemerse Gemeenten - Gemeente Duiven"/>
    <s v="Arnhem"/>
    <s v="WZ-0943153"/>
    <s v="Wendy tillift 130 kg"/>
    <s v="2005"/>
    <s v="Cat 26: Tilliften passief (elektrisch)"/>
    <x v="18"/>
    <x v="18"/>
    <x v="18"/>
  </r>
  <r>
    <s v="Liemerse Gemeenten - Gemeente Zevenaar"/>
    <s v="Zevenaar"/>
    <s v="WZ-0943155"/>
    <s v="Revato douche/toiletstoel R7719,073"/>
    <s v="2022"/>
    <s v="(leeg)"/>
    <x v="24"/>
    <x v="24"/>
    <x v="24"/>
  </r>
  <r>
    <s v="Liemerse Gemeenten - Gemeente Duiven"/>
    <s v="Duiven"/>
    <s v="WZ-0860527"/>
    <s v="Kid-do Space basisuitvoering, 4-wiel model"/>
    <s v="2019"/>
    <s v="Cat. 4: Handbewogen rolstoelen actief gebruik / vastframe"/>
    <x v="28"/>
    <x v="28"/>
    <x v="28"/>
  </r>
  <r>
    <s v="Liemerse Gemeenten - Gemeente Zevenaar"/>
    <s v="Lathum"/>
    <s v="WZ-0943163"/>
    <s v="Malibu scootmobiel"/>
    <s v="2006"/>
    <s v="Cat. 20: Scootmobielen, totaalgewicht max. 175 kg"/>
    <x v="2"/>
    <x v="2"/>
    <x v="2"/>
  </r>
  <r>
    <s v="Liemerse Gemeenten - Gemeente Zevenaar"/>
    <s v="Zevenaar"/>
    <s v="WZ-0943165"/>
    <s v="Winner driewiel uitvoering"/>
    <s v="2006"/>
    <s v="Cat. 20: Scootmobielen, totaalgewicht max. 175 kg"/>
    <x v="0"/>
    <x v="0"/>
    <x v="0"/>
  </r>
  <r>
    <s v="Liemerse Gemeenten - Gemeente Duiven"/>
    <s v="Duiven"/>
    <s v="WZ-0943166"/>
    <s v="Winner driewiel uitvoering"/>
    <s v="2006"/>
    <s v="Cat. 20: Scootmobielen, totaalgewicht max. 175 kg"/>
    <x v="0"/>
    <x v="0"/>
    <x v="0"/>
  </r>
  <r>
    <s v="Liemerse Gemeenten - Gemeente Zevenaar"/>
    <s v="Tolkamer"/>
    <s v="WZ-0943168"/>
    <s v="Trophy 6, 3 wiel uitvoering"/>
    <s v="2006"/>
    <s v="Cat. 21a: Scootmobielen, modellen extra geveerd, totaal gewicht max. 200 kg"/>
    <x v="10"/>
    <x v="10"/>
    <x v="10"/>
  </r>
  <r>
    <s v="Liemerse Gemeenten - Gemeente Zevenaar"/>
    <s v="Zevenaar"/>
    <s v="WZ-0943169"/>
    <s v="Revab Amara"/>
    <s v="2006"/>
    <s v="Cat. 1: Handbewogen hulpmiddelen incidenteel gebruik"/>
    <x v="21"/>
    <x v="21"/>
    <x v="21"/>
  </r>
  <r>
    <s v="Liemerse Gemeenten - Gemeente Westervoort"/>
    <s v="Westervoort"/>
    <s v="WZ-0943170"/>
    <s v="Revab Amara"/>
    <s v="2006"/>
    <s v="Cat. 1: Handbewogen hulpmiddelen incidenteel gebruik"/>
    <x v="21"/>
    <x v="21"/>
    <x v="21"/>
  </r>
  <r>
    <s v="Liemerse Gemeenten - Gemeente Duiven"/>
    <s v="Duiven"/>
    <s v="WZ-0940683"/>
    <s v="SwayHopper, actief rolstoel"/>
    <s v="2019"/>
    <s v="Cat. 5: Handbewogen rolstoelen permanent/passief gebruik met kantelverstelling"/>
    <x v="19"/>
    <x v="19"/>
    <x v="19"/>
  </r>
  <r>
    <s v="Liemerse Gemeenten - Gemeente Duiven"/>
    <s v="Duiven"/>
    <s v="WZ-0943173"/>
    <s v="Malibu scootmobiel"/>
    <s v="2006"/>
    <s v="(leeg)"/>
    <x v="2"/>
    <x v="2"/>
    <x v="2"/>
  </r>
  <r>
    <s v="Liemerse Gemeenten - Gemeente Westervoort"/>
    <s v="Westervoort"/>
    <s v="WZ-0941832"/>
    <s v="Kuschall Compact, model 2010"/>
    <s v="2020"/>
    <s v="Cat. 5: Handbewogen rolstoelen permanent/passief gebruik met kantelverstelling"/>
    <x v="28"/>
    <x v="28"/>
    <x v="28"/>
  </r>
  <r>
    <s v="Liemerse Gemeenten - Gemeente Zevenaar"/>
    <s v="Zevenaar"/>
    <s v="WZ-0951038"/>
    <s v="Ibis zelfrijder"/>
    <s v="2017"/>
    <s v="Cat. 5: Handbewogen rolstoelen permanent/passief gebruik met kantelverstelling"/>
    <x v="22"/>
    <x v="22"/>
    <x v="22"/>
  </r>
  <r>
    <s v="Liemerse Gemeenten - Gemeente Westervoort"/>
    <s v="Westervoort"/>
    <s v="WZ-0943184"/>
    <s v="Breezy Light (zelfrijder)"/>
    <s v="2007"/>
    <s v="Cat. 1: Handbewogen hulpmiddelen incidenteel gebruik"/>
    <x v="21"/>
    <x v="21"/>
    <x v="21"/>
  </r>
  <r>
    <s v="Liemerse Gemeenten - Gemeente Zevenaar"/>
    <s v="Zevenaar"/>
    <s v="WZ-0590420"/>
    <s v="Ibis duwwandelwagen"/>
    <s v="2016"/>
    <s v="Cat. 5: Handbewogen rolstoelen permanent/passief gebruik met kantelverstelling"/>
    <x v="22"/>
    <x v="22"/>
    <x v="22"/>
  </r>
  <r>
    <s v="Liemerse Gemeenten - Gemeente Zevenaar"/>
    <s v="Zevenaar"/>
    <s v="WZ-0556525"/>
    <s v="Ibis duwwandelwagen"/>
    <s v="2015"/>
    <s v="Cat. 5: Handbewogen rolstoelen permanent/passief gebruik met kantelverstelling"/>
    <x v="22"/>
    <x v="22"/>
    <x v="22"/>
  </r>
  <r>
    <s v="Liemerse Gemeenten - Gemeente Zevenaar"/>
    <s v="Aerdt"/>
    <s v="WZ-0943202"/>
    <s v="Revab Amara"/>
    <s v="2007"/>
    <s v="Cat. 1: Handbewogen hulpmiddelen incidenteel gebruik"/>
    <x v="21"/>
    <x v="21"/>
    <x v="21"/>
  </r>
  <r>
    <s v="Liemerse Gemeenten - Gemeente Westervoort"/>
    <s v="Westervoort"/>
    <s v="WZ-0943203"/>
    <s v="Winner driewiel uitvoering"/>
    <s v="2007"/>
    <s v="Cat. 20: Scootmobielen, totaalgewicht max. 175 kg"/>
    <x v="0"/>
    <x v="0"/>
    <x v="0"/>
  </r>
  <r>
    <s v="Liemerse Gemeenten - Gemeente Westervoort"/>
    <s v="Westervoort"/>
    <s v="WZ-0959079"/>
    <s v="Ibis duwwandelwagen"/>
    <s v="2016"/>
    <s v="Cat. 5: Handbewogen rolstoelen permanent/passief gebruik met kantelverstelling"/>
    <x v="22"/>
    <x v="22"/>
    <x v="22"/>
  </r>
  <r>
    <s v="Liemerse Gemeenten - Gemeente Zevenaar"/>
    <s v="Lathum"/>
    <s v="WZ-0801519"/>
    <s v="Ibis duwwandelwagen"/>
    <s v="2017"/>
    <s v="Cat. 5: Handbewogen rolstoelen permanent/passief gebruik met kantelverstelling"/>
    <x v="22"/>
    <x v="22"/>
    <x v="22"/>
  </r>
  <r>
    <s v="Liemerse Gemeenten - Gemeente Zevenaar"/>
    <s v="Zevenaar"/>
    <s v="WZ-0943217"/>
    <s v="Excel G3 zelfvoortbeweger"/>
    <s v="2007"/>
    <s v="Cat. 1: Handbewogen hulpmiddelen incidenteel gebruik"/>
    <x v="21"/>
    <x v="21"/>
    <x v="21"/>
  </r>
  <r>
    <s v="Liemerse Gemeenten - Gemeente Duiven"/>
    <s v="Duiven"/>
    <s v="WZ-0943218"/>
    <s v="Wendy tillift 130 kg"/>
    <s v="2008"/>
    <s v="Cat 26: Tilliften passief (elektrisch)"/>
    <x v="18"/>
    <x v="18"/>
    <x v="18"/>
  </r>
  <r>
    <s v="Liemerse Gemeenten - Gemeente Zevenaar"/>
    <s v="Zevenaar"/>
    <s v="WZ-0943219"/>
    <s v="Excel G3 zelfvoortbeweger"/>
    <s v="2007"/>
    <s v="Cat. 1: Handbewogen hulpmiddelen incidenteel gebruik"/>
    <x v="21"/>
    <x v="21"/>
    <x v="21"/>
  </r>
  <r>
    <s v="Liemerse Gemeenten - Gemeente Zevenaar"/>
    <s v="Zevenaar"/>
    <s v="WZ-0531389"/>
    <s v="Ibis duwwandelwagen"/>
    <s v="2014"/>
    <s v="Cat. 5: Handbewogen rolstoelen permanent/passief gebruik met kantelverstelling"/>
    <x v="22"/>
    <x v="22"/>
    <x v="22"/>
  </r>
  <r>
    <s v="Liemerse Gemeenten - Gemeente Zevenaar"/>
    <s v="Babberich"/>
    <s v="WZ-0943227"/>
    <s v="Excel G3 zelfvoortbeweger"/>
    <s v="2008"/>
    <s v="Cat. 1: Handbewogen hulpmiddelen incidenteel gebruik"/>
    <x v="21"/>
    <x v="21"/>
    <x v="21"/>
  </r>
  <r>
    <s v="Liemerse Gemeenten - Gemeente Duiven"/>
    <s v="Duiven"/>
    <s v="WZ-0943229"/>
    <s v="Trophy 6, 3 wiel uitvoering"/>
    <s v="2008"/>
    <s v="Cat. 21a: Scootmobielen, modellen extra geveerd, totaal gewicht max. 200 kg"/>
    <x v="10"/>
    <x v="10"/>
    <x v="10"/>
  </r>
  <r>
    <s v="Liemerse Gemeenten - Gemeente Zevenaar"/>
    <s v="Zevenaar"/>
    <s v="WZ-0943230"/>
    <s v="Excel G3 zelfvoortbeweger"/>
    <s v="2008"/>
    <s v="Cat. 1: Handbewogen hulpmiddelen incidenteel gebruik"/>
    <x v="21"/>
    <x v="21"/>
    <x v="21"/>
  </r>
  <r>
    <s v="Liemerse Gemeenten - Gemeente Duiven"/>
    <s v="Duiven"/>
    <s v="WZ-0940127"/>
    <s v="Ibis XA"/>
    <s v="2016"/>
    <s v="Cat. 5: Handbewogen rolstoelen permanent/passief gebruik met kantelverstelling"/>
    <x v="22"/>
    <x v="22"/>
    <x v="22"/>
  </r>
  <r>
    <s v="Liemerse Gemeenten - Gemeente Zevenaar"/>
    <s v="PANNERDEN"/>
    <s v="WZ-0932207"/>
    <s v="Ibis zelfrijder"/>
    <s v="2012"/>
    <s v="Cat. 5: Handbewogen rolstoelen permanent/passief gebruik met kantelverstelling"/>
    <x v="22"/>
    <x v="22"/>
    <x v="22"/>
  </r>
  <r>
    <s v="Liemerse Gemeenten - Gemeente Westervoort"/>
    <s v="Westervoort"/>
    <s v="WZ-0895124"/>
    <s v="Ibis duwwandelwagen"/>
    <s v="2019"/>
    <s v="Cat. 5: Handbewogen rolstoelen permanent/passief gebruik met kantelverstelling"/>
    <x v="22"/>
    <x v="22"/>
    <x v="22"/>
  </r>
  <r>
    <s v="Liemerse Gemeenten - Gemeente Zevenaar"/>
    <s v="Tolkamer"/>
    <s v="WZ-0943238"/>
    <s v="Excel G3 zelfvoortbeweger"/>
    <s v="2008"/>
    <s v="Cat. 1: Handbewogen hulpmiddelen incidenteel gebruik"/>
    <x v="21"/>
    <x v="21"/>
    <x v="21"/>
  </r>
  <r>
    <s v="Liemerse Gemeenten - Gemeente Zevenaar"/>
    <s v="Lobith"/>
    <s v="WZ-0943240"/>
    <s v="Sterling 3 wiel uitvoering Elite 2 XS (15 km/u)"/>
    <s v="2008"/>
    <s v="Cat. 20: Scootmobielen, totaalgewicht max. 175 kg"/>
    <x v="0"/>
    <x v="0"/>
    <x v="0"/>
  </r>
  <r>
    <s v="Liemerse Gemeenten - Gemeente Zevenaar"/>
    <s v="Zevenaar"/>
    <s v="WZ-0943242"/>
    <s v="Wendy tillift 130 kg"/>
    <s v="2008"/>
    <s v="Cat 26: Tilliften passief (elektrisch)"/>
    <x v="18"/>
    <x v="18"/>
    <x v="18"/>
  </r>
  <r>
    <s v="Liemerse Gemeenten - Gemeente Duiven"/>
    <s v="Duiven"/>
    <s v="WZ-0943245"/>
    <s v="Sterling 3 wiel uitvoering Elite 2 XS (15 km/u)"/>
    <s v="2008"/>
    <s v="Cat. 20: Scootmobielen, totaalgewicht max. 175 kg"/>
    <x v="0"/>
    <x v="0"/>
    <x v="0"/>
  </r>
  <r>
    <s v="Liemerse Gemeenten - Gemeente Zevenaar"/>
    <s v="Zevenaar"/>
    <s v="WZ-0943249"/>
    <s v="Trophy 6, 3 wiel uitvoering"/>
    <s v="2008"/>
    <s v="Cat. 21a: Scootmobielen, modellen extra geveerd, totaal gewicht max. 200 kg"/>
    <x v="10"/>
    <x v="10"/>
    <x v="10"/>
  </r>
  <r>
    <s v="Liemerse Gemeenten - Gemeente Westervoort"/>
    <s v="Westervoort"/>
    <s v="WZ-0943250"/>
    <s v="Excel G3 zelfvoortbeweger"/>
    <s v="2008"/>
    <s v="Cat. 1: Handbewogen hulpmiddelen incidenteel gebruik"/>
    <x v="21"/>
    <x v="21"/>
    <x v="21"/>
  </r>
  <r>
    <s v="Liemerse Gemeenten - Gemeente Zevenaar"/>
    <s v="Zevenaar"/>
    <s v="WZ-0943251"/>
    <s v="Excel G3 zelfvoortbeweger"/>
    <s v="2008"/>
    <s v="Cat. 1: Handbewogen hulpmiddelen incidenteel gebruik"/>
    <x v="21"/>
    <x v="21"/>
    <x v="21"/>
  </r>
  <r>
    <s v="Liemerse Gemeenten - Gemeente Zevenaar"/>
    <s v="Zevenaar"/>
    <s v="WZ-0990874"/>
    <s v="Ibis duwwandelwagen incl. Power Support"/>
    <s v="2023"/>
    <s v="Cat. 5: Handbewogen rolstoelen permanent/passief gebruik met kantelverstelling"/>
    <x v="22"/>
    <x v="22"/>
    <x v="22"/>
  </r>
  <r>
    <s v="Liemerse Gemeenten - Gemeente Zevenaar"/>
    <s v="Lobith"/>
    <s v="WZ-0943257"/>
    <s v="Trophy 6, 3 wiel uitvoering"/>
    <s v="2009"/>
    <s v="Cat. 21a: Scootmobielen, modellen extra geveerd, totaal gewicht max. 200 kg"/>
    <x v="10"/>
    <x v="10"/>
    <x v="10"/>
  </r>
  <r>
    <s v="Liemerse Gemeenten - Gemeente Zevenaar"/>
    <s v="Lobith"/>
    <s v="WZ-0943258"/>
    <s v="Trophy 6, 3 wiel uitvoering"/>
    <s v="2008"/>
    <s v="Cat. 21a: Scootmobielen, modellen extra geveerd, totaal gewicht max. 200 kg"/>
    <x v="10"/>
    <x v="10"/>
    <x v="10"/>
  </r>
  <r>
    <s v="Liemerse Gemeenten - Gemeente Zevenaar"/>
    <s v="Tolkamer"/>
    <s v="WZ-0804523"/>
    <s v="Ibis duwwandelwagen incl. Power Support"/>
    <s v="2017"/>
    <s v="Cat. 5: Handbewogen rolstoelen permanent/passief gebruik met kantelverstelling"/>
    <x v="22"/>
    <x v="22"/>
    <x v="22"/>
  </r>
  <r>
    <s v="Liemerse Gemeenten - Gemeente Zevenaar"/>
    <s v="Zevenaar"/>
    <s v="WZ-0943262"/>
    <s v="Trophy 6, 3 wiel uitvoering"/>
    <s v="2008"/>
    <s v="Cat. 21a: Scootmobielen, modellen extra geveerd, totaal gewicht max. 200 kg"/>
    <x v="10"/>
    <x v="10"/>
    <x v="10"/>
  </r>
  <r>
    <s v="Liemerse Gemeenten - Gemeente Duiven"/>
    <s v="Duiven"/>
    <s v="WZ-0964241"/>
    <s v="Trophy 6, 3 wiel uitvoering"/>
    <s v="2011"/>
    <s v="(leeg)"/>
    <x v="10"/>
    <x v="10"/>
    <x v="10"/>
  </r>
  <r>
    <s v="Liemerse Gemeenten - Gemeente Zevenaar"/>
    <s v="Herwen"/>
    <s v="WZ-0875361"/>
    <s v="Ibis duwwandelwagen incl. Power Support"/>
    <s v="2019"/>
    <s v="Cat. 5: Handbewogen rolstoelen permanent/passief gebruik met kantelverstelling"/>
    <x v="22"/>
    <x v="22"/>
    <x v="22"/>
  </r>
  <r>
    <s v="Liemerse Gemeenten - Gemeente Zevenaar"/>
    <s v="Zevenaar"/>
    <s v="WZ-0908563"/>
    <s v="Ibis duwwandelwagen incl. Power Support"/>
    <s v="2023"/>
    <s v="Cat. 5: Handbewogen rolstoelen permanent/passief gebruik met kantelverstelling"/>
    <x v="22"/>
    <x v="22"/>
    <x v="22"/>
  </r>
  <r>
    <s v="Liemerse Gemeenten - Gemeente Duiven"/>
    <s v="Duiven"/>
    <s v="WZ-0946907"/>
    <s v="Ibis duwwandelwagen incl. Power Support"/>
    <s v="2019"/>
    <s v="Cat. 5: Handbewogen rolstoelen permanent/passief gebruik met kantelverstelling"/>
    <x v="22"/>
    <x v="22"/>
    <x v="22"/>
  </r>
  <r>
    <s v="Liemerse Gemeenten - Gemeente Zevenaar"/>
    <s v="Zevenaar"/>
    <s v="WZ-0943277"/>
    <s v="Mini Crosser E-model, 3 wiel"/>
    <s v="2009"/>
    <s v="Cat 22: Scootmobielen, modellen Heavy Duty, totaal gewicht max. 250 kg"/>
    <x v="10"/>
    <x v="10"/>
    <x v="10"/>
  </r>
  <r>
    <s v="Liemerse Gemeenten - Gemeente Zevenaar"/>
    <s v="Zevenaar"/>
    <s v="WZ-0943278"/>
    <s v="Excel 400 G4"/>
    <s v="2012"/>
    <s v="Cat. 1: Handbewogen hulpmiddelen incidenteel gebruik"/>
    <x v="21"/>
    <x v="21"/>
    <x v="21"/>
  </r>
  <r>
    <s v="Liemerse Gemeenten - Gemeente Duiven"/>
    <s v="Duiven"/>
    <s v="WZ-1000441"/>
    <s v="Sterling 3 wiel uitvoering Elite XS (15 km/h)"/>
    <s v="2010"/>
    <s v="(leeg)"/>
    <x v="0"/>
    <x v="0"/>
    <x v="0"/>
  </r>
  <r>
    <s v="Liemerse Gemeenten - Gemeente Duiven"/>
    <s v="Duiven"/>
    <s v="WZ-0943293"/>
    <s v="Winner driewiel uitvoering"/>
    <s v="2009"/>
    <s v="Cat. 20: Scootmobielen, totaalgewicht max. 175 kg"/>
    <x v="0"/>
    <x v="0"/>
    <x v="0"/>
  </r>
  <r>
    <s v="Liemerse Gemeenten - Gemeente Zevenaar"/>
    <s v="Giesbeek"/>
    <s v="WZ-0943296"/>
    <s v="Trophy 6, 3 wiel uitvoering"/>
    <s v="2009"/>
    <s v="Cat. 21a: Scootmobielen, modellen extra geveerd, totaal gewicht max. 200 kg"/>
    <x v="10"/>
    <x v="10"/>
    <x v="10"/>
  </r>
  <r>
    <s v="Liemerse Gemeenten - Gemeente Zevenaar"/>
    <s v="Zevenaar"/>
    <s v="WZ-0943297"/>
    <s v="Excel G3 zelfvoortbeweger"/>
    <s v="2009"/>
    <s v="Cat. 1: Handbewogen hulpmiddelen incidenteel gebruik"/>
    <x v="21"/>
    <x v="21"/>
    <x v="21"/>
  </r>
  <r>
    <s v="Liemerse Gemeenten - Gemeente Zevenaar"/>
    <s v="Tolkamer"/>
    <s v="WZ-0943298"/>
    <s v="Excel G3 zelfvoortbeweger"/>
    <s v="2009"/>
    <s v="Cat. 1: Handbewogen hulpmiddelen incidenteel gebruik"/>
    <x v="21"/>
    <x v="21"/>
    <x v="21"/>
  </r>
  <r>
    <s v="Liemerse Gemeenten - Gemeente Zevenaar"/>
    <s v="Tolkamer"/>
    <s v="WZ-0943306"/>
    <s v="Winner driewiel uitvoering"/>
    <s v="2009"/>
    <s v="Cat. 20: Scootmobielen, totaalgewicht max. 175 kg"/>
    <x v="0"/>
    <x v="0"/>
    <x v="0"/>
  </r>
  <r>
    <s v="Liemerse Gemeenten - Gemeente Westervoort"/>
    <s v="Westervoort"/>
    <s v="WZ-0943309"/>
    <s v="Excel G3 zelfvoortbeweger"/>
    <s v="2010"/>
    <s v="Cat. 1: Handbewogen hulpmiddelen incidenteel gebruik"/>
    <x v="21"/>
    <x v="21"/>
    <x v="21"/>
  </r>
  <r>
    <s v="Liemerse Gemeenten - Gemeente Zevenaar"/>
    <s v="Babberich"/>
    <s v="WZ-0943311"/>
    <s v="Midi 2 basis"/>
    <s v="2011"/>
    <s v="Cat. 16: Driewielfietsen zonder trapondersteuning (voor alle leeftijden)"/>
    <x v="6"/>
    <x v="6"/>
    <x v="6"/>
  </r>
  <r>
    <s v="Liemerse Gemeenten - Gemeente Zevenaar"/>
    <s v="Zevenaar"/>
    <s v="WZ-0943314"/>
    <s v="Sterling 3 wiel uitvoering Elite 2 XS (15 km/u)"/>
    <s v="2009"/>
    <s v="Cat. 20: Scootmobielen, totaalgewicht max. 175 kg"/>
    <x v="0"/>
    <x v="0"/>
    <x v="0"/>
  </r>
  <r>
    <s v="Liemerse Gemeenten - Gemeente Duiven"/>
    <s v="Duiven"/>
    <s v="WZ-0943323"/>
    <s v="Trophy 6, 3 wiel uitvoering"/>
    <s v="2010"/>
    <s v="Cat. 21a: Scootmobielen, modellen extra geveerd, totaal gewicht max. 200 kg"/>
    <x v="10"/>
    <x v="10"/>
    <x v="10"/>
  </r>
  <r>
    <s v="Liemerse Gemeenten - Gemeente Zevenaar"/>
    <s v="Tolkamer"/>
    <s v="WZ-0829141"/>
    <s v="Cougar maat 2"/>
    <s v="2017"/>
    <s v="Cat. 5: Handbewogen rolstoelen permanent/passief gebruik met kantelverstelling"/>
    <x v="22"/>
    <x v="22"/>
    <x v="22"/>
  </r>
  <r>
    <s v="Liemerse Gemeenten - Gemeente Duiven"/>
    <s v="Duiven"/>
    <s v="WZ-0943332"/>
    <s v="Revab Amara"/>
    <s v="2010"/>
    <s v="Cat. 1: Handbewogen hulpmiddelen incidenteel gebruik"/>
    <x v="21"/>
    <x v="21"/>
    <x v="21"/>
  </r>
  <r>
    <s v="Liemerse Gemeenten - Gemeente Zevenaar"/>
    <s v="Zevenaar"/>
    <s v="WZ-0943335"/>
    <s v="Trophy 6, 3 wiel uitvoering"/>
    <s v="2020"/>
    <s v="Cat. 21a: Scootmobielen, modellen extra geveerd, totaal gewicht max. 200 kg"/>
    <x v="10"/>
    <x v="10"/>
    <x v="10"/>
  </r>
  <r>
    <s v="Liemerse Gemeenten - Gemeente Zevenaar"/>
    <s v="Zevenaar"/>
    <s v="WZ-0943339"/>
    <s v="Van Raam Maxi"/>
    <s v="2010"/>
    <s v="Cat. 16: Driewielfietsen zonder trapondersteuning (voor alle leeftijden)"/>
    <x v="6"/>
    <x v="6"/>
    <x v="6"/>
  </r>
  <r>
    <s v="Liemerse Gemeenten - Gemeente Duiven"/>
    <s v="Duiven"/>
    <s v="WZ-0943351"/>
    <s v="Trophy 6, 3 wiel uitvoering"/>
    <s v="2010"/>
    <s v="Cat. 21a: Scootmobielen, modellen extra geveerd, totaal gewicht max. 200 kg"/>
    <x v="10"/>
    <x v="10"/>
    <x v="10"/>
  </r>
  <r>
    <s v="Liemerse Gemeenten - Gemeente Zevenaar"/>
    <s v="Zevenaar"/>
    <s v="WZ-0943356"/>
    <s v="Excel G3 zelfvoortbeweger"/>
    <s v="2010"/>
    <s v="Cat. 1: Handbewogen hulpmiddelen incidenteel gebruik"/>
    <x v="21"/>
    <x v="21"/>
    <x v="21"/>
  </r>
  <r>
    <s v="Liemerse Gemeenten - Gemeente Zevenaar"/>
    <s v="Zevenaar"/>
    <s v="WZ-0943360"/>
    <s v="Quickie breezy zelfrijder"/>
    <s v="2010"/>
    <s v="Cat. 1: Handbewogen hulpmiddelen incidenteel gebruik"/>
    <x v="21"/>
    <x v="21"/>
    <x v="21"/>
  </r>
  <r>
    <s v="Liemerse Gemeenten - Gemeente Westervoort"/>
    <s v="Westervoort"/>
    <s v="WZ-0943365"/>
    <s v="Sterling 3 wiel uitvoering Elite 2 XS (15 km/u)"/>
    <s v="2010"/>
    <s v="Cat. 20: Scootmobielen, totaalgewicht max. 175 kg"/>
    <x v="0"/>
    <x v="0"/>
    <x v="0"/>
  </r>
  <r>
    <s v="Liemerse Gemeenten - Gemeente Westervoort"/>
    <s v="Westervoort"/>
    <s v="WZ-0943369"/>
    <s v="Excel G3 zelfvoortbeweger"/>
    <s v="2010"/>
    <s v="Cat. 1: Handbewogen hulpmiddelen incidenteel gebruik"/>
    <x v="21"/>
    <x v="21"/>
    <x v="21"/>
  </r>
  <r>
    <s v="Liemerse Gemeenten - Gemeente Westervoort"/>
    <s v="Westervoort"/>
    <s v="WZ-0913444"/>
    <s v="Kiddo Tilt"/>
    <s v="2020"/>
    <s v="Cat. 5: Handbewogen rolstoelen permanent/passief gebruik met kantelverstelling"/>
    <x v="22"/>
    <x v="22"/>
    <x v="22"/>
  </r>
  <r>
    <s v="Liemerse Gemeenten - Gemeente Westervoort"/>
    <s v="Westervoort"/>
    <s v="WZ-1000431"/>
    <s v="Kiddo Tilt"/>
    <s v="2021"/>
    <s v="Cat. 5: Handbewogen rolstoelen permanent/passief gebruik met kantelverstelling"/>
    <x v="22"/>
    <x v="22"/>
    <x v="22"/>
  </r>
  <r>
    <s v="Liemerse Gemeenten - Gemeente Westervoort"/>
    <s v="Westervoort"/>
    <s v="WZ-0943374"/>
    <s v="Excel G3 zelfvoortbeweger"/>
    <s v="2010"/>
    <s v="Cat. 1: Handbewogen hulpmiddelen incidenteel gebruik"/>
    <x v="21"/>
    <x v="21"/>
    <x v="21"/>
  </r>
  <r>
    <s v="Liemerse Gemeenten - Gemeente Duiven"/>
    <s v="Duiven"/>
    <s v="WZ-0943375"/>
    <s v="Sterling 3 wiel uitvoering Elite 2 XS (15 km/u)"/>
    <s v="2021"/>
    <s v="Cat. 20: Scootmobielen, totaalgewicht max. 175 kg"/>
    <x v="0"/>
    <x v="0"/>
    <x v="0"/>
  </r>
  <r>
    <s v="Liemerse Gemeenten - Gemeente Duiven"/>
    <s v="Duiven"/>
    <s v="WZ-0943376"/>
    <s v="Sterling 3 wiel uitvoering Elite 2 XS (15 km/u)"/>
    <s v="2021"/>
    <s v="Cat. 20: Scootmobielen, totaalgewicht max. 175 kg"/>
    <x v="0"/>
    <x v="0"/>
    <x v="0"/>
  </r>
  <r>
    <s v="Liemerse Gemeenten - Gemeente Duiven"/>
    <s v="Duiven"/>
    <s v="WZ-0943380"/>
    <s v="Sterling 3 wiel uitvoering Elite 2 Plus"/>
    <s v="2021"/>
    <s v="Cat. 21a: Scootmobielen, modellen extra geveerd, totaal gewicht max. 200 kg"/>
    <x v="10"/>
    <x v="10"/>
    <x v="10"/>
  </r>
  <r>
    <s v="Liemerse Gemeenten - Gemeente Duiven"/>
    <s v="Groessen"/>
    <s v="WZ-0943381"/>
    <s v="Sterling 3 wiel uitvoering Elite 2 XS (15 km/u)"/>
    <s v="2021"/>
    <s v="Cat. 20: Scootmobielen, totaalgewicht max. 175 kg"/>
    <x v="0"/>
    <x v="0"/>
    <x v="0"/>
  </r>
  <r>
    <s v="Liemerse Gemeenten - Gemeente Zevenaar"/>
    <s v="Zevenaar"/>
    <s v="WZ-0943383"/>
    <s v="Sterling 3 wiel uitvoering Elite 2 XS (15 km/u)"/>
    <s v="2021"/>
    <s v="Cat. 20: Scootmobielen, totaalgewicht max. 175 kg"/>
    <x v="0"/>
    <x v="0"/>
    <x v="0"/>
  </r>
  <r>
    <s v="Liemerse Gemeenten - Gemeente Zevenaar"/>
    <s v="Zevenaar"/>
    <s v="WZ-0943384"/>
    <s v="Sterling 3 wiel uitvoering Elite 2 XS (15 km/u)"/>
    <s v="2021"/>
    <s v="Cat. 20: Scootmobielen, totaalgewicht max. 175 kg"/>
    <x v="0"/>
    <x v="0"/>
    <x v="0"/>
  </r>
  <r>
    <s v="Liemerse Gemeenten - Gemeente Zevenaar"/>
    <s v="Zevenaar"/>
    <s v="WZ-0941551"/>
    <s v="Kiddo Tilt"/>
    <s v="2020"/>
    <s v="Cat. 5: Handbewogen rolstoelen permanent/passief gebruik met kantelverstelling"/>
    <x v="22"/>
    <x v="22"/>
    <x v="22"/>
  </r>
  <r>
    <s v="Liemerse Gemeenten - Gemeente Zevenaar"/>
    <s v="Angerlo"/>
    <s v="WZ-0910723"/>
    <s v="Combi Frame, maat 2"/>
    <s v="2016"/>
    <s v="Cat. 5: Handbewogen rolstoelen permanent/passief gebruik met kantelverstelling"/>
    <x v="22"/>
    <x v="22"/>
    <x v="22"/>
  </r>
  <r>
    <s v="Liemerse Gemeenten - Gemeente Zevenaar"/>
    <s v="Lobith"/>
    <s v="WZ-0843445"/>
    <s v="Combi Frame:X, maat 2"/>
    <s v="2015"/>
    <s v="Cat. 5: Handbewogen rolstoelen permanent/passief gebruik met kantelverstelling"/>
    <x v="22"/>
    <x v="22"/>
    <x v="22"/>
  </r>
  <r>
    <s v="Liemerse Gemeenten - Gemeente Westervoort"/>
    <s v="Westervoort"/>
    <s v="WZ-0928553"/>
    <s v="Combi Frame:X, maat 1 (alleen leverbaar"/>
    <s v="2021"/>
    <s v="Cat. 5: Handbewogen rolstoelen permanent/passief gebruik met kantelverstelling"/>
    <x v="22"/>
    <x v="22"/>
    <x v="22"/>
  </r>
  <r>
    <s v="Liemerse Gemeenten - Gemeente Zevenaar"/>
    <s v="Zevenaar"/>
    <s v="WZ-0933612"/>
    <s v="Twinny basis"/>
    <s v="2015"/>
    <s v="Cat. 19H: Tweewielduofiets/tandem met ondersteuning Btw Hoog"/>
    <x v="15"/>
    <x v="15"/>
    <x v="15"/>
  </r>
  <r>
    <s v="Liemerse Gemeenten - Gemeente Zevenaar"/>
    <s v="Zevenaar"/>
    <s v="WZ-0908125"/>
    <s v="Convaid Cruiser 16 New Style zwart"/>
    <s v="2018"/>
    <s v="Cat. 11: Kinderduwwandelwagens"/>
    <x v="13"/>
    <x v="13"/>
    <x v="13"/>
  </r>
  <r>
    <s v="Liemerse Gemeenten - Gemeente Zevenaar"/>
    <s v="Zevenaar"/>
    <s v="WZ-0870285"/>
    <s v="Alber E-Fix E35 24&quot;, 6Ah"/>
    <s v="2017"/>
    <s v="Cat. 6: Elektrische aandrijfunits hoepelondersteuning"/>
    <x v="16"/>
    <x v="16"/>
    <x v="16"/>
  </r>
  <r>
    <s v="Liemerse Gemeenten - Gemeente Zevenaar"/>
    <s v="PANNERDEN"/>
    <s v="WZ-0870129"/>
    <s v="Twinny-Plus-3 basis met Silent elektromotor, Li-ion, 36V/11,2Ah"/>
    <s v="2017"/>
    <s v="Cat. 19L: Driewielduofiets/tandem met ondersteuning Btw Laag"/>
    <x v="15"/>
    <x v="15"/>
    <x v="15"/>
  </r>
  <r>
    <s v="Liemerse Gemeenten - Gemeente Zevenaar"/>
    <s v="Lobith"/>
    <s v="WZ-1010445"/>
    <s v="X:P Shape mt 2 Short"/>
    <s v="2024"/>
    <s v="Cat. 5: Handbewogen rolstoelen permanent/passief gebruik met kantelverstelling"/>
    <x v="22"/>
    <x v="22"/>
    <x v="22"/>
  </r>
  <r>
    <s v="Liemerse Gemeenten - Gemeente Zevenaar"/>
    <s v="Zevenaar"/>
    <s v="WZ-0824259"/>
    <s v="Fortress Calypso, driewiel uitvoering"/>
    <s v="2017"/>
    <s v="Cat. 20: Scootmobielen, totaalgewicht max. 175 kg"/>
    <x v="2"/>
    <x v="2"/>
    <x v="2"/>
  </r>
  <r>
    <s v="Liemerse Gemeenten - Gemeente Zevenaar"/>
    <s v="Giesbeek"/>
    <s v="WZ-0824321"/>
    <s v="E-Drive hulpaandrijfsysteem 24&quot;"/>
    <s v="2017"/>
    <s v="Cat. 6: Elektrische aandrijfunits hoepelondersteuning"/>
    <x v="16"/>
    <x v="16"/>
    <x v="16"/>
  </r>
  <r>
    <s v="Liemerse Gemeenten - Gemeente Zevenaar"/>
    <s v="Zevenaar"/>
    <s v="WZ-0889605"/>
    <s v="Easy Sport basis"/>
    <s v="2015"/>
    <s v="Cat. 16: Driewielfietsen zonder trapondersteuning (voor alle leeftijden)"/>
    <x v="6"/>
    <x v="6"/>
    <x v="6"/>
  </r>
  <r>
    <s v="Liemerse Gemeenten - Gemeente Zevenaar"/>
    <s v="Zevenaar"/>
    <s v="WZ-0943156"/>
    <s v="Revato 7724 aankleedtafel hydraulisch h/l verrijdbaar 70 x 190 cm"/>
    <s v="2006"/>
    <s v="Cat. 99: Overig ter info uit oude bestand (zie overname bestand)"/>
    <x v="11"/>
    <x v="11"/>
    <x v="11"/>
  </r>
  <r>
    <s v="Liemerse Gemeenten - Gemeente Zevenaar"/>
    <s v="Zevenaar"/>
    <s v="WZ-0910127"/>
    <s v="Kivo tweewieltandem"/>
    <s v="2018"/>
    <s v="Cat. 18H: Tweewielduofiets/tandem Btw Hoog"/>
    <x v="29"/>
    <x v="29"/>
    <x v="29"/>
  </r>
  <r>
    <s v="Liemerse Gemeenten - Gemeente Duiven"/>
    <s v="Duiven"/>
    <s v="WZ-0940242"/>
    <s v="Fun2Go Basis, driewielfiets"/>
    <s v="2017"/>
    <s v="Cat. 99: Overig ter info uit oude bestand (zie overname bestand)"/>
    <x v="29"/>
    <x v="29"/>
    <x v="29"/>
  </r>
  <r>
    <s v="Liemerse Gemeenten - Gemeente Zevenaar"/>
    <s v="Zevenaar"/>
    <s v="WZ-0945651"/>
    <s v="Sterling 3 wiel uitvoering Elite 2 Plus"/>
    <s v="2017"/>
    <s v="Cat. 21a: Scootmobielen, modellen extra geveerd, totaal gewicht max. 200 kg"/>
    <x v="10"/>
    <x v="10"/>
    <x v="10"/>
  </r>
  <r>
    <s v="Liemerse Gemeenten - Gemeente Westervoort"/>
    <s v="Westervoort"/>
    <s v="WZ-0951445"/>
    <s v="M2 Mini Crosser, 15 km per uur, excl stoel, zwart"/>
    <s v="2018"/>
    <s v="Cat. 20: Scootmobielen, totaalgewicht max. 175 kg"/>
    <x v="10"/>
    <x v="10"/>
    <x v="10"/>
  </r>
  <r>
    <s v="Liemerse Gemeenten - Gemeente Zevenaar"/>
    <s v="Zevenaar"/>
    <s v="WZ-0961218"/>
    <s v="Pakpaal"/>
    <s v="2023"/>
    <s v="Cat. 24: Draaischijf met beugel"/>
    <x v="17"/>
    <x v="17"/>
    <x v="17"/>
  </r>
  <r>
    <s v="Liemerse Gemeenten - Gemeente Zevenaar"/>
    <s v="Zevenaar"/>
    <s v="WZ-0946682"/>
    <s v="Breezy BasiX 2"/>
    <s v="2019"/>
    <s v="Cat. 1: Handbewogen hulpmiddelen incidenteel gebruik"/>
    <x v="21"/>
    <x v="21"/>
    <x v="21"/>
  </r>
  <r>
    <s v="Liemerse Gemeenten - Gemeente Zevenaar"/>
    <s v="Zevenaar"/>
    <s v="WZ-0946786"/>
    <s v="Ibis duwwandelwagen incl. Power Support"/>
    <s v="2019"/>
    <s v="Cat. 7: Elektrische aandrijfunits duwondersteuning"/>
    <x v="22"/>
    <x v="22"/>
    <x v="22"/>
  </r>
  <r>
    <s v="Liemerse Gemeenten - Gemeente Zevenaar"/>
    <s v="Zevenaar"/>
    <s v="WZ-0984709"/>
    <s v="Quickie Krypton F"/>
    <s v="2023"/>
    <s v="Cat. 99: Overig ter info uit oude bestand (zie overname bestand)"/>
    <x v="19"/>
    <x v="19"/>
    <x v="19"/>
  </r>
  <r>
    <s v="Liemerse Gemeenten - Gemeente Zevenaar"/>
    <s v="Zevenaar"/>
    <s v="WZ-0940356"/>
    <s v="Panda Colour Standard, maat 2,5"/>
    <s v="2017"/>
    <s v="Cat. 99: Overig ter info uit oude bestand (zie overname bestand)"/>
    <x v="13"/>
    <x v="13"/>
    <x v="13"/>
  </r>
  <r>
    <s v="Liemerse Gemeenten - Gemeente Westervoort"/>
    <s v="Westervoort"/>
    <s v="WZ-0950477"/>
    <s v="Convaid Rodeo maat RD12 (zitbreedte 12&quot; / 30 cm)"/>
    <s v="2016"/>
    <s v="Cat. 10: Buggy's"/>
    <x v="23"/>
    <x v="23"/>
    <x v="23"/>
  </r>
  <r>
    <s v="Liemerse Gemeenten - Gemeente Zevenaar"/>
    <s v="Lobith"/>
    <s v="WZ-0944559"/>
    <s v="TGA Powerpack"/>
    <s v="2017"/>
    <s v="Cat. 7: Elektrische aandrijfunits duwondersteuning"/>
    <x v="5"/>
    <x v="5"/>
    <x v="5"/>
  </r>
  <r>
    <s v="Liemerse Gemeenten - Gemeente Zevenaar"/>
    <s v="Zevenaar"/>
    <s v="WZ-0941474"/>
    <s v="LW24127, Loopwheels 24 inch, QR as (set)"/>
    <s v="2020"/>
    <s v="Cat. 99: Overig ter info uit oude bestand (zie overname bestand)"/>
    <x v="21"/>
    <x v="21"/>
    <x v="21"/>
  </r>
  <r>
    <s v="Liemerse Gemeenten - Gemeente Zevenaar"/>
    <s v="Tolkamer"/>
    <s v="WZ-0947691"/>
    <s v="Velo Plus 2 Basis met Silent elektro HT"/>
    <s v="2018"/>
    <s v="Cat. 15: Tweewielfietsen met trapondersteuning"/>
    <x v="26"/>
    <x v="26"/>
    <x v="26"/>
  </r>
  <r>
    <s v="Liemerse Gemeenten - Gemeente Westervoort"/>
    <s v="Westervoort"/>
    <s v="WZ-0975123"/>
    <s v="Adapt V4K Outdoor Mud Cruiser (maat rolstoel), complete set inclusief opzetblokjes"/>
    <s v="2023"/>
    <s v="Cat. 99: Overig ter info uit oude bestand (zie overname bestand)"/>
    <x v="1"/>
    <x v="1"/>
    <x v="1"/>
  </r>
  <r>
    <s v="Liemerse Gemeenten - Gemeente Zevenaar"/>
    <s v="Zevenaar"/>
    <s v="WZ-0948283"/>
    <s v="Pipper buggy, tot 50 kg, kleur zwart (G07)"/>
    <s v="2019"/>
    <s v="Cat. 10: Buggy's"/>
    <x v="23"/>
    <x v="23"/>
    <x v="23"/>
  </r>
  <r>
    <s v="Liemerse Gemeenten - Gemeente Duiven"/>
    <s v="Arnhem"/>
    <s v="WZ-0943071"/>
    <s v="Orthese"/>
    <s v="2022"/>
    <s v="Cat. 99: Overig ter info uit oude bestand (zie overname bestand)"/>
    <x v="21"/>
    <x v="21"/>
    <x v="21"/>
  </r>
  <r>
    <s v="Liemerse Gemeenten - Gemeente Westervoort"/>
    <s v="Westervoort"/>
    <s v="WZ-0950837"/>
    <s v="Sterling 3 wiel uitvoering Elite 2 Plus"/>
    <s v="2020"/>
    <s v="Cat. 21a: Scootmobielen, modellen extra geveerd, totaal gewicht max. 200 kg"/>
    <x v="10"/>
    <x v="10"/>
    <x v="10"/>
  </r>
  <r>
    <s v="Liemerse Gemeenten - Gemeente Zevenaar"/>
    <m/>
    <s v="WZ-0950878"/>
    <s v="E-Move aandrijfsysteem, 24&quot;"/>
    <s v="2021"/>
    <s v="Cat. 6: Elektrische aandrijfunits hoepelondersteuning"/>
    <x v="16"/>
    <x v="16"/>
    <x v="16"/>
  </r>
  <r>
    <s v="Liemerse Gemeenten - Gemeente Zevenaar"/>
    <s v="Lobith"/>
    <s v="WZ-0951461"/>
    <s v="Sterling 3 wiel uitvoering Elite 2 XS (15 km/u) vave"/>
    <s v="2021"/>
    <s v="Cat. 20: Scootmobielen, totaalgewicht max. 175 kg"/>
    <x v="0"/>
    <x v="0"/>
    <x v="0"/>
  </r>
  <r>
    <s v="Liemerse Gemeenten - Gemeente Zevenaar"/>
    <s v="Zevenaar"/>
    <s v="WZ-0949224"/>
    <s v="Sebastian ll sit-to-stand lift"/>
    <s v="2022"/>
    <s v="Cat. 25: Tilliften actief (elektrisch)"/>
    <x v="17"/>
    <x v="17"/>
    <x v="17"/>
  </r>
  <r>
    <s v="Liemerse Gemeenten - Gemeente Zevenaar"/>
    <s v="Zevenaar"/>
    <s v="WZ-0944469"/>
    <s v="Breezy BasiX 2"/>
    <s v="2022"/>
    <s v="Cat. 1: Handbewogen hulpmiddelen incidenteel gebruik"/>
    <x v="21"/>
    <x v="21"/>
    <x v="21"/>
  </r>
  <r>
    <s v="Liemerse Gemeenten - Gemeente Zevenaar"/>
    <s v="Babberich"/>
    <s v="WZ-0907396"/>
    <s v="Excel Exite Galaxy II"/>
    <s v="2019"/>
    <s v="Cat. 20: Scootmobielen, totaalgewicht max. 175 kg"/>
    <x v="0"/>
    <x v="0"/>
    <x v="0"/>
  </r>
  <r>
    <s v="Liemerse Gemeenten - Gemeente Westervoort"/>
    <s v="Westervoort"/>
    <s v="WZ-0907400"/>
    <s v="Solo comfort scooter"/>
    <s v="2018"/>
    <s v="Cat. 21a: Scootmobielen, modellen extra geveerd, totaal gewicht max. 200 kg"/>
    <x v="10"/>
    <x v="10"/>
    <x v="10"/>
  </r>
  <r>
    <s v="Liemerse Gemeenten - Gemeente Zevenaar"/>
    <s v="Zevenaar"/>
    <s v="WZ-0907721"/>
    <s v="Flamingo toilet/douchestoel, maat 3"/>
    <s v="2019"/>
    <s v="Cat. 29: Douche- toiletvoorzieningen verrijdbare, modellen eenvoudig"/>
    <x v="3"/>
    <x v="3"/>
    <x v="3"/>
  </r>
  <r>
    <s v="Liemerse Gemeenten - Gemeente Duiven"/>
    <s v="Duiven"/>
    <s v="WZ-0940436"/>
    <s v="Tavara Balance basis"/>
    <s v="2018"/>
    <s v="Cat. 99: Overig ter info uit oude bestand (zie overname bestand)"/>
    <x v="27"/>
    <x v="27"/>
    <x v="27"/>
  </r>
  <r>
    <s v="Liemerse Gemeenten - Gemeente Zevenaar"/>
    <s v="Zevenaar"/>
    <s v="WZ-0918482"/>
    <s v="E-Move aandrijfsysteem, 24&quot;"/>
    <s v="2016"/>
    <s v="Cat. 6: Elektrische aandrijfunits hoepelondersteuning"/>
    <x v="16"/>
    <x v="16"/>
    <x v="16"/>
  </r>
  <r>
    <s v="Liemerse Gemeenten - Gemeente Zevenaar"/>
    <s v="Zevenaar"/>
    <s v="WZ-0942822"/>
    <s v="Easy 26&quot; fiets met programmeerbare trapondersteuning, 7V-TT, crème wit"/>
    <s v="2021"/>
    <s v="Cat. 99: Overig ter info uit oude bestand (zie overname bestand)"/>
    <x v="27"/>
    <x v="27"/>
    <x v="27"/>
  </r>
  <r>
    <s v="Liemerse Gemeenten - Gemeente Westervoort"/>
    <s v="Westervoort"/>
    <s v="WZ-0941117"/>
    <s v="LeTriple Wheels"/>
    <s v="2020"/>
    <s v="Cat. 99: Overig ter info uit oude bestand (zie overname bestand)"/>
    <x v="19"/>
    <x v="19"/>
    <x v="19"/>
  </r>
  <r>
    <s v="Liemerse Gemeenten - Gemeente Zevenaar"/>
    <s v="Zevenaar"/>
    <s v="WZ-1004642"/>
    <s v="Trophy 6, 3 wiel uitvoering"/>
    <s v="2013"/>
    <s v="Cat. 21a: Scootmobielen, modellen extra geveerd, totaal gewicht max. 200 kg"/>
    <x v="10"/>
    <x v="10"/>
    <x v="10"/>
  </r>
  <r>
    <s v="Liemerse Gemeenten - Gemeente Zevenaar"/>
    <s v="Lobith"/>
    <s v="WZ-0866390"/>
    <s v="Sterling Elite 2 Plus"/>
    <s v="2013"/>
    <s v="Cat. 21a: Scootmobielen, modellen extra geveerd, totaal gewicht max. 200 kg"/>
    <x v="10"/>
    <x v="10"/>
    <x v="10"/>
  </r>
  <r>
    <s v="Liemerse Gemeenten - Gemeente Duiven"/>
    <s v="Duiven"/>
    <s v="WZ-1023856"/>
    <s v="Rover 2024 rolstoelbakfiets met trapondersteuning"/>
    <s v="2025"/>
    <s v="Overige vervoersvoorziening"/>
    <x v="26"/>
    <x v="26"/>
    <x v="26"/>
  </r>
  <r>
    <s v="Liemerse Gemeenten - Gemeente Zevenaar"/>
    <s v="Herwen"/>
    <s v="WZ-0982053"/>
    <s v="Excel Galaxy Plus 3, Kite blue"/>
    <s v="2022"/>
    <s v="Cat. 21a: Scootmobielen, modellen extra geveerd, totaal gewicht max. 200 kg"/>
    <x v="10"/>
    <x v="10"/>
    <x v="10"/>
  </r>
  <r>
    <s v="Liemerse Gemeenten - Gemeente Zevenaar"/>
    <s v="Angerlo"/>
    <s v="WZ-0983343"/>
    <s v="Sterling 3 wiel uitvoering Elite 2 Plus"/>
    <s v="2020"/>
    <s v="Cat. 21a: Scootmobielen, modellen extra geveerd, totaal gewicht max. 200 kg"/>
    <x v="10"/>
    <x v="10"/>
    <x v="10"/>
  </r>
  <r>
    <s v="Liemerse Gemeenten - Gemeente Zevenaar"/>
    <s v="Zevenaar"/>
    <s v="WZ-0983726"/>
    <s v="Excel G-Lite+ zelfvoortbeweger voorzien van 24&quot; achterwielen"/>
    <s v="2019"/>
    <s v="Cat. 1: Handbewogen hulpmiddelen incidenteel gebruik"/>
    <x v="21"/>
    <x v="21"/>
    <x v="21"/>
  </r>
  <r>
    <s v="Liemerse Gemeenten - Gemeente Zevenaar"/>
    <s v="Babberich"/>
    <s v="WZ-0939996"/>
    <s v="Fun2Go Basis, driewielfiets"/>
    <s v="2014"/>
    <s v="Overige vervoersvoorziening"/>
    <x v="29"/>
    <x v="29"/>
    <x v="29"/>
  </r>
  <r>
    <s v="Liemerse Gemeenten - Gemeente Zevenaar"/>
    <s v="Lobith"/>
    <s v="WZ-0942856"/>
    <s v="Fun2Go Basis met Silent electro HT (motor achterzijde) &quot;nieuw&quot; Li-Ion 36V, 11Ah, incl. oplader (verplicht meetrappen)"/>
    <s v="2021"/>
    <s v="Overige vervoersvoorziening"/>
    <x v="15"/>
    <x v="15"/>
    <x v="15"/>
  </r>
  <r>
    <s v="Liemerse Gemeenten - Gemeente Zevenaar"/>
    <s v="Angerlo"/>
    <s v="WZ-0952585"/>
    <s v="Pride Luna Victory, scootmobiel, 3-wiel uitvoering"/>
    <s v="2011"/>
    <s v="Cat. 20: Scootmobielen, totaalgewicht max. 175 kg"/>
    <x v="0"/>
    <x v="0"/>
    <x v="0"/>
  </r>
  <r>
    <s v="Liemerse Gemeenten - Gemeente Zevenaar"/>
    <s v="Babberich"/>
    <s v="WZ-0951039"/>
    <s v="Twinny-Plus-3 basis met Silent elektromotor, Li-ion, 36V/11,2Ah"/>
    <s v="2019"/>
    <s v="Cat. 19L: Driewielduofiets/tandem met ondersteuning Btw Laag"/>
    <x v="15"/>
    <x v="15"/>
    <x v="15"/>
  </r>
  <r>
    <s v="Liemerse Gemeenten - Gemeente Zevenaar"/>
    <s v="Zevenaar"/>
    <s v="WZ-0959610"/>
    <s v="Etac Clean, in hoogte verstelbare douche-toiletstoel, kleur wit, 4 blokkeerbare wielen, incl. voetensteun"/>
    <s v="2019"/>
    <s v="Cat. 29: Douche- toiletvoorzieningen verrijdbare, modellen eenvoudig"/>
    <x v="3"/>
    <x v="3"/>
    <x v="3"/>
  </r>
  <r>
    <s v="Liemerse Gemeenten - Gemeente Zevenaar"/>
    <s v="Giesbeek"/>
    <s v="WZ-0941014"/>
    <s v="Pendel 25, rolstoelscooter"/>
    <s v="2019"/>
    <s v="Overige vervoersvoorziening"/>
    <x v="30"/>
    <x v="30"/>
    <x v="30"/>
  </r>
  <r>
    <s v="Liemerse Gemeenten - Gemeente Zevenaar"/>
    <s v="Zevenaar"/>
    <s v="WZ-0960994"/>
    <s v="Breezy BasiX 2"/>
    <s v="2020"/>
    <s v="Cat. 1: Handbewogen hulpmiddelen incidenteel gebruik"/>
    <x v="21"/>
    <x v="21"/>
    <x v="21"/>
  </r>
  <r>
    <s v="Liemerse Gemeenten - Gemeente Zevenaar"/>
    <s v="Zevenaar"/>
    <s v="WZ-0960345"/>
    <s v="Breezy BasiX met in hoogte verstelbare duwhandvatten ZB 46"/>
    <s v="2021"/>
    <s v="Cat. 1: Handbewogen hulpmiddelen incidenteel gebruik"/>
    <x v="21"/>
    <x v="21"/>
    <x v="21"/>
  </r>
  <r>
    <s v="Liemerse Gemeenten - Gemeente Duiven"/>
    <s v="Groessen"/>
    <s v="WZ-0951023"/>
    <s v="Bas HomeCare actieve tillift"/>
    <s v="2020"/>
    <s v="Cat. 25: Tilliften actief (elektrisch)"/>
    <x v="17"/>
    <x v="17"/>
    <x v="17"/>
  </r>
  <r>
    <s v="Liemerse Gemeenten - Gemeente Zevenaar"/>
    <s v="Giesbeek"/>
    <s v="WZ-0558183"/>
    <s v="Pride Luna Victory E"/>
    <s v="2015"/>
    <s v="Overige vervoersvoorziening"/>
    <x v="0"/>
    <x v="0"/>
    <x v="0"/>
  </r>
  <r>
    <s v="Liemerse Gemeenten - Gemeente Westervoort"/>
    <s v="Westervoort"/>
    <s v="WZ-0958018"/>
    <s v="Sterling 3 wiel uitvoering Elite 2 XS (15 km/u)"/>
    <s v="2021"/>
    <s v="Cat. 20: Scootmobielen, totaalgewicht max. 175 kg"/>
    <x v="0"/>
    <x v="0"/>
    <x v="0"/>
  </r>
  <r>
    <s v="Liemerse Gemeenten - Gemeente Zevenaar"/>
    <s v="Zevenaar"/>
    <s v="WZ-0960999"/>
    <s v="Breezy BasiX 2"/>
    <s v="2022"/>
    <s v="Cat. 1: Handbewogen hulpmiddelen incidenteel gebruik"/>
    <x v="21"/>
    <x v="21"/>
    <x v="21"/>
  </r>
  <r>
    <s v="Liemerse Gemeenten - Gemeente Westervoort"/>
    <s v="Westervoort"/>
    <s v="WZ-0958186"/>
    <s v="Flamingo High-Low, maat 2, incl. voetensteun en polstering (grijs)"/>
    <s v="2022"/>
    <s v="Cat. 30: Douche- toiletvoorzieningen verrijdbare, modellen complex"/>
    <x v="7"/>
    <x v="7"/>
    <x v="7"/>
  </r>
  <r>
    <s v="Liemerse Gemeenten - Gemeente Zevenaar"/>
    <m/>
    <s v="WZ-0961002"/>
    <s v="Maxi 2 basis"/>
    <s v="2021"/>
    <s v="Cat. 16: Driewielfietsen zonder trapondersteuning (voor alle leeftijden)"/>
    <x v="6"/>
    <x v="6"/>
    <x v="6"/>
  </r>
  <r>
    <s v="Liemerse Gemeenten - Gemeente Westervoort"/>
    <s v="Westervoort"/>
    <s v="WZ-0926271"/>
    <s v="Orion Metro"/>
    <s v="2019"/>
    <s v="Cat. 21a: Scootmobielen, modellen extra geveerd, totaal gewicht max. 200 kg"/>
    <x v="10"/>
    <x v="10"/>
    <x v="10"/>
  </r>
  <r>
    <s v="Liemerse Gemeenten - Gemeente Zevenaar"/>
    <s v="Zevenaar"/>
    <s v="WZ-0939854"/>
    <s v="Solo 3"/>
    <s v="2012"/>
    <s v="Cat. 21a: Scootmobielen, modellen extra geveerd, totaal gewicht max. 200 kg"/>
    <x v="10"/>
    <x v="10"/>
    <x v="10"/>
  </r>
  <r>
    <s v="Liemerse Gemeenten - Gemeente Duiven"/>
    <s v="Duiven"/>
    <s v="WZ-0939929"/>
    <s v="Pride Luna Victory, scootmobiel, 3-wiel uitvoering"/>
    <s v="2013"/>
    <s v="Cat. 20: Scootmobielen, totaalgewicht max. 175 kg"/>
    <x v="0"/>
    <x v="0"/>
    <x v="0"/>
  </r>
  <r>
    <s v="Liemerse Gemeenten - Gemeente Westervoort"/>
    <s v="Westervoort"/>
    <s v="WZ-0942762"/>
    <s v="Solo 3"/>
    <s v="2021"/>
    <s v="Cat. 21a: Scootmobielen, modellen extra geveerd, totaal gewicht max. 200 kg"/>
    <x v="10"/>
    <x v="10"/>
    <x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A94FE8-99E6-4BC6-A52F-93EB62A00F1E}" name="Draaitabel5" cacheId="405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Categorie 2027">
  <location ref="A3:D35" firstHeaderRow="1" firstDataRow="1" firstDataCol="3"/>
  <pivotFields count="9">
    <pivotField showAll="0"/>
    <pivotField showAll="0"/>
    <pivotField dataField="1" showAll="0"/>
    <pivotField showAll="0"/>
    <pivotField showAll="0"/>
    <pivotField showAll="0"/>
    <pivotField axis="axisRow" outline="0" showAll="0" defaultSubtotal="0">
      <items count="32">
        <item x="20"/>
        <item x="19"/>
        <item x="28"/>
        <item x="22"/>
        <item x="16"/>
        <item x="5"/>
        <item x="1"/>
        <item x="25"/>
        <item x="4"/>
        <item x="12"/>
        <item x="23"/>
        <item x="13"/>
        <item x="6"/>
        <item x="8"/>
        <item x="29"/>
        <item x="15"/>
        <item x="26"/>
        <item x="2"/>
        <item x="0"/>
        <item x="10"/>
        <item x="14"/>
        <item x="17"/>
        <item x="18"/>
        <item x="24"/>
        <item x="3"/>
        <item x="7"/>
        <item x="11"/>
        <item m="1" x="31"/>
        <item x="21"/>
        <item x="30"/>
        <item x="27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34">
        <item m="1" x="32"/>
        <item x="20"/>
        <item x="28"/>
        <item x="19"/>
        <item x="22"/>
        <item x="4"/>
        <item x="12"/>
        <item x="5"/>
        <item x="16"/>
        <item x="23"/>
        <item x="13"/>
        <item x="21"/>
        <item x="2"/>
        <item x="0"/>
        <item x="10"/>
        <item x="6"/>
        <item x="8"/>
        <item x="1"/>
        <item x="25"/>
        <item x="29"/>
        <item x="15"/>
        <item x="26"/>
        <item x="14"/>
        <item x="30"/>
        <item x="27"/>
        <item x="17"/>
        <item x="18"/>
        <item x="3"/>
        <item x="7"/>
        <item x="24"/>
        <item x="11"/>
        <item m="1" x="33"/>
        <item m="1" x="31"/>
        <item x="9"/>
      </items>
    </pivotField>
    <pivotField axis="axisRow" showAll="0">
      <items count="65">
        <item m="1" x="46"/>
        <item m="1" x="55"/>
        <item m="1" x="41"/>
        <item m="1" x="39"/>
        <item m="1" x="56"/>
        <item m="1" x="35"/>
        <item m="1" x="53"/>
        <item m="1" x="40"/>
        <item m="1" x="38"/>
        <item m="1" x="47"/>
        <item m="1" x="60"/>
        <item m="1" x="37"/>
        <item m="1" x="48"/>
        <item m="1" x="36"/>
        <item m="1" x="44"/>
        <item m="1" x="33"/>
        <item m="1" x="57"/>
        <item m="1" x="45"/>
        <item m="1" x="31"/>
        <item m="1" x="61"/>
        <item m="1" x="62"/>
        <item m="1" x="63"/>
        <item m="1" x="43"/>
        <item m="1" x="51"/>
        <item m="1" x="59"/>
        <item m="1" x="52"/>
        <item m="1" x="54"/>
        <item m="1" x="42"/>
        <item m="1" x="34"/>
        <item m="1" x="32"/>
        <item m="1" x="49"/>
        <item m="1" x="50"/>
        <item m="1" x="5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rowFields count="3">
    <field x="6"/>
    <field x="7"/>
    <field x="8"/>
  </rowFields>
  <rowItems count="32">
    <i>
      <x/>
      <x v="1"/>
      <x v="53"/>
    </i>
    <i>
      <x v="1"/>
      <x v="3"/>
      <x v="52"/>
    </i>
    <i>
      <x v="2"/>
      <x v="2"/>
      <x v="61"/>
    </i>
    <i>
      <x v="3"/>
      <x v="4"/>
      <x v="55"/>
    </i>
    <i>
      <x v="4"/>
      <x v="8"/>
      <x v="49"/>
    </i>
    <i>
      <x v="5"/>
      <x v="7"/>
      <x v="38"/>
    </i>
    <i>
      <x v="6"/>
      <x v="17"/>
      <x v="34"/>
    </i>
    <i>
      <x v="7"/>
      <x v="18"/>
      <x v="58"/>
    </i>
    <i>
      <x v="8"/>
      <x v="5"/>
      <x v="37"/>
    </i>
    <i>
      <x v="9"/>
      <x v="6"/>
      <x v="45"/>
    </i>
    <i>
      <x v="10"/>
      <x v="9"/>
      <x v="56"/>
    </i>
    <i>
      <x v="11"/>
      <x v="10"/>
      <x v="46"/>
    </i>
    <i>
      <x v="12"/>
      <x v="15"/>
      <x v="39"/>
    </i>
    <i>
      <x v="13"/>
      <x v="16"/>
      <x v="41"/>
    </i>
    <i>
      <x v="14"/>
      <x v="19"/>
      <x v="62"/>
    </i>
    <i>
      <x v="15"/>
      <x v="20"/>
      <x v="48"/>
    </i>
    <i>
      <x v="16"/>
      <x v="21"/>
      <x v="59"/>
    </i>
    <i>
      <x v="17"/>
      <x v="12"/>
      <x v="35"/>
    </i>
    <i>
      <x v="18"/>
      <x v="13"/>
      <x v="33"/>
    </i>
    <i>
      <x v="19"/>
      <x v="14"/>
      <x v="43"/>
    </i>
    <i>
      <x v="20"/>
      <x v="22"/>
      <x v="47"/>
    </i>
    <i>
      <x v="21"/>
      <x v="25"/>
      <x v="50"/>
    </i>
    <i>
      <x v="22"/>
      <x v="26"/>
      <x v="51"/>
    </i>
    <i>
      <x v="23"/>
      <x v="29"/>
      <x v="57"/>
    </i>
    <i>
      <x v="24"/>
      <x v="27"/>
      <x v="36"/>
    </i>
    <i>
      <x v="25"/>
      <x v="28"/>
      <x v="40"/>
    </i>
    <i>
      <x v="26"/>
      <x v="30"/>
      <x v="44"/>
    </i>
    <i>
      <x v="28"/>
      <x v="11"/>
      <x v="54"/>
    </i>
    <i>
      <x v="29"/>
      <x v="23"/>
      <x v="63"/>
    </i>
    <i>
      <x v="30"/>
      <x v="24"/>
      <x v="60"/>
    </i>
    <i>
      <x v="31"/>
      <x v="33"/>
      <x v="42"/>
    </i>
    <i t="grand">
      <x/>
    </i>
  </rowItems>
  <colItems count="1">
    <i/>
  </colItems>
  <dataFields count="1">
    <dataField name="Aantal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AEB8B1-0C5A-47BD-966D-5F7EA9421A25}" name="Draaitabel6" cacheId="40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Categorie 2027">
  <location ref="A3:D32" firstHeaderRow="1" firstDataRow="1" firstDataCol="3"/>
  <pivotFields count="9">
    <pivotField numFmtId="14" showAll="0"/>
    <pivotField showAll="0"/>
    <pivotField showAll="0"/>
    <pivotField dataField="1" showAll="0"/>
    <pivotField showAll="0"/>
    <pivotField showAll="0"/>
    <pivotField axis="axisRow" outline="0" showAll="0" defaultSubtotal="0">
      <items count="28">
        <item x="1"/>
        <item x="9"/>
        <item x="3"/>
        <item x="0"/>
        <item x="11"/>
        <item x="7"/>
        <item x="2"/>
        <item x="17"/>
        <item x="26"/>
        <item x="19"/>
        <item x="20"/>
        <item x="18"/>
        <item x="8"/>
        <item x="16"/>
        <item x="4"/>
        <item x="5"/>
        <item x="23"/>
        <item x="25"/>
        <item x="21"/>
        <item x="12"/>
        <item x="22"/>
        <item x="24"/>
        <item x="13"/>
        <item x="27"/>
        <item x="15"/>
        <item x="14"/>
        <item x="6"/>
        <item x="10"/>
      </items>
    </pivotField>
    <pivotField axis="axisRow" outline="0" showAll="0" defaultSubtotal="0">
      <items count="28">
        <item x="1"/>
        <item x="3"/>
        <item x="9"/>
        <item x="0"/>
        <item x="17"/>
        <item x="26"/>
        <item x="7"/>
        <item x="11"/>
        <item x="19"/>
        <item x="20"/>
        <item x="13"/>
        <item x="15"/>
        <item x="14"/>
        <item x="6"/>
        <item x="18"/>
        <item x="8"/>
        <item x="2"/>
        <item x="16"/>
        <item x="4"/>
        <item x="5"/>
        <item x="23"/>
        <item x="25"/>
        <item x="12"/>
        <item x="22"/>
        <item x="21"/>
        <item x="24"/>
        <item x="27"/>
        <item x="10"/>
      </items>
    </pivotField>
    <pivotField axis="axisRow" showAll="0">
      <items count="29">
        <item x="5"/>
        <item x="19"/>
        <item x="22"/>
        <item x="21"/>
        <item x="12"/>
        <item x="24"/>
        <item x="8"/>
        <item x="18"/>
        <item x="16"/>
        <item x="7"/>
        <item x="11"/>
        <item x="17"/>
        <item x="26"/>
        <item x="2"/>
        <item x="20"/>
        <item x="10"/>
        <item x="13"/>
        <item x="27"/>
        <item x="9"/>
        <item x="1"/>
        <item x="3"/>
        <item x="0"/>
        <item x="6"/>
        <item x="14"/>
        <item x="15"/>
        <item x="23"/>
        <item x="25"/>
        <item x="4"/>
        <item t="default"/>
      </items>
    </pivotField>
  </pivotFields>
  <rowFields count="3">
    <field x="6"/>
    <field x="7"/>
    <field x="8"/>
  </rowFields>
  <rowItems count="29">
    <i>
      <x/>
      <x/>
      <x v="19"/>
    </i>
    <i>
      <x v="1"/>
      <x v="2"/>
      <x v="18"/>
    </i>
    <i>
      <x v="2"/>
      <x v="1"/>
      <x v="20"/>
    </i>
    <i>
      <x v="3"/>
      <x v="3"/>
      <x v="21"/>
    </i>
    <i>
      <x v="4"/>
      <x v="7"/>
      <x v="10"/>
    </i>
    <i>
      <x v="5"/>
      <x v="6"/>
      <x v="9"/>
    </i>
    <i>
      <x v="6"/>
      <x v="16"/>
      <x v="13"/>
    </i>
    <i>
      <x v="7"/>
      <x v="4"/>
      <x v="11"/>
    </i>
    <i>
      <x v="8"/>
      <x v="5"/>
      <x v="12"/>
    </i>
    <i>
      <x v="9"/>
      <x v="8"/>
      <x v="1"/>
    </i>
    <i>
      <x v="10"/>
      <x v="9"/>
      <x v="14"/>
    </i>
    <i>
      <x v="11"/>
      <x v="14"/>
      <x v="7"/>
    </i>
    <i>
      <x v="12"/>
      <x v="15"/>
      <x v="6"/>
    </i>
    <i>
      <x v="13"/>
      <x v="17"/>
      <x v="8"/>
    </i>
    <i>
      <x v="14"/>
      <x v="18"/>
      <x v="27"/>
    </i>
    <i>
      <x v="15"/>
      <x v="19"/>
      <x/>
    </i>
    <i>
      <x v="16"/>
      <x v="20"/>
      <x v="25"/>
    </i>
    <i>
      <x v="17"/>
      <x v="21"/>
      <x v="26"/>
    </i>
    <i>
      <x v="18"/>
      <x v="24"/>
      <x v="3"/>
    </i>
    <i>
      <x v="19"/>
      <x v="22"/>
      <x v="4"/>
    </i>
    <i>
      <x v="20"/>
      <x v="23"/>
      <x v="2"/>
    </i>
    <i>
      <x v="21"/>
      <x v="25"/>
      <x v="5"/>
    </i>
    <i>
      <x v="22"/>
      <x v="10"/>
      <x v="16"/>
    </i>
    <i>
      <x v="23"/>
      <x v="26"/>
      <x v="17"/>
    </i>
    <i>
      <x v="24"/>
      <x v="11"/>
      <x v="24"/>
    </i>
    <i>
      <x v="25"/>
      <x v="12"/>
      <x v="23"/>
    </i>
    <i>
      <x v="26"/>
      <x v="13"/>
      <x v="22"/>
    </i>
    <i>
      <x v="27"/>
      <x v="27"/>
      <x v="15"/>
    </i>
    <i t="grand">
      <x/>
    </i>
  </rowItems>
  <colItems count="1">
    <i/>
  </colItems>
  <dataFields count="1">
    <dataField name="Aantal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9EFC0B-702D-4FD3-9FD9-74010407EE0B}" name="Draaitabel7" cacheId="404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Categorie 2027">
  <location ref="A3:D33" firstHeaderRow="1" firstDataRow="1" firstDataCol="3"/>
  <pivotFields count="8">
    <pivotField numFmtId="14" showAll="0"/>
    <pivotField showAll="0"/>
    <pivotField showAll="0"/>
    <pivotField dataField="1" showAll="0"/>
    <pivotField showAll="0"/>
    <pivotField axis="axisRow" outline="0" showAll="0" defaultSubtotal="0">
      <items count="29">
        <item x="7"/>
        <item x="27"/>
        <item x="4"/>
        <item x="0"/>
        <item x="8"/>
        <item x="9"/>
        <item x="6"/>
        <item x="16"/>
        <item x="13"/>
        <item x="19"/>
        <item x="11"/>
        <item x="1"/>
        <item x="10"/>
        <item x="23"/>
        <item x="3"/>
        <item x="24"/>
        <item x="14"/>
        <item x="21"/>
        <item x="25"/>
        <item x="20"/>
        <item x="12"/>
        <item x="28"/>
        <item x="5"/>
        <item x="17"/>
        <item x="22"/>
        <item x="18"/>
        <item x="2"/>
        <item x="15"/>
        <item x="26"/>
      </items>
    </pivotField>
    <pivotField axis="axisRow" outline="0" showAll="0" defaultSubtotal="0">
      <items count="29">
        <item x="7"/>
        <item x="4"/>
        <item x="27"/>
        <item x="0"/>
        <item x="16"/>
        <item x="13"/>
        <item x="9"/>
        <item x="8"/>
        <item x="19"/>
        <item x="11"/>
        <item x="5"/>
        <item x="18"/>
        <item x="2"/>
        <item x="15"/>
        <item x="1"/>
        <item x="10"/>
        <item x="6"/>
        <item x="23"/>
        <item x="3"/>
        <item x="24"/>
        <item x="17"/>
        <item x="14"/>
        <item x="21"/>
        <item x="20"/>
        <item x="12"/>
        <item x="25"/>
        <item x="28"/>
        <item x="22"/>
        <item x="26"/>
      </items>
    </pivotField>
    <pivotField axis="axisRow" showAll="0">
      <items count="30">
        <item x="24"/>
        <item x="19"/>
        <item x="12"/>
        <item x="25"/>
        <item x="20"/>
        <item x="28"/>
        <item x="10"/>
        <item x="1"/>
        <item x="23"/>
        <item x="9"/>
        <item x="8"/>
        <item x="16"/>
        <item x="13"/>
        <item x="6"/>
        <item x="11"/>
        <item x="26"/>
        <item x="5"/>
        <item x="17"/>
        <item x="22"/>
        <item x="27"/>
        <item x="7"/>
        <item x="4"/>
        <item x="0"/>
        <item x="15"/>
        <item x="2"/>
        <item x="18"/>
        <item x="14"/>
        <item x="21"/>
        <item x="3"/>
        <item t="default"/>
      </items>
    </pivotField>
  </pivotFields>
  <rowFields count="3">
    <field x="5"/>
    <field x="6"/>
    <field x="7"/>
  </rowFields>
  <rowItems count="30">
    <i>
      <x/>
      <x/>
      <x v="20"/>
    </i>
    <i>
      <x v="1"/>
      <x v="2"/>
      <x v="19"/>
    </i>
    <i>
      <x v="2"/>
      <x v="1"/>
      <x v="21"/>
    </i>
    <i>
      <x v="3"/>
      <x v="3"/>
      <x v="22"/>
    </i>
    <i>
      <x v="4"/>
      <x v="7"/>
      <x v="10"/>
    </i>
    <i>
      <x v="5"/>
      <x v="6"/>
      <x v="9"/>
    </i>
    <i>
      <x v="6"/>
      <x v="16"/>
      <x v="13"/>
    </i>
    <i>
      <x v="7"/>
      <x v="4"/>
      <x v="11"/>
    </i>
    <i>
      <x v="8"/>
      <x v="5"/>
      <x v="12"/>
    </i>
    <i>
      <x v="9"/>
      <x v="8"/>
      <x v="1"/>
    </i>
    <i>
      <x v="10"/>
      <x v="9"/>
      <x v="14"/>
    </i>
    <i>
      <x v="11"/>
      <x v="14"/>
      <x v="7"/>
    </i>
    <i>
      <x v="12"/>
      <x v="15"/>
      <x v="6"/>
    </i>
    <i>
      <x v="13"/>
      <x v="17"/>
      <x v="8"/>
    </i>
    <i>
      <x v="14"/>
      <x v="18"/>
      <x v="28"/>
    </i>
    <i>
      <x v="15"/>
      <x v="19"/>
      <x/>
    </i>
    <i>
      <x v="16"/>
      <x v="21"/>
      <x v="26"/>
    </i>
    <i>
      <x v="17"/>
      <x v="22"/>
      <x v="27"/>
    </i>
    <i>
      <x v="18"/>
      <x v="25"/>
      <x v="3"/>
    </i>
    <i>
      <x v="19"/>
      <x v="23"/>
      <x v="4"/>
    </i>
    <i>
      <x v="20"/>
      <x v="24"/>
      <x v="2"/>
    </i>
    <i>
      <x v="21"/>
      <x v="26"/>
      <x v="5"/>
    </i>
    <i>
      <x v="22"/>
      <x v="10"/>
      <x v="16"/>
    </i>
    <i>
      <x v="23"/>
      <x v="20"/>
      <x v="17"/>
    </i>
    <i>
      <x v="24"/>
      <x v="27"/>
      <x v="18"/>
    </i>
    <i>
      <x v="25"/>
      <x v="11"/>
      <x v="25"/>
    </i>
    <i>
      <x v="26"/>
      <x v="12"/>
      <x v="24"/>
    </i>
    <i>
      <x v="27"/>
      <x v="13"/>
      <x v="23"/>
    </i>
    <i>
      <x v="28"/>
      <x v="28"/>
      <x v="15"/>
    </i>
    <i t="grand">
      <x/>
    </i>
  </rowItems>
  <colItems count="1">
    <i/>
  </colItems>
  <dataFields count="1">
    <dataField name="Aantal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740A-AFA2-499D-9291-1CCF2928CB1D}">
  <dimension ref="A1:F38"/>
  <sheetViews>
    <sheetView topLeftCell="A16" workbookViewId="0">
      <selection activeCell="E38" sqref="E38"/>
    </sheetView>
  </sheetViews>
  <sheetFormatPr defaultColWidth="8.7109375" defaultRowHeight="14.45"/>
  <cols>
    <col min="1" max="1" width="8.7109375" style="1"/>
    <col min="2" max="2" width="11" style="1" bestFit="1" customWidth="1"/>
    <col min="3" max="3" width="60" style="1" bestFit="1" customWidth="1"/>
    <col min="4" max="4" width="8.7109375" style="1"/>
    <col min="5" max="5" width="64.5703125" style="1" customWidth="1"/>
    <col min="6" max="6" width="55.42578125" style="1" customWidth="1"/>
    <col min="7" max="16384" width="8.7109375" style="1"/>
  </cols>
  <sheetData>
    <row r="1" spans="1:6">
      <c r="A1" s="1">
        <v>2027</v>
      </c>
      <c r="E1" s="1" t="s">
        <v>0</v>
      </c>
    </row>
    <row r="2" spans="1:6">
      <c r="A2" s="36" t="s">
        <v>1</v>
      </c>
      <c r="B2" s="36" t="s">
        <v>2</v>
      </c>
      <c r="C2" s="36" t="s">
        <v>3</v>
      </c>
      <c r="E2" s="2" t="s">
        <v>4</v>
      </c>
      <c r="F2" s="56" t="s">
        <v>5</v>
      </c>
    </row>
    <row r="3" spans="1:6">
      <c r="A3" s="1">
        <v>1</v>
      </c>
      <c r="B3" s="1" t="s">
        <v>6</v>
      </c>
      <c r="C3" s="1" t="s">
        <v>7</v>
      </c>
      <c r="E3" s="2" t="s">
        <v>8</v>
      </c>
      <c r="F3" s="56" t="s">
        <v>9</v>
      </c>
    </row>
    <row r="4" spans="1:6">
      <c r="A4" s="1">
        <v>2</v>
      </c>
      <c r="B4" s="1" t="s">
        <v>10</v>
      </c>
      <c r="C4" s="1" t="s">
        <v>11</v>
      </c>
      <c r="E4" s="2" t="s">
        <v>12</v>
      </c>
      <c r="F4" s="56" t="s">
        <v>13</v>
      </c>
    </row>
    <row r="5" spans="1:6">
      <c r="A5" s="1">
        <v>3</v>
      </c>
      <c r="B5" s="1" t="s">
        <v>14</v>
      </c>
      <c r="C5" s="1" t="s">
        <v>15</v>
      </c>
      <c r="E5" s="2" t="s">
        <v>16</v>
      </c>
      <c r="F5" s="56" t="s">
        <v>17</v>
      </c>
    </row>
    <row r="6" spans="1:6">
      <c r="A6" s="1">
        <v>4</v>
      </c>
      <c r="B6" s="1" t="s">
        <v>18</v>
      </c>
      <c r="C6" s="1" t="s">
        <v>19</v>
      </c>
      <c r="E6" s="2" t="s">
        <v>20</v>
      </c>
      <c r="F6" s="56" t="s">
        <v>21</v>
      </c>
    </row>
    <row r="7" spans="1:6">
      <c r="A7" s="1">
        <v>5</v>
      </c>
      <c r="B7" s="1" t="s">
        <v>22</v>
      </c>
      <c r="C7" s="1" t="s">
        <v>23</v>
      </c>
      <c r="E7" s="2" t="s">
        <v>24</v>
      </c>
      <c r="F7" s="56" t="s">
        <v>25</v>
      </c>
    </row>
    <row r="8" spans="1:6">
      <c r="A8" s="1">
        <v>6</v>
      </c>
      <c r="B8" s="1" t="s">
        <v>26</v>
      </c>
      <c r="C8" s="1" t="s">
        <v>27</v>
      </c>
      <c r="E8" s="2" t="s">
        <v>28</v>
      </c>
      <c r="F8" s="56" t="s">
        <v>29</v>
      </c>
    </row>
    <row r="9" spans="1:6">
      <c r="A9" s="1">
        <v>7</v>
      </c>
      <c r="B9" s="1" t="s">
        <v>30</v>
      </c>
      <c r="C9" s="1" t="s">
        <v>31</v>
      </c>
      <c r="E9" s="2" t="s">
        <v>32</v>
      </c>
      <c r="F9" s="56" t="s">
        <v>33</v>
      </c>
    </row>
    <row r="10" spans="1:6">
      <c r="A10" s="1">
        <v>8</v>
      </c>
      <c r="B10" s="1" t="s">
        <v>34</v>
      </c>
      <c r="C10" s="1" t="s">
        <v>35</v>
      </c>
      <c r="E10" s="2" t="s">
        <v>36</v>
      </c>
      <c r="F10" s="56" t="s">
        <v>37</v>
      </c>
    </row>
    <row r="11" spans="1:6">
      <c r="A11" s="1">
        <v>9</v>
      </c>
      <c r="B11" s="1" t="s">
        <v>38</v>
      </c>
      <c r="C11" s="1" t="s">
        <v>39</v>
      </c>
      <c r="E11" s="2" t="s">
        <v>40</v>
      </c>
      <c r="F11" s="56" t="s">
        <v>41</v>
      </c>
    </row>
    <row r="12" spans="1:6">
      <c r="A12" s="1">
        <v>10</v>
      </c>
      <c r="B12" s="1" t="s">
        <v>42</v>
      </c>
      <c r="C12" s="1" t="s">
        <v>43</v>
      </c>
      <c r="E12" s="2" t="s">
        <v>44</v>
      </c>
      <c r="F12" s="56" t="s">
        <v>45</v>
      </c>
    </row>
    <row r="13" spans="1:6">
      <c r="A13" s="1">
        <v>11</v>
      </c>
      <c r="B13" s="1" t="s">
        <v>46</v>
      </c>
      <c r="C13" s="1" t="s">
        <v>47</v>
      </c>
      <c r="E13" s="2" t="s">
        <v>48</v>
      </c>
      <c r="F13" s="56" t="s">
        <v>49</v>
      </c>
    </row>
    <row r="14" spans="1:6">
      <c r="A14" s="1">
        <v>12</v>
      </c>
      <c r="B14" s="1" t="s">
        <v>50</v>
      </c>
      <c r="C14" s="1" t="s">
        <v>51</v>
      </c>
      <c r="E14" s="2" t="s">
        <v>52</v>
      </c>
      <c r="F14" s="56" t="s">
        <v>49</v>
      </c>
    </row>
    <row r="15" spans="1:6">
      <c r="A15" s="1">
        <v>13</v>
      </c>
      <c r="B15" s="1" t="s">
        <v>53</v>
      </c>
      <c r="C15" s="1" t="s">
        <v>54</v>
      </c>
      <c r="E15" s="2" t="s">
        <v>55</v>
      </c>
      <c r="F15" s="56" t="s">
        <v>49</v>
      </c>
    </row>
    <row r="16" spans="1:6">
      <c r="A16" s="1">
        <v>14</v>
      </c>
      <c r="B16" s="1" t="s">
        <v>56</v>
      </c>
      <c r="C16" s="1" t="s">
        <v>57</v>
      </c>
      <c r="E16" s="2" t="s">
        <v>58</v>
      </c>
      <c r="F16" s="56" t="s">
        <v>59</v>
      </c>
    </row>
    <row r="17" spans="1:6">
      <c r="A17" s="1">
        <v>15</v>
      </c>
      <c r="B17" s="1" t="s">
        <v>60</v>
      </c>
      <c r="C17" s="1" t="s">
        <v>61</v>
      </c>
      <c r="E17" s="2" t="s">
        <v>62</v>
      </c>
      <c r="F17" s="56" t="s">
        <v>63</v>
      </c>
    </row>
    <row r="18" spans="1:6">
      <c r="A18" s="1">
        <v>16</v>
      </c>
      <c r="B18" s="1" t="s">
        <v>64</v>
      </c>
      <c r="C18" s="1" t="s">
        <v>65</v>
      </c>
      <c r="E18" s="2" t="s">
        <v>66</v>
      </c>
      <c r="F18" s="56" t="s">
        <v>67</v>
      </c>
    </row>
    <row r="19" spans="1:6">
      <c r="A19" s="1">
        <v>17</v>
      </c>
      <c r="B19" s="1" t="s">
        <v>68</v>
      </c>
      <c r="C19" s="1" t="s">
        <v>69</v>
      </c>
      <c r="E19" s="2" t="s">
        <v>70</v>
      </c>
      <c r="F19" s="56" t="s">
        <v>71</v>
      </c>
    </row>
    <row r="20" spans="1:6">
      <c r="A20" s="1" t="s">
        <v>72</v>
      </c>
      <c r="B20" s="1" t="s">
        <v>73</v>
      </c>
      <c r="C20" s="1" t="s">
        <v>74</v>
      </c>
      <c r="E20" s="2" t="s">
        <v>75</v>
      </c>
      <c r="F20" s="56" t="s">
        <v>76</v>
      </c>
    </row>
    <row r="21" spans="1:6">
      <c r="A21" s="1" t="s">
        <v>77</v>
      </c>
      <c r="B21" s="1" t="s">
        <v>78</v>
      </c>
      <c r="C21" s="1" t="s">
        <v>79</v>
      </c>
      <c r="E21" s="2" t="s">
        <v>80</v>
      </c>
      <c r="F21" s="56" t="s">
        <v>81</v>
      </c>
    </row>
    <row r="22" spans="1:6">
      <c r="A22" s="1" t="s">
        <v>82</v>
      </c>
      <c r="B22" s="1" t="s">
        <v>83</v>
      </c>
      <c r="C22" s="1" t="s">
        <v>84</v>
      </c>
      <c r="E22" s="2" t="s">
        <v>85</v>
      </c>
      <c r="F22" s="56" t="s">
        <v>86</v>
      </c>
    </row>
    <row r="23" spans="1:6">
      <c r="A23" s="1" t="s">
        <v>87</v>
      </c>
      <c r="B23" s="1" t="s">
        <v>88</v>
      </c>
      <c r="C23" s="1" t="s">
        <v>89</v>
      </c>
      <c r="E23" s="2" t="s">
        <v>90</v>
      </c>
      <c r="F23" s="56" t="s">
        <v>91</v>
      </c>
    </row>
    <row r="24" spans="1:6">
      <c r="A24" s="1" t="s">
        <v>92</v>
      </c>
      <c r="B24" s="1" t="s">
        <v>93</v>
      </c>
      <c r="C24" s="1" t="s">
        <v>94</v>
      </c>
      <c r="E24" s="2" t="s">
        <v>95</v>
      </c>
      <c r="F24" s="56" t="s">
        <v>96</v>
      </c>
    </row>
    <row r="25" spans="1:6">
      <c r="A25" s="1" t="s">
        <v>97</v>
      </c>
      <c r="B25" s="1" t="s">
        <v>98</v>
      </c>
      <c r="C25" s="1" t="s">
        <v>99</v>
      </c>
      <c r="E25" s="2" t="s">
        <v>100</v>
      </c>
      <c r="F25" s="56" t="s">
        <v>101</v>
      </c>
    </row>
    <row r="26" spans="1:6">
      <c r="A26" s="1">
        <v>21</v>
      </c>
      <c r="B26" s="1" t="s">
        <v>102</v>
      </c>
      <c r="C26" s="1" t="s">
        <v>103</v>
      </c>
      <c r="E26" s="2" t="s">
        <v>104</v>
      </c>
      <c r="F26" s="56" t="s">
        <v>105</v>
      </c>
    </row>
    <row r="27" spans="1:6">
      <c r="A27" s="1">
        <v>22</v>
      </c>
      <c r="B27" s="1" t="s">
        <v>106</v>
      </c>
      <c r="C27" s="1" t="s">
        <v>107</v>
      </c>
      <c r="E27" s="2" t="s">
        <v>108</v>
      </c>
      <c r="F27" s="56" t="s">
        <v>109</v>
      </c>
    </row>
    <row r="28" spans="1:6">
      <c r="A28" s="1">
        <v>23</v>
      </c>
      <c r="B28" s="1" t="s">
        <v>110</v>
      </c>
      <c r="C28" s="1" t="s">
        <v>111</v>
      </c>
      <c r="E28" s="2" t="s">
        <v>112</v>
      </c>
      <c r="F28" s="56" t="s">
        <v>113</v>
      </c>
    </row>
    <row r="29" spans="1:6">
      <c r="A29" s="1">
        <v>24</v>
      </c>
      <c r="B29" s="1" t="s">
        <v>114</v>
      </c>
      <c r="C29" s="1" t="s">
        <v>115</v>
      </c>
      <c r="E29" s="2" t="s">
        <v>116</v>
      </c>
      <c r="F29" s="56" t="s">
        <v>117</v>
      </c>
    </row>
    <row r="30" spans="1:6">
      <c r="A30" s="1">
        <v>25</v>
      </c>
      <c r="B30" s="1" t="s">
        <v>118</v>
      </c>
      <c r="C30" s="1" t="s">
        <v>119</v>
      </c>
      <c r="E30" s="2" t="s">
        <v>120</v>
      </c>
      <c r="F30" s="56" t="s">
        <v>121</v>
      </c>
    </row>
    <row r="31" spans="1:6">
      <c r="A31" s="1">
        <v>26</v>
      </c>
      <c r="B31" s="1" t="s">
        <v>122</v>
      </c>
      <c r="C31" s="1" t="s">
        <v>123</v>
      </c>
      <c r="E31" s="2" t="s">
        <v>124</v>
      </c>
      <c r="F31" s="56" t="s">
        <v>125</v>
      </c>
    </row>
    <row r="32" spans="1:6">
      <c r="A32" s="1">
        <v>27</v>
      </c>
      <c r="B32" s="1" t="s">
        <v>126</v>
      </c>
      <c r="C32" s="1" t="s">
        <v>127</v>
      </c>
      <c r="E32" s="2" t="s">
        <v>128</v>
      </c>
      <c r="F32" s="56" t="s">
        <v>129</v>
      </c>
    </row>
    <row r="33" spans="1:6">
      <c r="A33" s="1">
        <v>99.1</v>
      </c>
      <c r="B33" s="1" t="s">
        <v>130</v>
      </c>
      <c r="C33" s="1" t="s">
        <v>131</v>
      </c>
      <c r="E33" s="2" t="s">
        <v>132</v>
      </c>
      <c r="F33" s="56" t="s">
        <v>133</v>
      </c>
    </row>
    <row r="34" spans="1:6">
      <c r="A34" s="1">
        <v>99.2</v>
      </c>
      <c r="B34" s="1" t="s">
        <v>134</v>
      </c>
      <c r="C34" s="1" t="s">
        <v>135</v>
      </c>
      <c r="E34" s="2" t="s">
        <v>136</v>
      </c>
      <c r="F34" s="56" t="s">
        <v>137</v>
      </c>
    </row>
    <row r="35" spans="1:6">
      <c r="A35" s="1">
        <v>99.3</v>
      </c>
      <c r="B35" s="1" t="s">
        <v>138</v>
      </c>
      <c r="C35" s="1" t="s">
        <v>139</v>
      </c>
      <c r="E35" s="2" t="s">
        <v>140</v>
      </c>
      <c r="F35" s="56" t="s">
        <v>141</v>
      </c>
    </row>
    <row r="36" spans="1:6">
      <c r="A36" s="1">
        <v>99.4</v>
      </c>
      <c r="B36" s="1" t="s">
        <v>142</v>
      </c>
      <c r="C36" s="1" t="s">
        <v>143</v>
      </c>
      <c r="E36" s="2" t="s">
        <v>144</v>
      </c>
      <c r="F36" s="61" t="s">
        <v>144</v>
      </c>
    </row>
    <row r="37" spans="1:6">
      <c r="A37" s="1">
        <v>99.5</v>
      </c>
      <c r="B37" s="1" t="s">
        <v>145</v>
      </c>
      <c r="C37" s="1" t="s">
        <v>146</v>
      </c>
      <c r="E37" s="2" t="s">
        <v>147</v>
      </c>
      <c r="F37" s="61" t="s">
        <v>147</v>
      </c>
    </row>
    <row r="38" spans="1:6">
      <c r="A38" s="1" t="s">
        <v>148</v>
      </c>
      <c r="B38" s="1" t="s">
        <v>148</v>
      </c>
      <c r="C38" s="1" t="s">
        <v>148</v>
      </c>
      <c r="E38" s="2" t="s">
        <v>149</v>
      </c>
      <c r="F38" s="61" t="s">
        <v>149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92DA0-36CE-4EC7-B06F-4BCC1D37758B}">
  <sheetPr>
    <tabColor theme="7"/>
  </sheetPr>
  <dimension ref="A1:D21"/>
  <sheetViews>
    <sheetView workbookViewId="0">
      <selection activeCell="E6" sqref="E6"/>
    </sheetView>
  </sheetViews>
  <sheetFormatPr defaultRowHeight="14.45"/>
  <cols>
    <col min="4" max="4" width="38" bestFit="1" customWidth="1"/>
  </cols>
  <sheetData>
    <row r="1" spans="1:4">
      <c r="A1" s="39" t="s">
        <v>2566</v>
      </c>
      <c r="B1" s="39" t="s">
        <v>2567</v>
      </c>
      <c r="C1" s="39" t="s">
        <v>2568</v>
      </c>
      <c r="D1" s="39" t="s">
        <v>2569</v>
      </c>
    </row>
    <row r="2" spans="1:4">
      <c r="A2" s="40">
        <v>9</v>
      </c>
      <c r="B2" s="41" t="s">
        <v>2570</v>
      </c>
      <c r="C2" s="41" t="s">
        <v>2571</v>
      </c>
      <c r="D2" s="41" t="s">
        <v>2572</v>
      </c>
    </row>
    <row r="3" spans="1:4">
      <c r="A3" s="40">
        <v>11</v>
      </c>
      <c r="B3" s="41" t="s">
        <v>2573</v>
      </c>
      <c r="C3" s="41" t="s">
        <v>2574</v>
      </c>
      <c r="D3" s="41" t="s">
        <v>2572</v>
      </c>
    </row>
    <row r="4" spans="1:4">
      <c r="A4" s="40">
        <v>12</v>
      </c>
      <c r="B4" s="41" t="s">
        <v>2575</v>
      </c>
      <c r="C4" s="41" t="s">
        <v>2576</v>
      </c>
      <c r="D4" s="41" t="s">
        <v>2572</v>
      </c>
    </row>
    <row r="5" spans="1:4">
      <c r="A5" s="40">
        <v>13</v>
      </c>
      <c r="B5" s="41" t="s">
        <v>2577</v>
      </c>
      <c r="C5" s="41" t="s">
        <v>2578</v>
      </c>
      <c r="D5" s="41" t="s">
        <v>2579</v>
      </c>
    </row>
    <row r="6" spans="1:4">
      <c r="A6" s="40">
        <v>22</v>
      </c>
      <c r="B6" s="41" t="s">
        <v>2580</v>
      </c>
      <c r="C6" s="41" t="s">
        <v>2581</v>
      </c>
      <c r="D6" s="41" t="s">
        <v>2582</v>
      </c>
    </row>
    <row r="7" spans="1:4">
      <c r="A7" s="40">
        <v>33</v>
      </c>
      <c r="B7" s="41" t="s">
        <v>2583</v>
      </c>
      <c r="C7" s="41" t="s">
        <v>2584</v>
      </c>
      <c r="D7" s="41" t="s">
        <v>2585</v>
      </c>
    </row>
    <row r="8" spans="1:4">
      <c r="A8" s="40">
        <v>34</v>
      </c>
      <c r="B8" s="41" t="s">
        <v>2586</v>
      </c>
      <c r="C8" s="41" t="s">
        <v>2587</v>
      </c>
      <c r="D8" s="41" t="s">
        <v>2588</v>
      </c>
    </row>
    <row r="9" spans="1:4">
      <c r="A9" s="40">
        <v>36</v>
      </c>
      <c r="B9" s="41" t="s">
        <v>2589</v>
      </c>
      <c r="C9" s="41" t="s">
        <v>2590</v>
      </c>
      <c r="D9" s="41" t="s">
        <v>2591</v>
      </c>
    </row>
    <row r="10" spans="1:4">
      <c r="A10" s="40">
        <v>38</v>
      </c>
      <c r="B10" s="41" t="s">
        <v>2592</v>
      </c>
      <c r="C10" s="41" t="s">
        <v>2593</v>
      </c>
      <c r="D10" s="41" t="s">
        <v>2585</v>
      </c>
    </row>
    <row r="11" spans="1:4">
      <c r="A11" s="40">
        <v>40</v>
      </c>
      <c r="B11" s="41" t="s">
        <v>2594</v>
      </c>
      <c r="C11" s="41" t="s">
        <v>2595</v>
      </c>
      <c r="D11" s="41" t="s">
        <v>2596</v>
      </c>
    </row>
    <row r="12" spans="1:4">
      <c r="A12" s="40">
        <v>45</v>
      </c>
      <c r="B12" s="41" t="s">
        <v>2597</v>
      </c>
      <c r="C12" s="41" t="s">
        <v>2598</v>
      </c>
      <c r="D12" s="41" t="s">
        <v>2599</v>
      </c>
    </row>
    <row r="13" spans="1:4">
      <c r="A13" s="40">
        <v>46</v>
      </c>
      <c r="B13" s="41" t="s">
        <v>2600</v>
      </c>
      <c r="C13" s="41" t="s">
        <v>2601</v>
      </c>
      <c r="D13" s="41" t="s">
        <v>2588</v>
      </c>
    </row>
    <row r="14" spans="1:4">
      <c r="A14" s="40">
        <v>48</v>
      </c>
      <c r="B14" s="41" t="s">
        <v>2602</v>
      </c>
      <c r="C14" s="41" t="s">
        <v>2603</v>
      </c>
      <c r="D14" s="41" t="s">
        <v>2588</v>
      </c>
    </row>
    <row r="15" spans="1:4">
      <c r="A15" s="40">
        <v>49</v>
      </c>
      <c r="B15" s="41" t="s">
        <v>2604</v>
      </c>
      <c r="C15" s="41" t="s">
        <v>2605</v>
      </c>
      <c r="D15" s="41" t="s">
        <v>2606</v>
      </c>
    </row>
    <row r="16" spans="1:4">
      <c r="A16" s="40">
        <v>50</v>
      </c>
      <c r="B16" s="41" t="s">
        <v>2607</v>
      </c>
      <c r="C16" s="41" t="s">
        <v>2608</v>
      </c>
      <c r="D16" s="41" t="s">
        <v>2572</v>
      </c>
    </row>
    <row r="17" spans="1:4">
      <c r="A17" s="40">
        <v>51</v>
      </c>
      <c r="B17" s="41" t="s">
        <v>2609</v>
      </c>
      <c r="C17" s="41" t="s">
        <v>2610</v>
      </c>
      <c r="D17" s="41" t="s">
        <v>2572</v>
      </c>
    </row>
    <row r="18" spans="1:4">
      <c r="A18" s="40">
        <v>52</v>
      </c>
      <c r="B18" s="41" t="s">
        <v>2611</v>
      </c>
      <c r="C18" s="41" t="s">
        <v>2612</v>
      </c>
      <c r="D18" s="41" t="s">
        <v>2572</v>
      </c>
    </row>
    <row r="19" spans="1:4">
      <c r="A19" s="40">
        <v>53</v>
      </c>
      <c r="B19" s="41" t="s">
        <v>2613</v>
      </c>
      <c r="C19" s="41" t="s">
        <v>2614</v>
      </c>
      <c r="D19" s="41" t="s">
        <v>2572</v>
      </c>
    </row>
    <row r="20" spans="1:4">
      <c r="A20" s="40">
        <v>54</v>
      </c>
      <c r="B20" s="41" t="s">
        <v>2615</v>
      </c>
      <c r="C20" s="41" t="s">
        <v>2616</v>
      </c>
      <c r="D20" s="41" t="s">
        <v>2572</v>
      </c>
    </row>
    <row r="21" spans="1:4">
      <c r="A21" s="40">
        <v>56</v>
      </c>
      <c r="B21" s="41" t="s">
        <v>2617</v>
      </c>
      <c r="C21" s="41" t="s">
        <v>2618</v>
      </c>
      <c r="D21" s="41" t="s">
        <v>2599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E98EE-E2E9-41B9-A8CD-5076FECE4E60}">
  <dimension ref="A1:F122"/>
  <sheetViews>
    <sheetView zoomScaleNormal="100" workbookViewId="0">
      <pane ySplit="1" topLeftCell="A25" activePane="bottomLeft" state="frozen"/>
      <selection pane="bottomLeft" activeCell="F45" sqref="F45"/>
    </sheetView>
  </sheetViews>
  <sheetFormatPr defaultColWidth="8.7109375" defaultRowHeight="14.45"/>
  <cols>
    <col min="1" max="1" width="5.85546875" style="34" customWidth="1"/>
    <col min="2" max="2" width="14.42578125" style="34" bestFit="1" customWidth="1"/>
    <col min="3" max="3" width="75.7109375" style="10" customWidth="1"/>
    <col min="4" max="4" width="11.85546875" style="35" bestFit="1" customWidth="1"/>
    <col min="5" max="5" width="15" style="10" bestFit="1" customWidth="1"/>
    <col min="6" max="6" width="60" style="10" bestFit="1" customWidth="1"/>
    <col min="7" max="16384" width="8.7109375" style="10"/>
  </cols>
  <sheetData>
    <row r="1" spans="1:6" ht="15" thickBot="1">
      <c r="A1" s="7" t="s">
        <v>150</v>
      </c>
      <c r="B1" s="7" t="s">
        <v>151</v>
      </c>
      <c r="C1" s="8" t="s">
        <v>152</v>
      </c>
      <c r="D1" s="9" t="s">
        <v>153</v>
      </c>
      <c r="E1" s="9" t="s">
        <v>154</v>
      </c>
      <c r="F1" s="8" t="s">
        <v>155</v>
      </c>
    </row>
    <row r="2" spans="1:6">
      <c r="A2" s="11">
        <v>1</v>
      </c>
      <c r="B2" s="47" t="s">
        <v>156</v>
      </c>
      <c r="C2" s="12" t="s">
        <v>17</v>
      </c>
      <c r="D2" s="48"/>
      <c r="E2" s="48"/>
      <c r="F2" s="49"/>
    </row>
    <row r="3" spans="1:6">
      <c r="A3" s="15">
        <v>2</v>
      </c>
      <c r="B3" s="45" t="s">
        <v>157</v>
      </c>
      <c r="C3" s="16" t="s">
        <v>76</v>
      </c>
      <c r="D3" s="16" t="s">
        <v>158</v>
      </c>
      <c r="E3" s="17" t="s">
        <v>159</v>
      </c>
      <c r="F3" s="17" t="s">
        <v>7</v>
      </c>
    </row>
    <row r="4" spans="1:6">
      <c r="A4" s="15">
        <v>3</v>
      </c>
      <c r="B4" s="45" t="s">
        <v>160</v>
      </c>
      <c r="C4" s="16" t="s">
        <v>161</v>
      </c>
      <c r="D4" s="16" t="s">
        <v>162</v>
      </c>
      <c r="E4" s="17" t="s">
        <v>163</v>
      </c>
      <c r="F4" s="17" t="s">
        <v>11</v>
      </c>
    </row>
    <row r="5" spans="1:6">
      <c r="A5" s="37">
        <v>4</v>
      </c>
      <c r="B5" s="46" t="s">
        <v>164</v>
      </c>
      <c r="C5" s="13" t="s">
        <v>121</v>
      </c>
      <c r="D5" s="13" t="s">
        <v>165</v>
      </c>
      <c r="E5" s="14" t="s">
        <v>166</v>
      </c>
      <c r="F5" s="14" t="s">
        <v>15</v>
      </c>
    </row>
    <row r="6" spans="1:6">
      <c r="A6" s="37">
        <v>5</v>
      </c>
      <c r="B6" s="46" t="s">
        <v>167</v>
      </c>
      <c r="C6" s="13" t="s">
        <v>125</v>
      </c>
      <c r="D6" s="13" t="s">
        <v>168</v>
      </c>
      <c r="E6" s="14" t="s">
        <v>169</v>
      </c>
      <c r="F6" s="14" t="s">
        <v>19</v>
      </c>
    </row>
    <row r="7" spans="1:6">
      <c r="A7" s="37">
        <v>6</v>
      </c>
      <c r="B7" s="46" t="s">
        <v>170</v>
      </c>
      <c r="C7" s="13" t="s">
        <v>129</v>
      </c>
      <c r="D7" s="13" t="s">
        <v>171</v>
      </c>
      <c r="E7" s="14" t="s">
        <v>172</v>
      </c>
      <c r="F7" s="14" t="s">
        <v>23</v>
      </c>
    </row>
    <row r="8" spans="1:6">
      <c r="A8" s="37">
        <v>7</v>
      </c>
      <c r="B8" s="46" t="s">
        <v>173</v>
      </c>
      <c r="C8" s="13" t="s">
        <v>133</v>
      </c>
      <c r="D8" s="13" t="s">
        <v>174</v>
      </c>
      <c r="E8" s="14" t="s">
        <v>175</v>
      </c>
      <c r="F8" s="14" t="s">
        <v>27</v>
      </c>
    </row>
    <row r="9" spans="1:6">
      <c r="A9" s="37">
        <v>8</v>
      </c>
      <c r="B9" s="46" t="s">
        <v>176</v>
      </c>
      <c r="C9" s="13" t="s">
        <v>137</v>
      </c>
      <c r="D9" s="13" t="s">
        <v>177</v>
      </c>
      <c r="E9" s="14" t="s">
        <v>178</v>
      </c>
      <c r="F9" s="14" t="s">
        <v>31</v>
      </c>
    </row>
    <row r="10" spans="1:6">
      <c r="A10" s="37">
        <v>9</v>
      </c>
      <c r="B10" s="46" t="s">
        <v>179</v>
      </c>
      <c r="C10" s="13" t="s">
        <v>141</v>
      </c>
      <c r="D10" s="13" t="s">
        <v>180</v>
      </c>
      <c r="E10" s="14" t="s">
        <v>181</v>
      </c>
      <c r="F10" s="14" t="s">
        <v>35</v>
      </c>
    </row>
    <row r="11" spans="1:6">
      <c r="A11" s="37">
        <v>10</v>
      </c>
      <c r="B11" s="46" t="s">
        <v>182</v>
      </c>
      <c r="C11" s="13" t="s">
        <v>21</v>
      </c>
      <c r="D11" s="13" t="s">
        <v>183</v>
      </c>
      <c r="E11" s="14" t="s">
        <v>184</v>
      </c>
      <c r="F11" s="14" t="s">
        <v>47</v>
      </c>
    </row>
    <row r="12" spans="1:6">
      <c r="A12" s="37">
        <v>11</v>
      </c>
      <c r="B12" s="46" t="s">
        <v>185</v>
      </c>
      <c r="C12" s="13" t="s">
        <v>25</v>
      </c>
      <c r="D12" s="13" t="s">
        <v>186</v>
      </c>
      <c r="E12" s="14" t="s">
        <v>187</v>
      </c>
      <c r="F12" s="14" t="s">
        <v>51</v>
      </c>
    </row>
    <row r="13" spans="1:6">
      <c r="A13" s="37">
        <v>12</v>
      </c>
      <c r="B13" s="46" t="s">
        <v>188</v>
      </c>
      <c r="C13" s="13" t="s">
        <v>29</v>
      </c>
      <c r="D13" s="13" t="s">
        <v>189</v>
      </c>
      <c r="E13" s="14" t="s">
        <v>190</v>
      </c>
      <c r="F13" s="14" t="s">
        <v>191</v>
      </c>
    </row>
    <row r="14" spans="1:6">
      <c r="A14" s="37">
        <v>13</v>
      </c>
      <c r="B14" s="46" t="s">
        <v>192</v>
      </c>
      <c r="C14" s="13" t="s">
        <v>33</v>
      </c>
      <c r="D14" s="13" t="s">
        <v>193</v>
      </c>
      <c r="E14" s="14" t="s">
        <v>194</v>
      </c>
      <c r="F14" s="14" t="s">
        <v>43</v>
      </c>
    </row>
    <row r="15" spans="1:6">
      <c r="A15" s="20">
        <v>14</v>
      </c>
      <c r="B15" s="44" t="s">
        <v>195</v>
      </c>
      <c r="C15" s="21" t="s">
        <v>196</v>
      </c>
      <c r="D15" s="22"/>
      <c r="E15" s="22"/>
      <c r="F15" s="23"/>
    </row>
    <row r="16" spans="1:6">
      <c r="A16" s="15">
        <v>15</v>
      </c>
      <c r="B16" s="45" t="s">
        <v>197</v>
      </c>
      <c r="C16" s="16" t="s">
        <v>198</v>
      </c>
      <c r="D16" s="16" t="s">
        <v>199</v>
      </c>
      <c r="E16" s="17" t="s">
        <v>200</v>
      </c>
      <c r="F16" s="17" t="s">
        <v>69</v>
      </c>
    </row>
    <row r="17" spans="1:6">
      <c r="A17" s="37">
        <v>16</v>
      </c>
      <c r="B17" s="46" t="s">
        <v>201</v>
      </c>
      <c r="C17" s="13" t="s">
        <v>45</v>
      </c>
      <c r="D17" s="13" t="s">
        <v>202</v>
      </c>
      <c r="E17" s="14" t="s">
        <v>203</v>
      </c>
      <c r="F17" s="14" t="s">
        <v>54</v>
      </c>
    </row>
    <row r="18" spans="1:6">
      <c r="A18" s="37" t="s">
        <v>204</v>
      </c>
      <c r="B18" s="46" t="s">
        <v>205</v>
      </c>
      <c r="C18" s="13" t="s">
        <v>206</v>
      </c>
      <c r="D18" s="13" t="s">
        <v>207</v>
      </c>
      <c r="E18" s="14" t="s">
        <v>208</v>
      </c>
      <c r="F18" s="14" t="s">
        <v>57</v>
      </c>
    </row>
    <row r="19" spans="1:6">
      <c r="A19" s="20" t="s">
        <v>209</v>
      </c>
      <c r="B19" s="44"/>
      <c r="C19" s="21" t="s">
        <v>210</v>
      </c>
      <c r="D19" s="22"/>
      <c r="E19" s="22"/>
      <c r="F19" s="23"/>
    </row>
    <row r="20" spans="1:6">
      <c r="A20" s="37" t="s">
        <v>211</v>
      </c>
      <c r="B20" s="46"/>
      <c r="C20" s="13" t="s">
        <v>212</v>
      </c>
      <c r="D20" s="13" t="s">
        <v>213</v>
      </c>
      <c r="E20" s="14" t="s">
        <v>214</v>
      </c>
      <c r="F20" s="14" t="s">
        <v>61</v>
      </c>
    </row>
    <row r="21" spans="1:6">
      <c r="A21" s="37" t="s">
        <v>215</v>
      </c>
      <c r="B21" s="46" t="s">
        <v>216</v>
      </c>
      <c r="C21" s="13" t="s">
        <v>217</v>
      </c>
      <c r="D21" s="22"/>
      <c r="E21" s="22"/>
      <c r="F21" s="23"/>
    </row>
    <row r="22" spans="1:6">
      <c r="A22" s="37" t="s">
        <v>218</v>
      </c>
      <c r="B22" s="46" t="s">
        <v>219</v>
      </c>
      <c r="C22" s="13" t="s">
        <v>220</v>
      </c>
      <c r="D22" s="13" t="s">
        <v>221</v>
      </c>
      <c r="E22" s="14" t="s">
        <v>222</v>
      </c>
      <c r="F22" s="14" t="s">
        <v>65</v>
      </c>
    </row>
    <row r="23" spans="1:6">
      <c r="A23" s="37" t="s">
        <v>223</v>
      </c>
      <c r="B23" s="46" t="s">
        <v>224</v>
      </c>
      <c r="C23" s="13" t="s">
        <v>225</v>
      </c>
      <c r="D23" s="22"/>
      <c r="E23" s="22"/>
      <c r="F23" s="23"/>
    </row>
    <row r="24" spans="1:6">
      <c r="A24" s="15">
        <v>20</v>
      </c>
      <c r="B24" s="45" t="s">
        <v>226</v>
      </c>
      <c r="C24" s="16" t="s">
        <v>81</v>
      </c>
      <c r="D24" s="16" t="s">
        <v>227</v>
      </c>
      <c r="E24" s="17" t="s">
        <v>228</v>
      </c>
      <c r="F24" s="17" t="s">
        <v>74</v>
      </c>
    </row>
    <row r="25" spans="1:6">
      <c r="A25" s="37"/>
      <c r="B25" s="46"/>
      <c r="C25" s="13"/>
      <c r="D25" s="18" t="s">
        <v>229</v>
      </c>
      <c r="E25" s="19" t="s">
        <v>230</v>
      </c>
      <c r="F25" s="19" t="s">
        <v>79</v>
      </c>
    </row>
    <row r="26" spans="1:6">
      <c r="A26" s="37"/>
      <c r="B26" s="46"/>
      <c r="C26" s="13"/>
      <c r="D26" s="16" t="s">
        <v>231</v>
      </c>
      <c r="E26" s="17" t="s">
        <v>232</v>
      </c>
      <c r="F26" s="17" t="s">
        <v>84</v>
      </c>
    </row>
    <row r="27" spans="1:6">
      <c r="A27" s="37"/>
      <c r="B27" s="46"/>
      <c r="C27" s="13"/>
      <c r="D27" s="18" t="s">
        <v>233</v>
      </c>
      <c r="E27" s="19" t="s">
        <v>234</v>
      </c>
      <c r="F27" s="19" t="s">
        <v>89</v>
      </c>
    </row>
    <row r="28" spans="1:6">
      <c r="A28" s="37" t="s">
        <v>235</v>
      </c>
      <c r="B28" s="46" t="s">
        <v>236</v>
      </c>
      <c r="C28" s="14" t="s">
        <v>237</v>
      </c>
      <c r="D28" s="13" t="s">
        <v>238</v>
      </c>
      <c r="E28" s="14" t="s">
        <v>239</v>
      </c>
      <c r="F28" s="14" t="s">
        <v>94</v>
      </c>
    </row>
    <row r="29" spans="1:6">
      <c r="A29" s="42">
        <v>22</v>
      </c>
      <c r="B29" s="45" t="s">
        <v>240</v>
      </c>
      <c r="C29" s="17" t="s">
        <v>241</v>
      </c>
      <c r="D29" s="18" t="s">
        <v>242</v>
      </c>
      <c r="E29" s="19" t="s">
        <v>243</v>
      </c>
      <c r="F29" s="19" t="s">
        <v>99</v>
      </c>
    </row>
    <row r="30" spans="1:6">
      <c r="A30" s="37">
        <v>23</v>
      </c>
      <c r="B30" s="46" t="s">
        <v>244</v>
      </c>
      <c r="C30" s="14" t="s">
        <v>91</v>
      </c>
      <c r="D30" s="13" t="s">
        <v>245</v>
      </c>
      <c r="E30" s="14" t="s">
        <v>246</v>
      </c>
      <c r="F30" s="14" t="s">
        <v>103</v>
      </c>
    </row>
    <row r="31" spans="1:6">
      <c r="A31" s="20">
        <v>24</v>
      </c>
      <c r="B31" s="44"/>
      <c r="C31" s="26" t="s">
        <v>96</v>
      </c>
      <c r="D31" s="22"/>
      <c r="E31" s="22"/>
      <c r="F31" s="23"/>
    </row>
    <row r="32" spans="1:6">
      <c r="A32" s="37">
        <v>25</v>
      </c>
      <c r="B32" s="46" t="s">
        <v>247</v>
      </c>
      <c r="C32" s="14" t="s">
        <v>101</v>
      </c>
      <c r="D32" s="13" t="s">
        <v>248</v>
      </c>
      <c r="E32" s="14" t="s">
        <v>249</v>
      </c>
      <c r="F32" s="14" t="s">
        <v>111</v>
      </c>
    </row>
    <row r="33" spans="1:6">
      <c r="A33" s="37">
        <v>26</v>
      </c>
      <c r="B33" s="46" t="s">
        <v>250</v>
      </c>
      <c r="C33" s="14" t="s">
        <v>9</v>
      </c>
      <c r="D33" s="13" t="s">
        <v>251</v>
      </c>
      <c r="E33" s="14" t="s">
        <v>252</v>
      </c>
      <c r="F33" s="14" t="s">
        <v>107</v>
      </c>
    </row>
    <row r="34" spans="1:6">
      <c r="A34" s="20" t="s">
        <v>253</v>
      </c>
      <c r="B34" s="44"/>
      <c r="C34" s="26" t="s">
        <v>254</v>
      </c>
      <c r="D34" s="22"/>
      <c r="E34" s="22"/>
      <c r="F34" s="23"/>
    </row>
    <row r="35" spans="1:6">
      <c r="A35" s="20" t="s">
        <v>255</v>
      </c>
      <c r="B35" s="44" t="s">
        <v>256</v>
      </c>
      <c r="C35" s="26" t="s">
        <v>257</v>
      </c>
      <c r="D35" s="22"/>
      <c r="E35" s="22"/>
      <c r="F35" s="23"/>
    </row>
    <row r="36" spans="1:6">
      <c r="A36" s="20">
        <v>28</v>
      </c>
      <c r="B36" s="44"/>
      <c r="C36" s="26" t="s">
        <v>13</v>
      </c>
      <c r="D36" s="22"/>
      <c r="E36" s="22"/>
      <c r="F36" s="23"/>
    </row>
    <row r="37" spans="1:6">
      <c r="A37" s="15">
        <v>29</v>
      </c>
      <c r="B37" s="45" t="s">
        <v>258</v>
      </c>
      <c r="C37" s="17" t="s">
        <v>105</v>
      </c>
      <c r="D37" s="24" t="s">
        <v>259</v>
      </c>
      <c r="E37" s="17" t="s">
        <v>260</v>
      </c>
      <c r="F37" s="17" t="s">
        <v>115</v>
      </c>
    </row>
    <row r="38" spans="1:6">
      <c r="A38" s="15">
        <v>30</v>
      </c>
      <c r="B38" s="45" t="s">
        <v>261</v>
      </c>
      <c r="C38" s="17" t="s">
        <v>113</v>
      </c>
      <c r="D38" s="25" t="s">
        <v>262</v>
      </c>
      <c r="E38" s="17" t="s">
        <v>263</v>
      </c>
      <c r="F38" s="17" t="s">
        <v>119</v>
      </c>
    </row>
    <row r="39" spans="1:6">
      <c r="A39" s="37"/>
      <c r="B39" s="46"/>
      <c r="C39" s="14"/>
      <c r="D39" s="25" t="s">
        <v>264</v>
      </c>
      <c r="E39" s="17" t="s">
        <v>265</v>
      </c>
      <c r="F39" s="17" t="s">
        <v>123</v>
      </c>
    </row>
    <row r="40" spans="1:6">
      <c r="A40" s="37">
        <v>31</v>
      </c>
      <c r="B40" s="46" t="s">
        <v>266</v>
      </c>
      <c r="C40" s="14" t="s">
        <v>117</v>
      </c>
      <c r="D40" s="27" t="s">
        <v>267</v>
      </c>
      <c r="E40" s="14" t="s">
        <v>268</v>
      </c>
      <c r="F40" s="14" t="s">
        <v>127</v>
      </c>
    </row>
    <row r="41" spans="1:6">
      <c r="A41" s="37" t="s">
        <v>269</v>
      </c>
      <c r="B41" s="46" t="s">
        <v>269</v>
      </c>
      <c r="C41" s="14" t="s">
        <v>270</v>
      </c>
      <c r="D41" s="13">
        <v>99</v>
      </c>
      <c r="E41" s="14" t="s">
        <v>130</v>
      </c>
      <c r="F41" s="14" t="s">
        <v>131</v>
      </c>
    </row>
    <row r="42" spans="1:6">
      <c r="A42" s="46" t="s">
        <v>271</v>
      </c>
      <c r="B42" s="46" t="s">
        <v>271</v>
      </c>
      <c r="C42" s="46" t="s">
        <v>147</v>
      </c>
      <c r="D42" s="13">
        <v>99</v>
      </c>
      <c r="E42" s="14" t="s">
        <v>134</v>
      </c>
      <c r="F42" s="14" t="s">
        <v>135</v>
      </c>
    </row>
    <row r="43" spans="1:6">
      <c r="A43" s="46"/>
      <c r="B43" s="46"/>
      <c r="C43" s="46"/>
      <c r="D43" s="13">
        <v>99</v>
      </c>
      <c r="E43" s="14" t="s">
        <v>138</v>
      </c>
      <c r="F43" s="14" t="s">
        <v>139</v>
      </c>
    </row>
    <row r="44" spans="1:6">
      <c r="A44" s="46" t="s">
        <v>272</v>
      </c>
      <c r="B44" s="46" t="s">
        <v>272</v>
      </c>
      <c r="C44" s="46" t="s">
        <v>273</v>
      </c>
      <c r="D44" s="13">
        <v>99</v>
      </c>
      <c r="E44" s="14" t="s">
        <v>142</v>
      </c>
      <c r="F44" s="14" t="s">
        <v>143</v>
      </c>
    </row>
    <row r="45" spans="1:6">
      <c r="A45" s="46"/>
      <c r="B45" s="46"/>
      <c r="C45" s="46"/>
      <c r="D45" s="13">
        <v>99</v>
      </c>
      <c r="E45" s="14" t="s">
        <v>145</v>
      </c>
      <c r="F45" s="14" t="s">
        <v>146</v>
      </c>
    </row>
    <row r="46" spans="1:6">
      <c r="A46" s="1"/>
      <c r="B46" s="1"/>
      <c r="C46" s="1"/>
      <c r="D46"/>
      <c r="E46"/>
      <c r="F46"/>
    </row>
    <row r="47" spans="1:6">
      <c r="A47" s="1"/>
      <c r="B47" s="1"/>
      <c r="C47" s="1"/>
      <c r="D47"/>
      <c r="E47"/>
      <c r="F47"/>
    </row>
    <row r="48" spans="1:6">
      <c r="A48" s="1"/>
      <c r="B48" s="1"/>
      <c r="C48" s="1"/>
      <c r="D48"/>
      <c r="E48"/>
      <c r="F48"/>
    </row>
    <row r="49" spans="1:6">
      <c r="A49" s="28"/>
      <c r="B49" s="29"/>
      <c r="C49" s="29"/>
      <c r="D49" s="43" t="s">
        <v>274</v>
      </c>
      <c r="E49"/>
      <c r="F49"/>
    </row>
    <row r="50" spans="1:6">
      <c r="A50" s="30"/>
      <c r="B50" s="31"/>
      <c r="C50" s="31"/>
      <c r="D50" t="s">
        <v>275</v>
      </c>
      <c r="E50"/>
      <c r="F50"/>
    </row>
    <row r="51" spans="1:6">
      <c r="A51" s="32"/>
      <c r="B51" s="33"/>
      <c r="C51" s="33"/>
      <c r="D51" s="2" t="s">
        <v>276</v>
      </c>
      <c r="E51"/>
      <c r="F51"/>
    </row>
    <row r="52" spans="1:6">
      <c r="A52" s="1"/>
      <c r="B52" s="1"/>
      <c r="C52" s="1"/>
      <c r="D52"/>
      <c r="E52"/>
      <c r="F52"/>
    </row>
    <row r="53" spans="1:6">
      <c r="A53" s="1"/>
      <c r="B53" s="1"/>
      <c r="C53" s="1"/>
      <c r="D53"/>
      <c r="E53"/>
      <c r="F53"/>
    </row>
    <row r="54" spans="1:6">
      <c r="A54" s="1"/>
      <c r="B54" s="1"/>
      <c r="C54" s="1"/>
      <c r="D54"/>
      <c r="E54"/>
      <c r="F54"/>
    </row>
    <row r="55" spans="1:6">
      <c r="A55" s="1"/>
      <c r="B55" s="1"/>
      <c r="C55" s="1"/>
      <c r="D55"/>
      <c r="E55"/>
      <c r="F55"/>
    </row>
    <row r="56" spans="1:6">
      <c r="A56" s="1"/>
      <c r="B56" s="1"/>
      <c r="C56" s="1"/>
      <c r="D56"/>
      <c r="E56"/>
      <c r="F56"/>
    </row>
    <row r="57" spans="1:6">
      <c r="A57" s="1"/>
      <c r="B57" s="1"/>
      <c r="C57" s="1"/>
      <c r="D57"/>
      <c r="E57"/>
      <c r="F57"/>
    </row>
    <row r="58" spans="1:6">
      <c r="A58" s="1"/>
      <c r="B58" s="1"/>
      <c r="C58" s="1"/>
      <c r="D58"/>
      <c r="E58"/>
      <c r="F58"/>
    </row>
    <row r="59" spans="1:6">
      <c r="A59" s="1"/>
      <c r="B59" s="1"/>
      <c r="C59" s="1"/>
      <c r="D59"/>
      <c r="E59"/>
      <c r="F59"/>
    </row>
    <row r="60" spans="1:6">
      <c r="A60" s="1"/>
      <c r="B60" s="1"/>
      <c r="C60" s="1"/>
      <c r="D60"/>
      <c r="E60"/>
      <c r="F60"/>
    </row>
    <row r="61" spans="1:6">
      <c r="A61" s="1"/>
      <c r="B61" s="1"/>
      <c r="C61" s="1"/>
      <c r="D61"/>
      <c r="E61"/>
      <c r="F61"/>
    </row>
    <row r="62" spans="1:6">
      <c r="A62" s="1"/>
      <c r="B62" s="1"/>
      <c r="C62" s="1"/>
      <c r="D62"/>
      <c r="E62"/>
      <c r="F62"/>
    </row>
    <row r="63" spans="1:6">
      <c r="A63" s="1"/>
      <c r="B63" s="1"/>
      <c r="C63" s="1"/>
      <c r="D63"/>
      <c r="E63"/>
      <c r="F63"/>
    </row>
    <row r="64" spans="1:6">
      <c r="A64" s="1"/>
      <c r="B64" s="1"/>
      <c r="C64" s="1"/>
      <c r="D64"/>
      <c r="E64"/>
      <c r="F64"/>
    </row>
    <row r="65" spans="1:6">
      <c r="A65" s="1"/>
      <c r="B65" s="1"/>
      <c r="C65" s="1"/>
      <c r="D65"/>
      <c r="E65"/>
      <c r="F65"/>
    </row>
    <row r="66" spans="1:6">
      <c r="A66" s="1"/>
      <c r="B66" s="1"/>
      <c r="C66" s="1"/>
      <c r="D66"/>
      <c r="E66"/>
      <c r="F66"/>
    </row>
    <row r="67" spans="1:6">
      <c r="A67" s="1"/>
      <c r="B67" s="1"/>
      <c r="C67" s="1"/>
      <c r="D67"/>
      <c r="E67"/>
      <c r="F67"/>
    </row>
    <row r="68" spans="1:6">
      <c r="A68" s="1"/>
      <c r="B68" s="1"/>
      <c r="C68" s="1"/>
      <c r="D68"/>
      <c r="E68"/>
      <c r="F68"/>
    </row>
    <row r="69" spans="1:6">
      <c r="A69" s="1"/>
      <c r="B69" s="1"/>
      <c r="C69" s="1"/>
      <c r="D69"/>
      <c r="E69"/>
      <c r="F69"/>
    </row>
    <row r="70" spans="1:6">
      <c r="A70" s="1"/>
      <c r="B70" s="1"/>
      <c r="C70" s="1"/>
      <c r="D70"/>
      <c r="E70"/>
      <c r="F70"/>
    </row>
    <row r="71" spans="1:6">
      <c r="A71" s="1"/>
      <c r="B71" s="1"/>
      <c r="C71" s="1"/>
      <c r="D71"/>
      <c r="E71"/>
      <c r="F71"/>
    </row>
    <row r="72" spans="1:6">
      <c r="A72" s="1"/>
      <c r="B72" s="1"/>
      <c r="C72" s="1"/>
      <c r="D72"/>
      <c r="E72"/>
      <c r="F72"/>
    </row>
    <row r="73" spans="1:6">
      <c r="A73" s="1"/>
      <c r="B73" s="1"/>
      <c r="C73" s="1"/>
      <c r="D73"/>
      <c r="E73"/>
      <c r="F73"/>
    </row>
    <row r="74" spans="1:6">
      <c r="D74"/>
      <c r="E74"/>
      <c r="F74"/>
    </row>
    <row r="75" spans="1:6">
      <c r="D75"/>
      <c r="E75"/>
      <c r="F75"/>
    </row>
    <row r="76" spans="1:6">
      <c r="D76"/>
      <c r="E76"/>
      <c r="F76"/>
    </row>
    <row r="77" spans="1:6">
      <c r="D77"/>
      <c r="E77"/>
      <c r="F77"/>
    </row>
    <row r="78" spans="1:6">
      <c r="D78"/>
      <c r="E78"/>
      <c r="F78"/>
    </row>
    <row r="79" spans="1:6">
      <c r="D79"/>
      <c r="E79"/>
      <c r="F79"/>
    </row>
    <row r="80" spans="1:6">
      <c r="D80"/>
      <c r="E80"/>
      <c r="F80"/>
    </row>
    <row r="81" spans="4:6">
      <c r="D81"/>
      <c r="E81"/>
      <c r="F81"/>
    </row>
    <row r="82" spans="4:6">
      <c r="D82"/>
      <c r="E82"/>
      <c r="F82"/>
    </row>
    <row r="83" spans="4:6">
      <c r="D83"/>
      <c r="E83"/>
      <c r="F83"/>
    </row>
    <row r="84" spans="4:6">
      <c r="D84"/>
      <c r="E84"/>
      <c r="F84"/>
    </row>
    <row r="85" spans="4:6">
      <c r="D85"/>
      <c r="E85"/>
      <c r="F85"/>
    </row>
    <row r="86" spans="4:6">
      <c r="D86"/>
      <c r="E86"/>
      <c r="F86"/>
    </row>
    <row r="87" spans="4:6">
      <c r="D87"/>
      <c r="E87"/>
      <c r="F87"/>
    </row>
    <row r="88" spans="4:6">
      <c r="D88"/>
      <c r="E88"/>
      <c r="F88"/>
    </row>
    <row r="89" spans="4:6">
      <c r="D89"/>
      <c r="E89"/>
      <c r="F89"/>
    </row>
    <row r="90" spans="4:6">
      <c r="D90"/>
      <c r="E90"/>
      <c r="F90"/>
    </row>
    <row r="91" spans="4:6">
      <c r="D91"/>
      <c r="E91"/>
      <c r="F91"/>
    </row>
    <row r="92" spans="4:6">
      <c r="D92"/>
      <c r="E92"/>
      <c r="F92"/>
    </row>
    <row r="93" spans="4:6">
      <c r="D93"/>
      <c r="E93"/>
      <c r="F93"/>
    </row>
    <row r="94" spans="4:6">
      <c r="D94"/>
      <c r="E94"/>
      <c r="F94"/>
    </row>
    <row r="95" spans="4:6">
      <c r="D95"/>
      <c r="E95"/>
      <c r="F95"/>
    </row>
    <row r="96" spans="4:6">
      <c r="D96"/>
      <c r="E96"/>
      <c r="F96"/>
    </row>
    <row r="97" spans="4:6">
      <c r="D97" s="1"/>
      <c r="E97" s="1"/>
      <c r="F97" s="1"/>
    </row>
    <row r="98" spans="4:6">
      <c r="D98" s="1"/>
      <c r="E98" s="1"/>
      <c r="F98" s="1"/>
    </row>
    <row r="99" spans="4:6">
      <c r="D99" s="1"/>
      <c r="E99" s="1"/>
      <c r="F99" s="1"/>
    </row>
    <row r="100" spans="4:6">
      <c r="D100" s="1"/>
      <c r="E100" s="1"/>
      <c r="F100" s="1"/>
    </row>
    <row r="101" spans="4:6">
      <c r="D101" s="1"/>
      <c r="E101" s="1"/>
      <c r="F101" s="1"/>
    </row>
    <row r="102" spans="4:6">
      <c r="D102" s="1"/>
      <c r="E102" s="1"/>
      <c r="F102" s="1"/>
    </row>
    <row r="103" spans="4:6">
      <c r="D103" s="1"/>
      <c r="E103" s="1"/>
      <c r="F103" s="1"/>
    </row>
    <row r="104" spans="4:6">
      <c r="D104" s="1"/>
      <c r="E104" s="1"/>
      <c r="F104" s="1"/>
    </row>
    <row r="105" spans="4:6">
      <c r="D105" s="1"/>
      <c r="E105" s="1"/>
      <c r="F105" s="1"/>
    </row>
    <row r="106" spans="4:6">
      <c r="D106" s="1"/>
      <c r="E106" s="1"/>
      <c r="F106" s="1"/>
    </row>
    <row r="107" spans="4:6">
      <c r="D107" s="1"/>
      <c r="E107" s="1"/>
      <c r="F107" s="1"/>
    </row>
    <row r="108" spans="4:6">
      <c r="D108" s="1"/>
      <c r="E108" s="1"/>
      <c r="F108" s="1"/>
    </row>
    <row r="109" spans="4:6">
      <c r="D109" s="1"/>
      <c r="E109" s="1"/>
      <c r="F109" s="1"/>
    </row>
    <row r="110" spans="4:6">
      <c r="D110" s="1"/>
      <c r="E110" s="1"/>
      <c r="F110" s="1"/>
    </row>
    <row r="111" spans="4:6">
      <c r="D111" s="1"/>
      <c r="E111" s="1"/>
      <c r="F111" s="1"/>
    </row>
    <row r="112" spans="4:6">
      <c r="D112" s="1"/>
      <c r="E112" s="1"/>
      <c r="F112" s="1"/>
    </row>
    <row r="113" spans="4:6">
      <c r="D113" s="1"/>
      <c r="E113" s="1"/>
      <c r="F113" s="1"/>
    </row>
    <row r="114" spans="4:6">
      <c r="D114" s="1"/>
      <c r="E114" s="1"/>
      <c r="F114" s="1"/>
    </row>
    <row r="115" spans="4:6">
      <c r="D115" s="1"/>
      <c r="E115" s="1"/>
      <c r="F115" s="1"/>
    </row>
    <row r="116" spans="4:6">
      <c r="D116" s="1"/>
      <c r="E116" s="1"/>
      <c r="F116" s="1"/>
    </row>
    <row r="117" spans="4:6">
      <c r="D117" s="1"/>
      <c r="E117" s="1"/>
      <c r="F117" s="1"/>
    </row>
    <row r="118" spans="4:6">
      <c r="D118" s="1"/>
      <c r="E118" s="1"/>
      <c r="F118" s="1"/>
    </row>
    <row r="122" spans="4:6">
      <c r="D122" s="10"/>
    </row>
  </sheetData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25B7-C73E-4A67-B08E-3AFABAA64171}">
  <dimension ref="A1:G40"/>
  <sheetViews>
    <sheetView topLeftCell="A9" workbookViewId="0">
      <selection activeCell="I38" sqref="I38"/>
    </sheetView>
  </sheetViews>
  <sheetFormatPr defaultColWidth="8.7109375" defaultRowHeight="14.45"/>
  <cols>
    <col min="1" max="1" width="6.140625" style="66" bestFit="1" customWidth="1"/>
    <col min="2" max="2" width="65.28515625" style="54" bestFit="1" customWidth="1"/>
    <col min="3" max="3" width="9.5703125" style="54" bestFit="1" customWidth="1"/>
    <col min="4" max="4" width="8.28515625" style="54" bestFit="1" customWidth="1"/>
    <col min="5" max="5" width="10.42578125" style="54" bestFit="1" customWidth="1"/>
    <col min="6" max="16384" width="8.7109375" style="54"/>
  </cols>
  <sheetData>
    <row r="1" spans="1:7">
      <c r="A1" s="71" t="s">
        <v>277</v>
      </c>
      <c r="B1" s="71"/>
      <c r="C1" s="71"/>
      <c r="D1" s="53"/>
      <c r="E1" s="53"/>
    </row>
    <row r="2" spans="1:7">
      <c r="A2" s="62" t="s">
        <v>150</v>
      </c>
      <c r="B2" s="55" t="s">
        <v>152</v>
      </c>
      <c r="C2" s="55" t="s">
        <v>278</v>
      </c>
      <c r="D2" s="55" t="s">
        <v>279</v>
      </c>
      <c r="E2" s="70" t="s">
        <v>280</v>
      </c>
    </row>
    <row r="3" spans="1:7">
      <c r="A3" s="63">
        <v>1</v>
      </c>
      <c r="B3" s="56" t="s">
        <v>17</v>
      </c>
      <c r="C3" s="57" cm="1">
        <f t="array" ref="C3">_xlfn.LET(_xlpm.omschrijving,B3,_xlpm.zoekwaarden,_xlfn._xlws.FILTER(Sort!$E$2:$E$38,Sort!$F$2:$F$38=_xlpm.omschrijving,""),IF(INDEX(_xlpm.zoekwaarden,1)="",IF(_xlpm.omschrijving="(leeg)",COUNTBLANK('Uitstaand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164</v>
      </c>
      <c r="D3" s="58" cm="1">
        <f t="array" ref="D3">_xlfn.LET(_xlpm.omschrijving,B3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34</v>
      </c>
      <c r="E3" s="67" cm="1">
        <f t="array" ref="E3">_xlfn.LET(_xlpm.omschrijving,B3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23</v>
      </c>
      <c r="F3" s="59" t="s">
        <v>281</v>
      </c>
    </row>
    <row r="4" spans="1:7">
      <c r="A4" s="63">
        <v>2</v>
      </c>
      <c r="B4" s="56" t="s">
        <v>76</v>
      </c>
      <c r="C4" s="57" cm="1">
        <f t="array" ref="C4">_xlfn.LET(_xlpm.omschrijving,B4,_xlpm.zoekwaarden,_xlfn._xlws.FILTER(Sort!$E$2:$E$38,Sort!$F$2:$F$38=_xlpm.omschrijving,""),IF(INDEX(_xlpm.zoekwaarden,1)="",IF(_xlpm.omschrijving="(leeg)",COUNTBLANK('Uitstaand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243</v>
      </c>
      <c r="D4" s="58" cm="1">
        <f t="array" ref="D4">_xlfn.LET(_xlpm.omschrijving,B4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57</v>
      </c>
      <c r="E4" s="68" cm="1">
        <f t="array" ref="E4">_xlfn.LET(_xlpm.omschrijving,B4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60</v>
      </c>
    </row>
    <row r="5" spans="1:7">
      <c r="A5" s="63">
        <v>3</v>
      </c>
      <c r="B5" s="56" t="s">
        <v>109</v>
      </c>
      <c r="C5" s="57" cm="1">
        <f t="array" ref="C5">_xlfn.LET(_xlpm.omschrijving,B5,_xlpm.zoekwaarden,_xlfn._xlws.FILTER(Sort!$E$2:$E$38,Sort!$F$2:$F$38=_xlpm.omschrijving,""),IF(INDEX(_xlpm.zoekwaarden,1)="",IF(_xlpm.omschrijving="(leeg)",COUNTBLANK('Uitstaand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15</v>
      </c>
      <c r="D5" s="58" cm="1">
        <f t="array" ref="D5">_xlfn.LET(_xlpm.omschrijving,B5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2</v>
      </c>
      <c r="E5" s="68" cm="1">
        <f t="array" ref="E5">_xlfn.LET(_xlpm.omschrijving,B5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1</v>
      </c>
    </row>
    <row r="6" spans="1:7">
      <c r="A6" s="63">
        <v>4</v>
      </c>
      <c r="B6" s="56" t="s">
        <v>121</v>
      </c>
      <c r="C6" s="57" cm="1">
        <f t="array" ref="C6">_xlfn.LET(_xlpm.omschrijving,B6,_xlpm.zoekwaarden,_xlfn._xlws.FILTER(Sort!$E$2:$E$38,Sort!$F$2:$F$38=_xlpm.omschrijving,""),IF(INDEX(_xlpm.zoekwaarden,1)="",IF(_xlpm.omschrijving="(leeg)",COUNTBLANK('Uitstaand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88</v>
      </c>
      <c r="D6" s="58" cm="1">
        <f t="array" ref="D6">_xlfn.LET(_xlpm.omschrijving,B6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14</v>
      </c>
      <c r="E6" s="68" cm="1">
        <f t="array" ref="E6">_xlfn.LET(_xlpm.omschrijving,B6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15</v>
      </c>
    </row>
    <row r="7" spans="1:7">
      <c r="A7" s="63">
        <v>5</v>
      </c>
      <c r="B7" s="56" t="s">
        <v>125</v>
      </c>
      <c r="C7" s="57" cm="1">
        <f t="array" ref="C7">_xlfn.LET(_xlpm.omschrijving,B7,_xlpm.zoekwaarden,_xlfn._xlws.FILTER(Sort!$E$2:$E$38,Sort!$F$2:$F$38=_xlpm.omschrijving,""),IF(INDEX(_xlpm.zoekwaarden,1)="",IF(_xlpm.omschrijving="(leeg)",COUNTBLANK('Uitstaand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24</v>
      </c>
      <c r="D7" s="58" cm="1">
        <f t="array" ref="D7">_xlfn.LET(_xlpm.omschrijving,B7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13</v>
      </c>
      <c r="E7" s="68" cm="1">
        <f t="array" ref="E7">_xlfn.LET(_xlpm.omschrijving,B7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12</v>
      </c>
      <c r="G7" s="59"/>
    </row>
    <row r="8" spans="1:7">
      <c r="A8" s="63">
        <v>6</v>
      </c>
      <c r="B8" s="56" t="s">
        <v>129</v>
      </c>
      <c r="C8" s="57" cm="1">
        <f t="array" ref="C8">_xlfn.LET(_xlpm.omschrijving,B8,_xlpm.zoekwaarden,_xlfn._xlws.FILTER(Sort!$E$2:$E$38,Sort!$F$2:$F$38=_xlpm.omschrijving,""),IF(INDEX(_xlpm.zoekwaarden,1)="",IF(_xlpm.omschrijving="(leeg)",COUNTBLANK('Uitstaand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70</v>
      </c>
      <c r="D8" s="58" cm="1">
        <f t="array" ref="D8">_xlfn.LET(_xlpm.omschrijving,B8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15</v>
      </c>
      <c r="E8" s="68" cm="1">
        <f t="array" ref="E8">_xlfn.LET(_xlpm.omschrijving,B8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20</v>
      </c>
    </row>
    <row r="9" spans="1:7">
      <c r="A9" s="63">
        <v>7</v>
      </c>
      <c r="B9" s="56" t="s">
        <v>133</v>
      </c>
      <c r="C9" s="57" cm="1">
        <f t="array" ref="C9">_xlfn.LET(_xlpm.omschrijving,B9,_xlpm.zoekwaarden,_xlfn._xlws.FILTER(Sort!$E$2:$E$38,Sort!$F$2:$F$38=_xlpm.omschrijving,""),IF(INDEX(_xlpm.zoekwaarden,1)="",IF(_xlpm.omschrijving="(leeg)",COUNTBLANK('Uitstaand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33</v>
      </c>
      <c r="D9" s="58" cm="1">
        <f t="array" ref="D9">_xlfn.LET(_xlpm.omschrijving,B9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14</v>
      </c>
      <c r="E9" s="68" cm="1">
        <f t="array" ref="E9">_xlfn.LET(_xlpm.omschrijving,B9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18</v>
      </c>
    </row>
    <row r="10" spans="1:7">
      <c r="A10" s="63">
        <v>8</v>
      </c>
      <c r="B10" s="56" t="s">
        <v>137</v>
      </c>
      <c r="C10" s="57" cm="1">
        <f t="array" ref="C10">_xlfn.LET(_xlpm.omschrijving,B10,_xlpm.zoekwaarden,_xlfn._xlws.FILTER(Sort!$E$2:$E$38,Sort!$F$2:$F$38=_xlpm.omschrijving,""),IF(INDEX(_xlpm.zoekwaarden,1)="",IF(_xlpm.omschrijving="(leeg)",COUNTBLANK('Uitstaand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3</v>
      </c>
      <c r="D10" s="58" cm="1">
        <f t="array" ref="D10">_xlfn.LET(_xlpm.omschrijving,B10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0</v>
      </c>
      <c r="E10" s="68" cm="1">
        <f t="array" ref="E10">_xlfn.LET(_xlpm.omschrijving,B10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0</v>
      </c>
    </row>
    <row r="11" spans="1:7">
      <c r="A11" s="63">
        <v>9</v>
      </c>
      <c r="B11" s="56" t="s">
        <v>141</v>
      </c>
      <c r="C11" s="57" cm="1">
        <f t="array" ref="C11">_xlfn.LET(_xlpm.omschrijving,B11,_xlpm.zoekwaarden,_xlfn._xlws.FILTER(Sort!$E$2:$E$38,Sort!$F$2:$F$38=_xlpm.omschrijving,""),IF(INDEX(_xlpm.zoekwaarden,1)="",IF(_xlpm.omschrijving="(leeg)",COUNTBLANK('Uitstaand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28</v>
      </c>
      <c r="D11" s="58" cm="1">
        <f t="array" ref="D11">_xlfn.LET(_xlpm.omschrijving,B11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3</v>
      </c>
      <c r="E11" s="68" cm="1">
        <f t="array" ref="E11">_xlfn.LET(_xlpm.omschrijving,B11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4</v>
      </c>
    </row>
    <row r="12" spans="1:7">
      <c r="A12" s="63">
        <v>10</v>
      </c>
      <c r="B12" s="56" t="s">
        <v>21</v>
      </c>
      <c r="C12" s="57" cm="1">
        <f t="array" ref="C12">_xlfn.LET(_xlpm.omschrijving,B12,_xlpm.zoekwaarden,_xlfn._xlws.FILTER(Sort!$E$2:$E$38,Sort!$F$2:$F$38=_xlpm.omschrijving,""),IF(INDEX(_xlpm.zoekwaarden,1)="",IF(_xlpm.omschrijving="(leeg)",COUNTBLANK('Uitstaand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15</v>
      </c>
      <c r="D12" s="58" cm="1">
        <f t="array" ref="D12">_xlfn.LET(_xlpm.omschrijving,B12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4</v>
      </c>
      <c r="E12" s="68" cm="1">
        <f t="array" ref="E12">_xlfn.LET(_xlpm.omschrijving,B12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2</v>
      </c>
    </row>
    <row r="13" spans="1:7">
      <c r="A13" s="63">
        <v>11</v>
      </c>
      <c r="B13" s="56" t="s">
        <v>25</v>
      </c>
      <c r="C13" s="57" cm="1">
        <f t="array" ref="C13">_xlfn.LET(_xlpm.omschrijving,B13,_xlpm.zoekwaarden,_xlfn._xlws.FILTER(Sort!$E$2:$E$38,Sort!$F$2:$F$38=_xlpm.omschrijving,""),IF(INDEX(_xlpm.zoekwaarden,1)="",IF(_xlpm.omschrijving="(leeg)",COUNTBLANK('Uitstaand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15</v>
      </c>
      <c r="D13" s="58" cm="1">
        <f t="array" ref="D13">_xlfn.LET(_xlpm.omschrijving,B13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4</v>
      </c>
      <c r="E13" s="68" cm="1">
        <f t="array" ref="E13">_xlfn.LET(_xlpm.omschrijving,B13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6</v>
      </c>
    </row>
    <row r="14" spans="1:7">
      <c r="A14" s="63">
        <v>12</v>
      </c>
      <c r="B14" s="56" t="s">
        <v>29</v>
      </c>
      <c r="C14" s="57" cm="1">
        <f t="array" ref="C14">_xlfn.LET(_xlpm.omschrijving,B14,_xlpm.zoekwaarden,_xlfn._xlws.FILTER(Sort!$E$2:$E$38,Sort!$F$2:$F$38=_xlpm.omschrijving,""),IF(INDEX(_xlpm.zoekwaarden,1)="",IF(_xlpm.omschrijving="(leeg)",COUNTBLANK('Uitstaand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42</v>
      </c>
      <c r="D14" s="58" cm="1">
        <f t="array" ref="D14">_xlfn.LET(_xlpm.omschrijving,B14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11</v>
      </c>
      <c r="E14" s="68" cm="1">
        <f t="array" ref="E14">_xlfn.LET(_xlpm.omschrijving,B14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16</v>
      </c>
    </row>
    <row r="15" spans="1:7">
      <c r="A15" s="63">
        <v>13</v>
      </c>
      <c r="B15" s="56" t="s">
        <v>33</v>
      </c>
      <c r="C15" s="57" cm="1">
        <f t="array" ref="C15">_xlfn.LET(_xlpm.omschrijving,B15,_xlpm.zoekwaarden,_xlfn._xlws.FILTER(Sort!$E$2:$E$38,Sort!$F$2:$F$38=_xlpm.omschrijving,""),IF(INDEX(_xlpm.zoekwaarden,1)="",IF(_xlpm.omschrijving="(leeg)",COUNTBLANK('Uitstaand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26</v>
      </c>
      <c r="D15" s="58" cm="1">
        <f t="array" ref="D15">_xlfn.LET(_xlpm.omschrijving,B15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8</v>
      </c>
      <c r="E15" s="68" cm="1">
        <f t="array" ref="E15">_xlfn.LET(_xlpm.omschrijving,B15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1</v>
      </c>
    </row>
    <row r="16" spans="1:7">
      <c r="A16" s="63">
        <v>14</v>
      </c>
      <c r="B16" s="56" t="s">
        <v>37</v>
      </c>
      <c r="C16" s="57" cm="1">
        <f t="array" ref="C16">_xlfn.LET(_xlpm.omschrijving,B16,_xlpm.zoekwaarden,_xlfn._xlws.FILTER(Sort!$E$2:$E$38,Sort!$F$2:$F$38=_xlpm.omschrijving,""),IF(INDEX(_xlpm.zoekwaarden,1)="",IF(_xlpm.omschrijving="(leeg)",COUNTBLANK('Uitstaand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2</v>
      </c>
      <c r="D16" s="58" cm="1">
        <f t="array" ref="D16">_xlfn.LET(_xlpm.omschrijving,B16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</v>
      </c>
      <c r="E16" s="68" cm="1">
        <f t="array" ref="E16">_xlfn.LET(_xlpm.omschrijving,B16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0</v>
      </c>
      <c r="F16" s="59" t="s">
        <v>281</v>
      </c>
    </row>
    <row r="17" spans="1:6">
      <c r="A17" s="63">
        <v>15</v>
      </c>
      <c r="B17" s="56" t="s">
        <v>41</v>
      </c>
      <c r="C17" s="57" cm="1">
        <f t="array" ref="C17">_xlfn.LET(_xlpm.omschrijving,B17,_xlpm.zoekwaarden,_xlfn._xlws.FILTER(Sort!$E$2:$E$38,Sort!$F$2:$F$38=_xlpm.omschrijving,""),IF(INDEX(_xlpm.zoekwaarden,1)="",IF(_xlpm.omschrijving="(leeg)",COUNTBLANK('Uitstaand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11</v>
      </c>
      <c r="D17" s="58" cm="1">
        <f t="array" ref="D17">_xlfn.LET(_xlpm.omschrijving,B17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</v>
      </c>
      <c r="E17" s="68" cm="1">
        <f t="array" ref="E17">_xlfn.LET(_xlpm.omschrijving,B17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1</v>
      </c>
      <c r="F17" s="59" t="s">
        <v>281</v>
      </c>
    </row>
    <row r="18" spans="1:6">
      <c r="A18" s="63">
        <v>16</v>
      </c>
      <c r="B18" s="56" t="s">
        <v>45</v>
      </c>
      <c r="C18" s="57" cm="1">
        <f t="array" ref="C18">_xlfn.LET(_xlpm.omschrijving,B18,_xlpm.zoekwaarden,_xlfn._xlws.FILTER(Sort!$E$2:$E$38,Sort!$F$2:$F$38=_xlpm.omschrijving,""),IF(INDEX(_xlpm.zoekwaarden,1)="",IF(_xlpm.omschrijving="(leeg)",COUNTBLANK('Uitstaand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30</v>
      </c>
      <c r="D18" s="58" cm="1">
        <f t="array" ref="D18">_xlfn.LET(_xlpm.omschrijving,B18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7</v>
      </c>
      <c r="E18" s="68" cm="1">
        <f t="array" ref="E18">_xlfn.LET(_xlpm.omschrijving,B18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6</v>
      </c>
    </row>
    <row r="19" spans="1:6">
      <c r="A19" s="63" t="s">
        <v>204</v>
      </c>
      <c r="B19" s="56" t="s">
        <v>49</v>
      </c>
      <c r="C19" s="57" cm="1">
        <f t="array" ref="C19">_xlfn.LET(_xlpm.omschrijving,B19,_xlpm.zoekwaarden,_xlfn._xlws.FILTER(Sort!$E$2:$E$38,Sort!$F$2:$F$38=_xlpm.omschrijving,""),IF(INDEX(_xlpm.zoekwaarden,1)="",IF(_xlpm.omschrijving="(leeg)",COUNTBLANK('Uitstaand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119</v>
      </c>
      <c r="D19" s="58" cm="1">
        <f t="array" ref="D19">_xlfn.LET(_xlpm.omschrijving,B19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19</v>
      </c>
      <c r="E19" s="68" cm="1">
        <f t="array" ref="E19">_xlfn.LET(_xlpm.omschrijving,B19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28</v>
      </c>
    </row>
    <row r="20" spans="1:6">
      <c r="A20" s="63" t="s">
        <v>215</v>
      </c>
      <c r="B20" s="56" t="s">
        <v>59</v>
      </c>
      <c r="C20" s="57" cm="1">
        <f t="array" ref="C20">_xlfn.LET(_xlpm.omschrijving,B20,_xlpm.zoekwaarden,_xlfn._xlws.FILTER(Sort!$E$2:$E$38,Sort!$F$2:$F$38=_xlpm.omschrijving,""),IF(INDEX(_xlpm.zoekwaarden,1)="",IF(_xlpm.omschrijving="(leeg)",COUNTBLANK('Uitstaand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</v>
      </c>
      <c r="D20" s="58" cm="1">
        <f t="array" ref="D20">_xlfn.LET(_xlpm.omschrijving,B20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0</v>
      </c>
      <c r="E20" s="68" cm="1">
        <f t="array" ref="E20">_xlfn.LET(_xlpm.omschrijving,B20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0</v>
      </c>
    </row>
    <row r="21" spans="1:6">
      <c r="A21" s="63" t="s">
        <v>211</v>
      </c>
      <c r="B21" s="56" t="s">
        <v>63</v>
      </c>
      <c r="C21" s="57" cm="1">
        <f t="array" ref="C21">_xlfn.LET(_xlpm.omschrijving,B21,_xlpm.zoekwaarden,_xlfn._xlws.FILTER(Sort!$E$2:$E$38,Sort!$F$2:$F$38=_xlpm.omschrijving,""),IF(INDEX(_xlpm.zoekwaarden,1)="",IF(_xlpm.omschrijving="(leeg)",COUNTBLANK('Uitstaand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</v>
      </c>
      <c r="D21" s="58" cm="1">
        <f t="array" ref="D21">_xlfn.LET(_xlpm.omschrijving,B21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0</v>
      </c>
      <c r="E21" s="68" cm="1">
        <f t="array" ref="E21">_xlfn.LET(_xlpm.omschrijving,B21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0</v>
      </c>
    </row>
    <row r="22" spans="1:6">
      <c r="A22" s="63" t="s">
        <v>223</v>
      </c>
      <c r="B22" s="56" t="s">
        <v>67</v>
      </c>
      <c r="C22" s="57" cm="1">
        <f t="array" ref="C22">_xlfn.LET(_xlpm.omschrijving,B22,_xlpm.zoekwaarden,_xlfn._xlws.FILTER(Sort!$E$2:$E$38,Sort!$F$2:$F$38=_xlpm.omschrijving,""),IF(INDEX(_xlpm.zoekwaarden,1)="",IF(_xlpm.omschrijving="(leeg)",COUNTBLANK('Uitstaand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5</v>
      </c>
      <c r="D22" s="58" cm="1">
        <f t="array" ref="D22">_xlfn.LET(_xlpm.omschrijving,B22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0</v>
      </c>
      <c r="E22" s="68" cm="1">
        <f t="array" ref="E22">_xlfn.LET(_xlpm.omschrijving,B22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1</v>
      </c>
    </row>
    <row r="23" spans="1:6">
      <c r="A23" s="63" t="s">
        <v>218</v>
      </c>
      <c r="B23" s="56" t="s">
        <v>71</v>
      </c>
      <c r="C23" s="57" cm="1">
        <f t="array" ref="C23">_xlfn.LET(_xlpm.omschrijving,B23,_xlpm.zoekwaarden,_xlfn._xlws.FILTER(Sort!$E$2:$E$38,Sort!$F$2:$F$38=_xlpm.omschrijving,""),IF(INDEX(_xlpm.zoekwaarden,1)="",IF(_xlpm.omschrijving="(leeg)",COUNTBLANK('Uitstaand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18</v>
      </c>
      <c r="D23" s="58" cm="1">
        <f t="array" ref="D23">_xlfn.LET(_xlpm.omschrijving,B23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3</v>
      </c>
      <c r="E23" s="68" cm="1">
        <f t="array" ref="E23">_xlfn.LET(_xlpm.omschrijving,B23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4</v>
      </c>
    </row>
    <row r="24" spans="1:6">
      <c r="A24" s="63">
        <v>20</v>
      </c>
      <c r="B24" s="56" t="s">
        <v>81</v>
      </c>
      <c r="C24" s="57" cm="1">
        <f t="array" ref="C24">_xlfn.LET(_xlpm.omschrijving,B24,_xlpm.zoekwaarden,_xlfn._xlws.FILTER(Sort!$E$2:$E$38,Sort!$F$2:$F$38=_xlpm.omschrijving,""),IF(INDEX(_xlpm.zoekwaarden,1)="",IF(_xlpm.omschrijving="(leeg)",COUNTBLANK('Uitstaand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366</v>
      </c>
      <c r="D24" s="58" cm="1">
        <f t="array" ref="D24">_xlfn.LET(_xlpm.omschrijving,B24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71</v>
      </c>
      <c r="E24" s="68" cm="1">
        <f t="array" ref="E24">_xlfn.LET(_xlpm.omschrijving,B24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72</v>
      </c>
    </row>
    <row r="25" spans="1:6">
      <c r="A25" s="63" t="s">
        <v>235</v>
      </c>
      <c r="B25" s="56" t="s">
        <v>86</v>
      </c>
      <c r="C25" s="57" cm="1">
        <f t="array" ref="C25">_xlfn.LET(_xlpm.omschrijving,B25,_xlpm.zoekwaarden,_xlfn._xlws.FILTER(Sort!$E$2:$E$38,Sort!$F$2:$F$38=_xlpm.omschrijving,""),IF(INDEX(_xlpm.zoekwaarden,1)="",IF(_xlpm.omschrijving="(leeg)",COUNTBLANK('Uitstaand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187</v>
      </c>
      <c r="D25" s="58" cm="1">
        <f t="array" ref="D25">_xlfn.LET(_xlpm.omschrijving,B25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27</v>
      </c>
      <c r="E25" s="68" cm="1">
        <f t="array" ref="E25">_xlfn.LET(_xlpm.omschrijving,B25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32</v>
      </c>
    </row>
    <row r="26" spans="1:6">
      <c r="A26" s="63">
        <v>22</v>
      </c>
      <c r="B26" s="56" t="s">
        <v>5</v>
      </c>
      <c r="C26" s="57" cm="1">
        <f t="array" ref="C26">_xlfn.LET(_xlpm.omschrijving,B26,_xlpm.zoekwaarden,_xlfn._xlws.FILTER(Sort!$E$2:$E$38,Sort!$F$2:$F$38=_xlpm.omschrijving,""),IF(INDEX(_xlpm.zoekwaarden,1)="",IF(_xlpm.omschrijving="(leeg)",COUNTBLANK('Uitstaand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6</v>
      </c>
      <c r="D26" s="58" cm="1">
        <f t="array" ref="D26">_xlfn.LET(_xlpm.omschrijving,B26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4</v>
      </c>
      <c r="E26" s="68" cm="1">
        <f t="array" ref="E26">_xlfn.LET(_xlpm.omschrijving,B26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4</v>
      </c>
    </row>
    <row r="27" spans="1:6">
      <c r="A27" s="63">
        <v>23</v>
      </c>
      <c r="B27" s="56" t="s">
        <v>91</v>
      </c>
      <c r="C27" s="57" cm="1">
        <f t="array" ref="C27">_xlfn.LET(_xlpm.omschrijving,B27,_xlpm.zoekwaarden,_xlfn._xlws.FILTER(Sort!$E$2:$E$38,Sort!$F$2:$F$38=_xlpm.omschrijving,""),IF(INDEX(_xlpm.zoekwaarden,1)="",IF(_xlpm.omschrijving="(leeg)",COUNTBLANK('Uitstaand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7</v>
      </c>
      <c r="D27" s="58" cm="1">
        <f t="array" ref="D27">_xlfn.LET(_xlpm.omschrijving,B27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2</v>
      </c>
      <c r="E27" s="68" cm="1">
        <f t="array" ref="E27">_xlfn.LET(_xlpm.omschrijving,B27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3</v>
      </c>
    </row>
    <row r="28" spans="1:6">
      <c r="A28" s="63">
        <v>24</v>
      </c>
      <c r="B28" s="56" t="s">
        <v>96</v>
      </c>
      <c r="C28" s="57" cm="1">
        <f t="array" ref="C28">_xlfn.LET(_xlpm.omschrijving,B28,_xlpm.zoekwaarden,_xlfn._xlws.FILTER(Sort!$E$2:$E$38,Sort!$F$2:$F$38=_xlpm.omschrijving,""),IF(INDEX(_xlpm.zoekwaarden,1)="",IF(_xlpm.omschrijving="(leeg)",COUNTBLANK('Uitstaand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</v>
      </c>
      <c r="D28" s="58" cm="1">
        <f t="array" ref="D28">_xlfn.LET(_xlpm.omschrijving,B28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</v>
      </c>
      <c r="E28" s="68" cm="1">
        <f t="array" ref="E28">_xlfn.LET(_xlpm.omschrijving,B28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1</v>
      </c>
      <c r="F28" s="59"/>
    </row>
    <row r="29" spans="1:6">
      <c r="A29" s="63">
        <v>25</v>
      </c>
      <c r="B29" s="56" t="s">
        <v>101</v>
      </c>
      <c r="C29" s="57" cm="1">
        <f t="array" ref="C29">_xlfn.LET(_xlpm.omschrijving,B29,_xlpm.zoekwaarden,_xlfn._xlws.FILTER(Sort!$E$2:$E$38,Sort!$F$2:$F$38=_xlpm.omschrijving,""),IF(INDEX(_xlpm.zoekwaarden,1)="",IF(_xlpm.omschrijving="(leeg)",COUNTBLANK('Uitstaand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8</v>
      </c>
      <c r="D29" s="58" cm="1">
        <f t="array" ref="D29">_xlfn.LET(_xlpm.omschrijving,B29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6</v>
      </c>
      <c r="E29" s="68" cm="1">
        <f t="array" ref="E29">_xlfn.LET(_xlpm.omschrijving,B29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3</v>
      </c>
    </row>
    <row r="30" spans="1:6">
      <c r="A30" s="63">
        <v>26</v>
      </c>
      <c r="B30" s="56" t="s">
        <v>9</v>
      </c>
      <c r="C30" s="57" cm="1">
        <f t="array" ref="C30">_xlfn.LET(_xlpm.omschrijving,B30,_xlpm.zoekwaarden,_xlfn._xlws.FILTER(Sort!$E$2:$E$38,Sort!$F$2:$F$38=_xlpm.omschrijving,""),IF(INDEX(_xlpm.zoekwaarden,1)="",IF(_xlpm.omschrijving="(leeg)",COUNTBLANK('Uitstaand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19</v>
      </c>
      <c r="D30" s="58" cm="1">
        <f t="array" ref="D30">_xlfn.LET(_xlpm.omschrijving,B30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12</v>
      </c>
      <c r="E30" s="68" cm="1">
        <f t="array" ref="E30">_xlfn.LET(_xlpm.omschrijving,B30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5</v>
      </c>
    </row>
    <row r="31" spans="1:6">
      <c r="A31" s="63">
        <v>28</v>
      </c>
      <c r="B31" s="56" t="s">
        <v>13</v>
      </c>
      <c r="C31" s="57" cm="1">
        <f t="array" ref="C31">_xlfn.LET(_xlpm.omschrijving,B31,_xlpm.zoekwaarden,_xlfn._xlws.FILTER(Sort!$E$2:$E$38,Sort!$F$2:$F$38=_xlpm.omschrijving,""),IF(INDEX(_xlpm.zoekwaarden,1)="",IF(_xlpm.omschrijving="(leeg)",COUNTBLANK('Uitstaand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6</v>
      </c>
      <c r="D31" s="58" cm="1">
        <f t="array" ref="D31">_xlfn.LET(_xlpm.omschrijving,B31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2</v>
      </c>
      <c r="E31" s="68" cm="1">
        <f t="array" ref="E31">_xlfn.LET(_xlpm.omschrijving,B31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2</v>
      </c>
      <c r="F31" s="59" t="s">
        <v>281</v>
      </c>
    </row>
    <row r="32" spans="1:6">
      <c r="A32" s="63">
        <v>29</v>
      </c>
      <c r="B32" s="56" t="s">
        <v>105</v>
      </c>
      <c r="C32" s="57" cm="1">
        <f t="array" ref="C32">_xlfn.LET(_xlpm.omschrijving,B32,_xlpm.zoekwaarden,_xlfn._xlws.FILTER(Sort!$E$2:$E$38,Sort!$F$2:$F$38=_xlpm.omschrijving,""),IF(INDEX(_xlpm.zoekwaarden,1)="",IF(_xlpm.omschrijving="(leeg)",COUNTBLANK('Uitstaand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36</v>
      </c>
      <c r="D32" s="58" cm="1">
        <f t="array" ref="D32">_xlfn.LET(_xlpm.omschrijving,B32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13</v>
      </c>
      <c r="E32" s="68" cm="1">
        <f t="array" ref="E32">_xlfn.LET(_xlpm.omschrijving,B32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15</v>
      </c>
    </row>
    <row r="33" spans="1:6">
      <c r="A33" s="63">
        <v>30</v>
      </c>
      <c r="B33" s="56" t="s">
        <v>113</v>
      </c>
      <c r="C33" s="57" cm="1">
        <f t="array" ref="C33">_xlfn.LET(_xlpm.omschrijving,B33,_xlpm.zoekwaarden,_xlfn._xlws.FILTER(Sort!$E$2:$E$38,Sort!$F$2:$F$38=_xlpm.omschrijving,""),IF(INDEX(_xlpm.zoekwaarden,1)="",IF(_xlpm.omschrijving="(leeg)",COUNTBLANK('Uitstaand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23</v>
      </c>
      <c r="D33" s="58" cm="1">
        <f t="array" ref="D33">_xlfn.LET(_xlpm.omschrijving,B33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15</v>
      </c>
      <c r="E33" s="68" cm="1">
        <f t="array" ref="E33">_xlfn.LET(_xlpm.omschrijving,B33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13</v>
      </c>
      <c r="F33" s="59"/>
    </row>
    <row r="34" spans="1:6">
      <c r="A34" s="63">
        <v>31</v>
      </c>
      <c r="B34" s="56" t="s">
        <v>117</v>
      </c>
      <c r="C34" s="57" cm="1">
        <f t="array" ref="C34">_xlfn.LET(_xlpm.omschrijving,B34,_xlpm.zoekwaarden,_xlfn._xlws.FILTER(Sort!$E$2:$E$38,Sort!$F$2:$F$38=_xlpm.omschrijving,""),IF(INDEX(_xlpm.zoekwaarden,1)="",IF(_xlpm.omschrijving="(leeg)",COUNTBLANK('Uitstaand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3</v>
      </c>
      <c r="D34" s="58" cm="1">
        <f t="array" ref="D34">_xlfn.LET(_xlpm.omschrijving,B34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</v>
      </c>
      <c r="E34" s="68" cm="1">
        <f t="array" ref="E34">_xlfn.LET(_xlpm.omschrijving,B34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0</v>
      </c>
    </row>
    <row r="35" spans="1:6">
      <c r="A35" s="64">
        <v>99</v>
      </c>
      <c r="B35" s="61" t="s">
        <v>144</v>
      </c>
      <c r="C35" s="57" cm="1">
        <f t="array" ref="C35">_xlfn.LET(_xlpm.omschrijving,B35,_xlpm.zoekwaarden,_xlfn._xlws.FILTER(Sort!$E$2:$E$38,Sort!$F$2:$F$38=_xlpm.omschrijving,""),IF(INDEX(_xlpm.zoekwaarden,1)="",IF(_xlpm.omschrijving="(leeg)",COUNTBLANK('Uitstaand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10</v>
      </c>
      <c r="D35" s="58" cm="1">
        <f t="array" ref="D35">_xlfn.LET(_xlpm.omschrijving,B35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3</v>
      </c>
      <c r="E35" s="68" cm="1">
        <f t="array" ref="E35">_xlfn.LET(_xlpm.omschrijving,B35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1</v>
      </c>
    </row>
    <row r="36" spans="1:6">
      <c r="A36" s="64" t="s">
        <v>282</v>
      </c>
      <c r="B36" s="61" t="s">
        <v>147</v>
      </c>
      <c r="C36" s="57" cm="1">
        <f t="array" ref="C36">_xlfn.LET(_xlpm.omschrijving,B36,_xlpm.zoekwaarden,_xlfn._xlws.FILTER(Sort!$E$2:$E$38,Sort!$F$2:$F$38=_xlpm.omschrijving,""),IF(INDEX(_xlpm.zoekwaarden,1)="",IF(_xlpm.omschrijving="(leeg)",COUNTBLANK('Uitstaand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5</v>
      </c>
      <c r="D36" s="58" cm="1">
        <f t="array" ref="D36">_xlfn.LET(_xlpm.omschrijving,B36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</v>
      </c>
      <c r="E36" s="68" cm="1">
        <f t="array" ref="E36">_xlfn.LET(_xlpm.omschrijving,B36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1</v>
      </c>
    </row>
    <row r="37" spans="1:6">
      <c r="A37" s="64" t="s">
        <v>282</v>
      </c>
      <c r="B37" s="61" t="s">
        <v>273</v>
      </c>
      <c r="C37" s="57" cm="1">
        <f t="array" ref="C37">_xlfn.LET(_xlpm.omschrijving,B37,_xlpm.zoekwaarden,_xlfn._xlws.FILTER(Sort!$E$2:$E$38,Sort!$F$2:$F$38=_xlpm.omschrijving,""),IF(INDEX(_xlpm.zoekwaarden,1)="",IF(_xlpm.omschrijving="(leeg)",COUNTBLANK('Uitstaand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0</v>
      </c>
      <c r="D37" s="58" cm="1">
        <f t="array" ref="D37">_xlfn.LET(_xlpm.omschrijving,B37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2</v>
      </c>
      <c r="E37" s="68" cm="1">
        <f t="array" ref="E37">_xlfn.LET(_xlpm.omschrijving,B37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0</v>
      </c>
    </row>
    <row r="38" spans="1:6">
      <c r="A38" s="64" t="s">
        <v>282</v>
      </c>
      <c r="B38" s="61" t="s">
        <v>283</v>
      </c>
      <c r="C38" s="57" cm="1">
        <f t="array" ref="C38">_xlfn.LET(_xlpm.omschrijving,B38,_xlpm.zoekwaarden,_xlfn._xlws.FILTER(Sort!$E$2:$E$38,Sort!$F$2:$F$38=_xlpm.omschrijving,""),IF(INDEX(_xlpm.zoekwaarden,1)="",IF(_xlpm.omschrijving="(leeg)",COUNTBLANK('Uitstaand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0</v>
      </c>
      <c r="D38" s="58" cm="1">
        <f t="array" ref="D38">_xlfn.LET(_xlpm.omschrijving,B38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16</v>
      </c>
      <c r="E38" s="68" cm="1">
        <f t="array" ref="E38">_xlfn.LET(_xlpm.omschrijving,B38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0</v>
      </c>
    </row>
    <row r="39" spans="1:6">
      <c r="A39" s="64" t="s">
        <v>282</v>
      </c>
      <c r="B39" s="61" t="s">
        <v>149</v>
      </c>
      <c r="C39" s="57" cm="1">
        <f t="array" ref="C39">_xlfn.LET(_xlpm.omschrijving,B39,_xlpm.zoekwaarden,_xlfn._xlws.FILTER(Sort!$E$2:$E$38,Sort!$F$2:$F$38=_xlpm.omschrijving,""),IF(INDEX(_xlpm.zoekwaarden,1)="",IF(_xlpm.omschrijving="(leeg)",COUNTBLANK('Uitstaand 1-7-2026'!$F:$F),COUNTIF('Uitstaand 1-7-2026'!$F:$F,_xlpm.omschrijving)),SUM(COUNTIF('Uitstaand 1-7-2026'!$F:$F,_xlpm.zoekwaarden))))</f>
        <v>18</v>
      </c>
      <c r="D39" s="58" cm="1">
        <f t="array" ref="D39">_xlfn.LET(_xlpm.omschrijving,B39,_xlpm.zoekwaarden,_xlfn._xlws.FILTER(Sort!$E$2:$E$38,Sort!$F$2:$F$38=_xlpm.omschrijving,""),IF(INDEX(_xlpm.zoekwaarden,1)="",IF(_xlpm.omschrijving="(leeg)",COUNTBLANK(Innamen!$E:$E),COUNTIF(Innamen!$E:$E,_xlpm.omschrijving)),SUM(COUNTIF(Innamen!$E:$E,_xlpm.zoekwaarden))))</f>
        <v>0</v>
      </c>
      <c r="E39" s="68" cm="1">
        <f t="array" ref="E39">_xlfn.LET(_xlpm.omschrijving,B39,_xlpm.zoekwaarden,_xlfn._xlws.FILTER(Sort!$E$2:$E$38,Sort!$F$2:$F$38=_xlpm.omschrijving,""),IF(INDEX(_xlpm.zoekwaarden,1)="",IF(_xlpm.omschrijving="(leeg)",COUNTBLANK(Leveringen!$F:$F),COUNTIF(Leveringen!$F:$F,_xlpm.omschrijving)),SUM(COUNTIF(Leveringen!$F:$F,_xlpm.zoekwaarden))))</f>
        <v>0</v>
      </c>
    </row>
    <row r="40" spans="1:6">
      <c r="A40" s="65" t="s">
        <v>284</v>
      </c>
      <c r="B40" s="60"/>
      <c r="C40" s="55">
        <f>SUM(C3:C39)</f>
        <v>1648</v>
      </c>
      <c r="D40" s="55">
        <f>SUM(D3:D39)</f>
        <v>386</v>
      </c>
      <c r="E40" s="69">
        <f>SUM(E3:E39)</f>
        <v>370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227E-27BD-45DC-A9FC-4E2B2B4B6025}">
  <sheetPr>
    <tabColor theme="3" tint="0.89999084444715716"/>
  </sheetPr>
  <dimension ref="A1:I1650"/>
  <sheetViews>
    <sheetView zoomScale="90" zoomScaleNormal="90" workbookViewId="0">
      <pane ySplit="1" topLeftCell="D2" activePane="bottomLeft" state="frozen"/>
      <selection pane="bottomLeft" activeCell="D1657" sqref="D1657"/>
    </sheetView>
  </sheetViews>
  <sheetFormatPr defaultRowHeight="14.45"/>
  <cols>
    <col min="1" max="1" width="50.85546875" customWidth="1"/>
    <col min="2" max="2" width="19.5703125" bestFit="1" customWidth="1"/>
    <col min="3" max="3" width="16.7109375" customWidth="1"/>
    <col min="4" max="4" width="93.42578125" customWidth="1"/>
    <col min="5" max="5" width="14.85546875" customWidth="1"/>
    <col min="6" max="6" width="73.5703125" customWidth="1"/>
    <col min="7" max="7" width="13.5703125" style="2" customWidth="1"/>
    <col min="8" max="8" width="12" customWidth="1"/>
    <col min="9" max="9" width="45.85546875" bestFit="1" customWidth="1"/>
  </cols>
  <sheetData>
    <row r="1" spans="1:9" s="5" customFormat="1" ht="30" customHeight="1">
      <c r="A1" s="3" t="s">
        <v>285</v>
      </c>
      <c r="B1" s="3" t="s">
        <v>286</v>
      </c>
      <c r="C1" s="3" t="s">
        <v>287</v>
      </c>
      <c r="D1" s="3" t="s">
        <v>288</v>
      </c>
      <c r="E1" s="3" t="s">
        <v>289</v>
      </c>
      <c r="F1" s="3" t="s">
        <v>290</v>
      </c>
      <c r="G1" s="4" t="s">
        <v>291</v>
      </c>
      <c r="H1" s="3" t="s">
        <v>154</v>
      </c>
      <c r="I1" s="3" t="s">
        <v>292</v>
      </c>
    </row>
    <row r="2" spans="1:9">
      <c r="A2" t="s">
        <v>293</v>
      </c>
      <c r="B2" t="s">
        <v>294</v>
      </c>
      <c r="C2" t="s">
        <v>295</v>
      </c>
      <c r="D2" t="s">
        <v>296</v>
      </c>
      <c r="E2" t="s">
        <v>297</v>
      </c>
      <c r="F2" t="s">
        <v>80</v>
      </c>
      <c r="G2" s="2" t="s">
        <v>82</v>
      </c>
      <c r="H2" t="str">
        <f>VLOOKUP(G2,Sort!A:C,2,FALSE)</f>
        <v>12X02</v>
      </c>
      <c r="I2" t="str">
        <f>VLOOKUP(H2,Sort!B:D,2,FALSE)</f>
        <v>Scootmobiel standaard, hoge actieradius </v>
      </c>
    </row>
    <row r="3" spans="1:9">
      <c r="A3" t="s">
        <v>298</v>
      </c>
      <c r="B3" t="s">
        <v>299</v>
      </c>
      <c r="C3" t="s">
        <v>300</v>
      </c>
      <c r="D3" t="s">
        <v>296</v>
      </c>
      <c r="E3" t="s">
        <v>301</v>
      </c>
      <c r="F3" t="s">
        <v>80</v>
      </c>
      <c r="G3" s="2" t="s">
        <v>82</v>
      </c>
      <c r="H3" t="str">
        <f>VLOOKUP(G3,Sort!A:C,2,FALSE)</f>
        <v>12X02</v>
      </c>
      <c r="I3" t="str">
        <f>VLOOKUP(H3,Sort!B:D,2,FALSE)</f>
        <v>Scootmobiel standaard, hoge actieradius </v>
      </c>
    </row>
    <row r="4" spans="1:9">
      <c r="A4" t="s">
        <v>302</v>
      </c>
      <c r="B4" t="s">
        <v>303</v>
      </c>
      <c r="C4" t="s">
        <v>304</v>
      </c>
      <c r="D4" t="s">
        <v>305</v>
      </c>
      <c r="E4" t="s">
        <v>306</v>
      </c>
      <c r="F4" t="s">
        <v>136</v>
      </c>
      <c r="G4" s="2">
        <v>7</v>
      </c>
      <c r="H4" t="str">
        <f>VLOOKUP(G4,Sort!A:C,2,FALSE)</f>
        <v>12X21</v>
      </c>
      <c r="I4" t="str">
        <f>VLOOKUP(H4,Sort!B:D,2,FALSE)</f>
        <v>Handbike, aankoppeldeel </v>
      </c>
    </row>
    <row r="5" spans="1:9">
      <c r="A5" t="s">
        <v>298</v>
      </c>
      <c r="B5" t="s">
        <v>307</v>
      </c>
      <c r="C5" t="s">
        <v>308</v>
      </c>
      <c r="D5" t="s">
        <v>309</v>
      </c>
      <c r="E5" t="s">
        <v>306</v>
      </c>
      <c r="F5" t="s">
        <v>80</v>
      </c>
      <c r="G5" s="2" t="s">
        <v>72</v>
      </c>
      <c r="H5" t="str">
        <f>VLOOKUP(G5,Sort!A:C,2,FALSE)</f>
        <v>12X01</v>
      </c>
      <c r="I5" t="str">
        <f>VLOOKUP(H5,Sort!B:D,2,FALSE)</f>
        <v>Scootmobiel standaard </v>
      </c>
    </row>
    <row r="6" spans="1:9">
      <c r="A6" t="s">
        <v>302</v>
      </c>
      <c r="B6" t="s">
        <v>310</v>
      </c>
      <c r="C6" t="s">
        <v>311</v>
      </c>
      <c r="D6" t="s">
        <v>312</v>
      </c>
      <c r="E6" t="s">
        <v>313</v>
      </c>
      <c r="F6" t="s">
        <v>104</v>
      </c>
      <c r="G6" s="2">
        <v>25</v>
      </c>
      <c r="H6" t="str">
        <f>VLOOKUP(G6,Sort!A:C,2,FALSE)</f>
        <v>13X12</v>
      </c>
      <c r="I6" t="str">
        <f>VLOOKUP(H6,Sort!B:D,2,FALSE)</f>
        <v>Douche-/toiletstoel begeleid verrijdbaar</v>
      </c>
    </row>
    <row r="7" spans="1:9">
      <c r="A7" t="s">
        <v>298</v>
      </c>
      <c r="B7" t="s">
        <v>299</v>
      </c>
      <c r="C7" t="s">
        <v>314</v>
      </c>
      <c r="D7" t="s">
        <v>315</v>
      </c>
      <c r="E7" t="s">
        <v>316</v>
      </c>
      <c r="F7" t="s">
        <v>28</v>
      </c>
      <c r="G7" s="2">
        <v>9</v>
      </c>
      <c r="H7" t="str">
        <f>VLOOKUP(G7,Sort!A:C,2,FALSE)</f>
        <v>11X12</v>
      </c>
      <c r="I7" t="str">
        <f>VLOOKUP(H7,Sort!B:D,2,FALSE)</f>
        <v>Elektrische rolstoel voor buiten en binnen gebruik </v>
      </c>
    </row>
    <row r="8" spans="1:9">
      <c r="A8" t="s">
        <v>302</v>
      </c>
      <c r="B8" t="s">
        <v>317</v>
      </c>
      <c r="C8" t="s">
        <v>318</v>
      </c>
      <c r="D8" t="s">
        <v>319</v>
      </c>
      <c r="E8" t="s">
        <v>320</v>
      </c>
      <c r="F8" t="s">
        <v>132</v>
      </c>
      <c r="G8" s="2">
        <v>6</v>
      </c>
      <c r="H8" t="str">
        <f>VLOOKUP(G8,Sort!A:C,2,FALSE)</f>
        <v>11X21</v>
      </c>
      <c r="I8" t="str">
        <f>VLOOKUP(H8,Sort!B:D,2,FALSE)</f>
        <v>Duwondersteuning, aankoppelbaar tbv begeleider </v>
      </c>
    </row>
    <row r="9" spans="1:9">
      <c r="A9" t="s">
        <v>298</v>
      </c>
      <c r="B9" t="s">
        <v>299</v>
      </c>
      <c r="C9" t="s">
        <v>321</v>
      </c>
      <c r="D9" t="s">
        <v>322</v>
      </c>
      <c r="E9" t="s">
        <v>323</v>
      </c>
      <c r="F9" t="s">
        <v>44</v>
      </c>
      <c r="G9" s="2">
        <v>13</v>
      </c>
      <c r="H9" t="str">
        <f>VLOOKUP(G9,Sort!A:C,2,FALSE)</f>
        <v>12X13</v>
      </c>
      <c r="I9" t="str">
        <f>VLOOKUP(H9,Sort!B:D,2,FALSE)</f>
        <v>Driewielfiets, zelfrijder </v>
      </c>
    </row>
    <row r="10" spans="1:9">
      <c r="A10" t="s">
        <v>302</v>
      </c>
      <c r="B10" t="s">
        <v>317</v>
      </c>
      <c r="C10" t="s">
        <v>324</v>
      </c>
      <c r="D10" t="s">
        <v>322</v>
      </c>
      <c r="E10" t="s">
        <v>323</v>
      </c>
      <c r="F10" t="s">
        <v>44</v>
      </c>
      <c r="G10" s="2">
        <v>13</v>
      </c>
      <c r="H10" t="str">
        <f>VLOOKUP(G10,Sort!A:C,2,FALSE)</f>
        <v>12X13</v>
      </c>
      <c r="I10" t="str">
        <f>VLOOKUP(H10,Sort!B:D,2,FALSE)</f>
        <v>Driewielfiets, zelfrijder </v>
      </c>
    </row>
    <row r="11" spans="1:9">
      <c r="A11" t="s">
        <v>302</v>
      </c>
      <c r="B11" t="s">
        <v>325</v>
      </c>
      <c r="C11" t="s">
        <v>326</v>
      </c>
      <c r="D11" t="s">
        <v>322</v>
      </c>
      <c r="E11" t="s">
        <v>327</v>
      </c>
      <c r="F11" t="s">
        <v>44</v>
      </c>
      <c r="G11" s="2">
        <v>13</v>
      </c>
      <c r="H11" t="str">
        <f>VLOOKUP(G11,Sort!A:C,2,FALSE)</f>
        <v>12X13</v>
      </c>
      <c r="I11" t="str">
        <f>VLOOKUP(H11,Sort!B:D,2,FALSE)</f>
        <v>Driewielfiets, zelfrijder </v>
      </c>
    </row>
    <row r="12" spans="1:9">
      <c r="A12" t="s">
        <v>302</v>
      </c>
      <c r="B12" t="s">
        <v>310</v>
      </c>
      <c r="C12" t="s">
        <v>328</v>
      </c>
      <c r="D12" t="s">
        <v>322</v>
      </c>
      <c r="E12" t="s">
        <v>329</v>
      </c>
      <c r="F12" t="s">
        <v>44</v>
      </c>
      <c r="G12" s="2">
        <v>13</v>
      </c>
      <c r="H12" t="str">
        <f>VLOOKUP(G12,Sort!A:C,2,FALSE)</f>
        <v>12X13</v>
      </c>
      <c r="I12" t="str">
        <f>VLOOKUP(H12,Sort!B:D,2,FALSE)</f>
        <v>Driewielfiets, zelfrijder </v>
      </c>
    </row>
    <row r="13" spans="1:9">
      <c r="A13" t="s">
        <v>302</v>
      </c>
      <c r="B13" t="s">
        <v>310</v>
      </c>
      <c r="C13" t="s">
        <v>330</v>
      </c>
      <c r="D13" t="s">
        <v>322</v>
      </c>
      <c r="E13" t="s">
        <v>313</v>
      </c>
      <c r="F13" t="s">
        <v>44</v>
      </c>
      <c r="G13" s="2">
        <v>13</v>
      </c>
      <c r="H13" t="str">
        <f>VLOOKUP(G13,Sort!A:C,2,FALSE)</f>
        <v>12X13</v>
      </c>
      <c r="I13" t="str">
        <f>VLOOKUP(H13,Sort!B:D,2,FALSE)</f>
        <v>Driewielfiets, zelfrijder </v>
      </c>
    </row>
    <row r="14" spans="1:9">
      <c r="A14" t="s">
        <v>302</v>
      </c>
      <c r="B14" t="s">
        <v>331</v>
      </c>
      <c r="C14" t="s">
        <v>332</v>
      </c>
      <c r="D14" t="s">
        <v>322</v>
      </c>
      <c r="E14" t="s">
        <v>313</v>
      </c>
      <c r="F14" t="s">
        <v>44</v>
      </c>
      <c r="G14" s="2">
        <v>13</v>
      </c>
      <c r="H14" t="str">
        <f>VLOOKUP(G14,Sort!A:C,2,FALSE)</f>
        <v>12X13</v>
      </c>
      <c r="I14" t="str">
        <f>VLOOKUP(H14,Sort!B:D,2,FALSE)</f>
        <v>Driewielfiets, zelfrijder </v>
      </c>
    </row>
    <row r="15" spans="1:9">
      <c r="A15" t="s">
        <v>293</v>
      </c>
      <c r="B15" t="s">
        <v>294</v>
      </c>
      <c r="C15" t="s">
        <v>333</v>
      </c>
      <c r="D15" t="s">
        <v>322</v>
      </c>
      <c r="E15" t="s">
        <v>334</v>
      </c>
      <c r="F15" t="s">
        <v>44</v>
      </c>
      <c r="G15" s="2">
        <v>13</v>
      </c>
      <c r="H15" t="str">
        <f>VLOOKUP(G15,Sort!A:C,2,FALSE)</f>
        <v>12X13</v>
      </c>
      <c r="I15" t="str">
        <f>VLOOKUP(H15,Sort!B:D,2,FALSE)</f>
        <v>Driewielfiets, zelfrijder </v>
      </c>
    </row>
    <row r="16" spans="1:9">
      <c r="A16" t="s">
        <v>302</v>
      </c>
      <c r="B16" t="s">
        <v>310</v>
      </c>
      <c r="C16" t="s">
        <v>335</v>
      </c>
      <c r="D16" t="s">
        <v>336</v>
      </c>
      <c r="E16" t="s">
        <v>313</v>
      </c>
      <c r="F16" t="s">
        <v>112</v>
      </c>
      <c r="G16" s="2">
        <v>26</v>
      </c>
      <c r="H16" t="str">
        <f>VLOOKUP(G16,Sort!A:C,2,FALSE)</f>
        <v>13X13</v>
      </c>
      <c r="I16" t="str">
        <f>VLOOKUP(H16,Sort!B:D,2,FALSE)</f>
        <v>Douche-/toiletstoel verstelbaar en/of kantelbaar </v>
      </c>
    </row>
    <row r="17" spans="1:9">
      <c r="A17" t="s">
        <v>302</v>
      </c>
      <c r="B17" t="s">
        <v>317</v>
      </c>
      <c r="C17" t="s">
        <v>337</v>
      </c>
      <c r="D17" t="s">
        <v>336</v>
      </c>
      <c r="E17" t="s">
        <v>320</v>
      </c>
      <c r="F17" t="s">
        <v>112</v>
      </c>
      <c r="G17" s="2">
        <v>26</v>
      </c>
      <c r="H17" t="str">
        <f>VLOOKUP(G17,Sort!A:C,2,FALSE)</f>
        <v>13X13</v>
      </c>
      <c r="I17" t="str">
        <f>VLOOKUP(H17,Sort!B:D,2,FALSE)</f>
        <v>Douche-/toiletstoel verstelbaar en/of kantelbaar </v>
      </c>
    </row>
    <row r="18" spans="1:9">
      <c r="A18" t="s">
        <v>302</v>
      </c>
      <c r="B18" t="s">
        <v>310</v>
      </c>
      <c r="C18" t="s">
        <v>338</v>
      </c>
      <c r="D18" t="s">
        <v>336</v>
      </c>
      <c r="E18" t="s">
        <v>334</v>
      </c>
      <c r="F18" t="s">
        <v>112</v>
      </c>
      <c r="G18" s="2">
        <v>26</v>
      </c>
      <c r="H18" t="str">
        <f>VLOOKUP(G18,Sort!A:C,2,FALSE)</f>
        <v>13X13</v>
      </c>
      <c r="I18" t="str">
        <f>VLOOKUP(H18,Sort!B:D,2,FALSE)</f>
        <v>Douche-/toiletstoel verstelbaar en/of kantelbaar </v>
      </c>
    </row>
    <row r="19" spans="1:9">
      <c r="A19" t="s">
        <v>298</v>
      </c>
      <c r="B19" t="s">
        <v>299</v>
      </c>
      <c r="C19" t="s">
        <v>339</v>
      </c>
      <c r="D19" t="s">
        <v>340</v>
      </c>
      <c r="E19" t="s">
        <v>313</v>
      </c>
      <c r="F19" t="s">
        <v>112</v>
      </c>
      <c r="G19" s="2">
        <v>26</v>
      </c>
      <c r="H19" t="str">
        <f>VLOOKUP(G19,Sort!A:C,2,FALSE)</f>
        <v>13X13</v>
      </c>
      <c r="I19" t="str">
        <f>VLOOKUP(H19,Sort!B:D,2,FALSE)</f>
        <v>Douche-/toiletstoel verstelbaar en/of kantelbaar </v>
      </c>
    </row>
    <row r="20" spans="1:9">
      <c r="A20" t="s">
        <v>302</v>
      </c>
      <c r="B20" t="s">
        <v>310</v>
      </c>
      <c r="C20" t="s">
        <v>341</v>
      </c>
      <c r="D20" t="s">
        <v>342</v>
      </c>
      <c r="E20" t="s">
        <v>334</v>
      </c>
      <c r="F20" t="s">
        <v>44</v>
      </c>
      <c r="G20" s="2">
        <v>13</v>
      </c>
      <c r="H20" t="str">
        <f>VLOOKUP(G20,Sort!A:C,2,FALSE)</f>
        <v>12X13</v>
      </c>
      <c r="I20" t="str">
        <f>VLOOKUP(H20,Sort!B:D,2,FALSE)</f>
        <v>Driewielfiets, zelfrijder </v>
      </c>
    </row>
    <row r="21" spans="1:9">
      <c r="A21" t="s">
        <v>302</v>
      </c>
      <c r="B21" t="s">
        <v>310</v>
      </c>
      <c r="C21" t="s">
        <v>343</v>
      </c>
      <c r="D21" t="s">
        <v>342</v>
      </c>
      <c r="E21" t="s">
        <v>334</v>
      </c>
      <c r="F21" t="s">
        <v>44</v>
      </c>
      <c r="G21" s="2">
        <v>13</v>
      </c>
      <c r="H21" t="str">
        <f>VLOOKUP(G21,Sort!A:C,2,FALSE)</f>
        <v>12X13</v>
      </c>
      <c r="I21" t="str">
        <f>VLOOKUP(H21,Sort!B:D,2,FALSE)</f>
        <v>Driewielfiets, zelfrijder </v>
      </c>
    </row>
    <row r="22" spans="1:9">
      <c r="A22" t="s">
        <v>302</v>
      </c>
      <c r="B22" t="s">
        <v>331</v>
      </c>
      <c r="C22" t="s">
        <v>344</v>
      </c>
      <c r="D22" t="s">
        <v>342</v>
      </c>
      <c r="E22" t="s">
        <v>329</v>
      </c>
      <c r="F22" t="s">
        <v>44</v>
      </c>
      <c r="G22" s="2">
        <v>13</v>
      </c>
      <c r="H22" t="str">
        <f>VLOOKUP(G22,Sort!A:C,2,FALSE)</f>
        <v>12X13</v>
      </c>
      <c r="I22" t="str">
        <f>VLOOKUP(H22,Sort!B:D,2,FALSE)</f>
        <v>Driewielfiets, zelfrijder </v>
      </c>
    </row>
    <row r="23" spans="1:9">
      <c r="A23" t="s">
        <v>302</v>
      </c>
      <c r="B23" t="s">
        <v>310</v>
      </c>
      <c r="C23" t="s">
        <v>345</v>
      </c>
      <c r="D23" t="s">
        <v>342</v>
      </c>
      <c r="E23" t="s">
        <v>334</v>
      </c>
      <c r="F23" t="s">
        <v>44</v>
      </c>
      <c r="G23" s="2">
        <v>13</v>
      </c>
      <c r="H23" t="str">
        <f>VLOOKUP(G23,Sort!A:C,2,FALSE)</f>
        <v>12X13</v>
      </c>
      <c r="I23" t="str">
        <f>VLOOKUP(H23,Sort!B:D,2,FALSE)</f>
        <v>Driewielfiets, zelfrijder </v>
      </c>
    </row>
    <row r="24" spans="1:9">
      <c r="A24" t="s">
        <v>298</v>
      </c>
      <c r="B24" t="s">
        <v>299</v>
      </c>
      <c r="C24" t="s">
        <v>346</v>
      </c>
      <c r="D24" t="s">
        <v>347</v>
      </c>
      <c r="E24" t="s">
        <v>348</v>
      </c>
      <c r="F24" t="s">
        <v>55</v>
      </c>
      <c r="G24" s="2">
        <v>14</v>
      </c>
      <c r="H24" t="str">
        <f>VLOOKUP(G24,Sort!A:C,2,FALSE)</f>
        <v>12X14</v>
      </c>
      <c r="I24" t="str">
        <f>VLOOKUP(H24,Sort!B:D,2,FALSE)</f>
        <v>Driewielfiets, met trapondersteuning </v>
      </c>
    </row>
    <row r="25" spans="1:9">
      <c r="A25" t="s">
        <v>302</v>
      </c>
      <c r="B25" t="s">
        <v>310</v>
      </c>
      <c r="C25" t="s">
        <v>349</v>
      </c>
      <c r="D25" t="s">
        <v>350</v>
      </c>
      <c r="E25" t="s">
        <v>323</v>
      </c>
      <c r="F25" t="s">
        <v>55</v>
      </c>
      <c r="G25" s="2">
        <v>14</v>
      </c>
      <c r="H25" t="str">
        <f>VLOOKUP(G25,Sort!A:C,2,FALSE)</f>
        <v>12X14</v>
      </c>
      <c r="I25" t="str">
        <f>VLOOKUP(H25,Sort!B:D,2,FALSE)</f>
        <v>Driewielfiets, met trapondersteuning </v>
      </c>
    </row>
    <row r="26" spans="1:9">
      <c r="A26" t="s">
        <v>302</v>
      </c>
      <c r="B26" t="s">
        <v>331</v>
      </c>
      <c r="C26" t="s">
        <v>351</v>
      </c>
      <c r="D26" t="s">
        <v>350</v>
      </c>
      <c r="E26" t="s">
        <v>352</v>
      </c>
      <c r="F26" t="s">
        <v>55</v>
      </c>
      <c r="G26" s="2">
        <v>14</v>
      </c>
      <c r="H26" t="str">
        <f>VLOOKUP(G26,Sort!A:C,2,FALSE)</f>
        <v>12X14</v>
      </c>
      <c r="I26" t="str">
        <f>VLOOKUP(H26,Sort!B:D,2,FALSE)</f>
        <v>Driewielfiets, met trapondersteuning </v>
      </c>
    </row>
    <row r="27" spans="1:9">
      <c r="A27" t="s">
        <v>302</v>
      </c>
      <c r="B27" t="s">
        <v>325</v>
      </c>
      <c r="C27" t="s">
        <v>353</v>
      </c>
      <c r="D27" t="s">
        <v>350</v>
      </c>
      <c r="E27" t="s">
        <v>297</v>
      </c>
      <c r="F27" t="s">
        <v>55</v>
      </c>
      <c r="G27" s="2">
        <v>14</v>
      </c>
      <c r="H27" t="str">
        <f>VLOOKUP(G27,Sort!A:C,2,FALSE)</f>
        <v>12X14</v>
      </c>
      <c r="I27" t="str">
        <f>VLOOKUP(H27,Sort!B:D,2,FALSE)</f>
        <v>Driewielfiets, met trapondersteuning </v>
      </c>
    </row>
    <row r="28" spans="1:9">
      <c r="A28" t="s">
        <v>298</v>
      </c>
      <c r="B28" t="s">
        <v>299</v>
      </c>
      <c r="C28" t="s">
        <v>354</v>
      </c>
      <c r="D28" t="s">
        <v>350</v>
      </c>
      <c r="E28" t="s">
        <v>323</v>
      </c>
      <c r="F28" t="s">
        <v>44</v>
      </c>
      <c r="G28" s="2">
        <v>13</v>
      </c>
      <c r="H28" t="str">
        <f>VLOOKUP(G28,Sort!A:C,2,FALSE)</f>
        <v>12X13</v>
      </c>
      <c r="I28" t="str">
        <f>VLOOKUP(H28,Sort!B:D,2,FALSE)</f>
        <v>Driewielfiets, zelfrijder </v>
      </c>
    </row>
    <row r="29" spans="1:9">
      <c r="A29" t="s">
        <v>302</v>
      </c>
      <c r="B29" t="s">
        <v>310</v>
      </c>
      <c r="C29" t="s">
        <v>355</v>
      </c>
      <c r="D29" t="s">
        <v>350</v>
      </c>
      <c r="E29" t="s">
        <v>334</v>
      </c>
      <c r="F29" t="s">
        <v>55</v>
      </c>
      <c r="G29" s="2">
        <v>14</v>
      </c>
      <c r="H29" t="str">
        <f>VLOOKUP(G29,Sort!A:C,2,FALSE)</f>
        <v>12X14</v>
      </c>
      <c r="I29" t="str">
        <f>VLOOKUP(H29,Sort!B:D,2,FALSE)</f>
        <v>Driewielfiets, met trapondersteuning </v>
      </c>
    </row>
    <row r="30" spans="1:9">
      <c r="A30" t="s">
        <v>302</v>
      </c>
      <c r="B30" t="s">
        <v>310</v>
      </c>
      <c r="C30" t="s">
        <v>356</v>
      </c>
      <c r="D30" t="s">
        <v>357</v>
      </c>
      <c r="E30" t="s">
        <v>358</v>
      </c>
      <c r="F30" t="s">
        <v>55</v>
      </c>
      <c r="G30" s="2">
        <v>14</v>
      </c>
      <c r="H30" t="str">
        <f>VLOOKUP(G30,Sort!A:C,2,FALSE)</f>
        <v>12X14</v>
      </c>
      <c r="I30" t="str">
        <f>VLOOKUP(H30,Sort!B:D,2,FALSE)</f>
        <v>Driewielfiets, met trapondersteuning </v>
      </c>
    </row>
    <row r="31" spans="1:9">
      <c r="A31" t="s">
        <v>302</v>
      </c>
      <c r="B31" t="s">
        <v>310</v>
      </c>
      <c r="C31" t="s">
        <v>359</v>
      </c>
      <c r="D31" t="s">
        <v>357</v>
      </c>
      <c r="E31" t="s">
        <v>306</v>
      </c>
      <c r="F31" t="s">
        <v>55</v>
      </c>
      <c r="G31" s="2">
        <v>14</v>
      </c>
      <c r="H31" t="str">
        <f>VLOOKUP(G31,Sort!A:C,2,FALSE)</f>
        <v>12X14</v>
      </c>
      <c r="I31" t="str">
        <f>VLOOKUP(H31,Sort!B:D,2,FALSE)</f>
        <v>Driewielfiets, met trapondersteuning </v>
      </c>
    </row>
    <row r="32" spans="1:9">
      <c r="A32" t="s">
        <v>298</v>
      </c>
      <c r="B32" t="s">
        <v>299</v>
      </c>
      <c r="C32" t="s">
        <v>360</v>
      </c>
      <c r="D32" t="s">
        <v>357</v>
      </c>
      <c r="E32" t="s">
        <v>329</v>
      </c>
      <c r="F32" t="s">
        <v>55</v>
      </c>
      <c r="G32" s="2">
        <v>14</v>
      </c>
      <c r="H32" t="str">
        <f>VLOOKUP(G32,Sort!A:C,2,FALSE)</f>
        <v>12X14</v>
      </c>
      <c r="I32" t="str">
        <f>VLOOKUP(H32,Sort!B:D,2,FALSE)</f>
        <v>Driewielfiets, met trapondersteuning </v>
      </c>
    </row>
    <row r="33" spans="1:9">
      <c r="A33" t="s">
        <v>302</v>
      </c>
      <c r="B33" t="s">
        <v>317</v>
      </c>
      <c r="C33" t="s">
        <v>361</v>
      </c>
      <c r="D33" t="s">
        <v>357</v>
      </c>
      <c r="E33" t="s">
        <v>297</v>
      </c>
      <c r="F33" t="s">
        <v>55</v>
      </c>
      <c r="G33" s="2">
        <v>14</v>
      </c>
      <c r="H33" t="str">
        <f>VLOOKUP(G33,Sort!A:C,2,FALSE)</f>
        <v>12X14</v>
      </c>
      <c r="I33" t="str">
        <f>VLOOKUP(H33,Sort!B:D,2,FALSE)</f>
        <v>Driewielfiets, met trapondersteuning </v>
      </c>
    </row>
    <row r="34" spans="1:9">
      <c r="A34" t="s">
        <v>302</v>
      </c>
      <c r="B34" t="s">
        <v>299</v>
      </c>
      <c r="C34" t="s">
        <v>362</v>
      </c>
      <c r="D34" t="s">
        <v>357</v>
      </c>
      <c r="E34" t="s">
        <v>352</v>
      </c>
      <c r="F34" t="s">
        <v>55</v>
      </c>
      <c r="G34" s="2">
        <v>14</v>
      </c>
      <c r="H34" t="str">
        <f>VLOOKUP(G34,Sort!A:C,2,FALSE)</f>
        <v>12X14</v>
      </c>
      <c r="I34" t="str">
        <f>VLOOKUP(H34,Sort!B:D,2,FALSE)</f>
        <v>Driewielfiets, met trapondersteuning </v>
      </c>
    </row>
    <row r="35" spans="1:9">
      <c r="A35" t="s">
        <v>302</v>
      </c>
      <c r="B35" t="s">
        <v>310</v>
      </c>
      <c r="C35" t="s">
        <v>363</v>
      </c>
      <c r="D35" t="s">
        <v>364</v>
      </c>
      <c r="E35" t="s">
        <v>334</v>
      </c>
      <c r="F35" t="s">
        <v>55</v>
      </c>
      <c r="G35" s="2">
        <v>14</v>
      </c>
      <c r="H35" t="str">
        <f>VLOOKUP(G35,Sort!A:C,2,FALSE)</f>
        <v>12X14</v>
      </c>
      <c r="I35" t="str">
        <f>VLOOKUP(H35,Sort!B:D,2,FALSE)</f>
        <v>Driewielfiets, met trapondersteuning </v>
      </c>
    </row>
    <row r="36" spans="1:9">
      <c r="A36" t="s">
        <v>302</v>
      </c>
      <c r="B36" t="s">
        <v>365</v>
      </c>
      <c r="C36" t="s">
        <v>366</v>
      </c>
      <c r="D36" t="s">
        <v>364</v>
      </c>
      <c r="E36" t="s">
        <v>334</v>
      </c>
      <c r="F36" t="s">
        <v>55</v>
      </c>
      <c r="G36" s="2">
        <v>14</v>
      </c>
      <c r="H36" t="str">
        <f>VLOOKUP(G36,Sort!A:C,2,FALSE)</f>
        <v>12X14</v>
      </c>
      <c r="I36" t="str">
        <f>VLOOKUP(H36,Sort!B:D,2,FALSE)</f>
        <v>Driewielfiets, met trapondersteuning </v>
      </c>
    </row>
    <row r="37" spans="1:9">
      <c r="A37" t="s">
        <v>298</v>
      </c>
      <c r="B37" t="s">
        <v>299</v>
      </c>
      <c r="C37" t="s">
        <v>367</v>
      </c>
      <c r="D37" t="s">
        <v>368</v>
      </c>
      <c r="E37" t="s">
        <v>297</v>
      </c>
      <c r="F37" t="s">
        <v>112</v>
      </c>
      <c r="G37" s="2">
        <v>26</v>
      </c>
      <c r="H37" t="str">
        <f>VLOOKUP(G37,Sort!A:C,2,FALSE)</f>
        <v>13X13</v>
      </c>
      <c r="I37" t="str">
        <f>VLOOKUP(H37,Sort!B:D,2,FALSE)</f>
        <v>Douche-/toiletstoel verstelbaar en/of kantelbaar </v>
      </c>
    </row>
    <row r="38" spans="1:9">
      <c r="A38" t="s">
        <v>298</v>
      </c>
      <c r="B38" t="s">
        <v>299</v>
      </c>
      <c r="C38" t="s">
        <v>369</v>
      </c>
      <c r="D38" t="s">
        <v>370</v>
      </c>
      <c r="E38" t="s">
        <v>301</v>
      </c>
      <c r="F38" t="s">
        <v>44</v>
      </c>
      <c r="G38" s="2">
        <v>13</v>
      </c>
      <c r="H38" t="str">
        <f>VLOOKUP(G38,Sort!A:C,2,FALSE)</f>
        <v>12X13</v>
      </c>
      <c r="I38" t="str">
        <f>VLOOKUP(H38,Sort!B:D,2,FALSE)</f>
        <v>Driewielfiets, zelfrijder </v>
      </c>
    </row>
    <row r="39" spans="1:9">
      <c r="A39" t="s">
        <v>302</v>
      </c>
      <c r="B39" t="s">
        <v>371</v>
      </c>
      <c r="C39" t="s">
        <v>372</v>
      </c>
      <c r="D39" t="s">
        <v>370</v>
      </c>
      <c r="E39" t="s">
        <v>327</v>
      </c>
      <c r="F39" t="s">
        <v>44</v>
      </c>
      <c r="G39" s="2">
        <v>13</v>
      </c>
      <c r="H39" t="str">
        <f>VLOOKUP(G39,Sort!A:C,2,FALSE)</f>
        <v>12X13</v>
      </c>
      <c r="I39" t="str">
        <f>VLOOKUP(H39,Sort!B:D,2,FALSE)</f>
        <v>Driewielfiets, zelfrijder </v>
      </c>
    </row>
    <row r="40" spans="1:9">
      <c r="A40" t="s">
        <v>302</v>
      </c>
      <c r="B40" t="s">
        <v>310</v>
      </c>
      <c r="C40" t="s">
        <v>373</v>
      </c>
      <c r="D40" t="s">
        <v>370</v>
      </c>
      <c r="E40" t="s">
        <v>320</v>
      </c>
      <c r="F40" t="s">
        <v>55</v>
      </c>
      <c r="G40" s="2">
        <v>14</v>
      </c>
      <c r="H40" t="str">
        <f>VLOOKUP(G40,Sort!A:C,2,FALSE)</f>
        <v>12X14</v>
      </c>
      <c r="I40" t="str">
        <f>VLOOKUP(H40,Sort!B:D,2,FALSE)</f>
        <v>Driewielfiets, met trapondersteuning </v>
      </c>
    </row>
    <row r="41" spans="1:9">
      <c r="A41" t="s">
        <v>302</v>
      </c>
      <c r="B41" t="s">
        <v>310</v>
      </c>
      <c r="C41" t="s">
        <v>374</v>
      </c>
      <c r="D41" t="s">
        <v>370</v>
      </c>
      <c r="E41" t="s">
        <v>329</v>
      </c>
      <c r="F41" t="s">
        <v>44</v>
      </c>
      <c r="G41" s="2">
        <v>13</v>
      </c>
      <c r="H41" t="str">
        <f>VLOOKUP(G41,Sort!A:C,2,FALSE)</f>
        <v>12X13</v>
      </c>
      <c r="I41" t="str">
        <f>VLOOKUP(H41,Sort!B:D,2,FALSE)</f>
        <v>Driewielfiets, zelfrijder </v>
      </c>
    </row>
    <row r="42" spans="1:9">
      <c r="A42" t="s">
        <v>302</v>
      </c>
      <c r="B42" t="s">
        <v>310</v>
      </c>
      <c r="C42" t="s">
        <v>375</v>
      </c>
      <c r="D42" t="s">
        <v>376</v>
      </c>
      <c r="E42" t="s">
        <v>329</v>
      </c>
      <c r="F42" t="s">
        <v>44</v>
      </c>
      <c r="G42" s="2">
        <v>13</v>
      </c>
      <c r="H42" t="str">
        <f>VLOOKUP(G42,Sort!A:C,2,FALSE)</f>
        <v>12X13</v>
      </c>
      <c r="I42" t="str">
        <f>VLOOKUP(H42,Sort!B:D,2,FALSE)</f>
        <v>Driewielfiets, zelfrijder </v>
      </c>
    </row>
    <row r="43" spans="1:9">
      <c r="A43" t="s">
        <v>302</v>
      </c>
      <c r="B43" t="s">
        <v>310</v>
      </c>
      <c r="C43" t="s">
        <v>377</v>
      </c>
      <c r="D43" t="s">
        <v>378</v>
      </c>
      <c r="E43" t="s">
        <v>297</v>
      </c>
      <c r="F43" t="s">
        <v>12</v>
      </c>
      <c r="G43" s="2">
        <v>99.4</v>
      </c>
      <c r="H43" t="str">
        <f>VLOOKUP(G43,Sort!A:C,2,FALSE)</f>
        <v>13X98</v>
      </c>
      <c r="I43" t="str">
        <f>VLOOKUP(H43,Sort!B:D,2,FALSE)</f>
        <v>Overige woonvoorziening, laag btw </v>
      </c>
    </row>
    <row r="44" spans="1:9">
      <c r="A44" t="s">
        <v>298</v>
      </c>
      <c r="B44" t="s">
        <v>299</v>
      </c>
      <c r="C44" t="s">
        <v>379</v>
      </c>
      <c r="D44" t="s">
        <v>380</v>
      </c>
      <c r="E44" t="s">
        <v>323</v>
      </c>
      <c r="F44" t="s">
        <v>104</v>
      </c>
      <c r="G44" s="2">
        <v>25</v>
      </c>
      <c r="H44" t="str">
        <f>VLOOKUP(G44,Sort!A:C,2,FALSE)</f>
        <v>13X12</v>
      </c>
      <c r="I44" t="str">
        <f>VLOOKUP(H44,Sort!B:D,2,FALSE)</f>
        <v>Douche-/toiletstoel begeleid verrijdbaar</v>
      </c>
    </row>
    <row r="45" spans="1:9">
      <c r="A45" t="s">
        <v>293</v>
      </c>
      <c r="B45" t="s">
        <v>294</v>
      </c>
      <c r="C45" t="s">
        <v>381</v>
      </c>
      <c r="D45" t="s">
        <v>382</v>
      </c>
      <c r="E45" t="s">
        <v>320</v>
      </c>
      <c r="F45" t="s">
        <v>85</v>
      </c>
      <c r="G45" s="2" t="s">
        <v>92</v>
      </c>
      <c r="H45" t="str">
        <f>VLOOKUP(G45,Sort!A:C,2,FALSE)</f>
        <v>12X04</v>
      </c>
      <c r="I45" t="str">
        <f>VLOOKUP(H45,Sort!B:D,2,FALSE)</f>
        <v>Scootmobiel extra geveerd </v>
      </c>
    </row>
    <row r="46" spans="1:9">
      <c r="A46" t="s">
        <v>293</v>
      </c>
      <c r="B46" t="s">
        <v>294</v>
      </c>
      <c r="C46" t="s">
        <v>383</v>
      </c>
      <c r="D46" t="s">
        <v>382</v>
      </c>
      <c r="E46" t="s">
        <v>320</v>
      </c>
      <c r="F46" t="s">
        <v>85</v>
      </c>
      <c r="G46" s="2" t="s">
        <v>92</v>
      </c>
      <c r="H46" t="str">
        <f>VLOOKUP(G46,Sort!A:C,2,FALSE)</f>
        <v>12X04</v>
      </c>
      <c r="I46" t="str">
        <f>VLOOKUP(H46,Sort!B:D,2,FALSE)</f>
        <v>Scootmobiel extra geveerd </v>
      </c>
    </row>
    <row r="47" spans="1:9">
      <c r="A47" t="s">
        <v>293</v>
      </c>
      <c r="B47" t="s">
        <v>384</v>
      </c>
      <c r="C47" t="s">
        <v>385</v>
      </c>
      <c r="D47" t="s">
        <v>382</v>
      </c>
      <c r="E47" t="s">
        <v>320</v>
      </c>
      <c r="F47" t="s">
        <v>85</v>
      </c>
      <c r="G47" s="2" t="s">
        <v>92</v>
      </c>
      <c r="H47" t="str">
        <f>VLOOKUP(G47,Sort!A:C,2,FALSE)</f>
        <v>12X04</v>
      </c>
      <c r="I47" t="str">
        <f>VLOOKUP(H47,Sort!B:D,2,FALSE)</f>
        <v>Scootmobiel extra geveerd </v>
      </c>
    </row>
    <row r="48" spans="1:9">
      <c r="A48" t="s">
        <v>302</v>
      </c>
      <c r="B48" t="s">
        <v>303</v>
      </c>
      <c r="C48" t="s">
        <v>386</v>
      </c>
      <c r="D48" t="s">
        <v>382</v>
      </c>
      <c r="E48" t="s">
        <v>323</v>
      </c>
      <c r="F48" t="s">
        <v>85</v>
      </c>
      <c r="G48" s="2" t="s">
        <v>92</v>
      </c>
      <c r="H48" t="str">
        <f>VLOOKUP(G48,Sort!A:C,2,FALSE)</f>
        <v>12X04</v>
      </c>
      <c r="I48" t="str">
        <f>VLOOKUP(H48,Sort!B:D,2,FALSE)</f>
        <v>Scootmobiel extra geveerd </v>
      </c>
    </row>
    <row r="49" spans="1:9">
      <c r="A49" t="s">
        <v>293</v>
      </c>
      <c r="B49" t="s">
        <v>294</v>
      </c>
      <c r="C49" t="s">
        <v>387</v>
      </c>
      <c r="D49" t="s">
        <v>382</v>
      </c>
      <c r="E49" t="s">
        <v>358</v>
      </c>
      <c r="F49" t="s">
        <v>85</v>
      </c>
      <c r="G49" s="2" t="s">
        <v>92</v>
      </c>
      <c r="H49" t="str">
        <f>VLOOKUP(G49,Sort!A:C,2,FALSE)</f>
        <v>12X04</v>
      </c>
      <c r="I49" t="str">
        <f>VLOOKUP(H49,Sort!B:D,2,FALSE)</f>
        <v>Scootmobiel extra geveerd </v>
      </c>
    </row>
    <row r="50" spans="1:9">
      <c r="A50" t="s">
        <v>298</v>
      </c>
      <c r="B50" t="s">
        <v>299</v>
      </c>
      <c r="C50" t="s">
        <v>388</v>
      </c>
      <c r="D50" t="s">
        <v>382</v>
      </c>
      <c r="E50" t="s">
        <v>352</v>
      </c>
      <c r="F50" t="s">
        <v>85</v>
      </c>
      <c r="G50" s="2" t="s">
        <v>92</v>
      </c>
      <c r="H50" t="str">
        <f>VLOOKUP(G50,Sort!A:C,2,FALSE)</f>
        <v>12X04</v>
      </c>
      <c r="I50" t="str">
        <f>VLOOKUP(H50,Sort!B:D,2,FALSE)</f>
        <v>Scootmobiel extra geveerd </v>
      </c>
    </row>
    <row r="51" spans="1:9">
      <c r="A51" t="s">
        <v>302</v>
      </c>
      <c r="B51" t="s">
        <v>310</v>
      </c>
      <c r="C51" t="s">
        <v>389</v>
      </c>
      <c r="D51" t="s">
        <v>382</v>
      </c>
      <c r="E51" t="s">
        <v>306</v>
      </c>
      <c r="F51" t="s">
        <v>85</v>
      </c>
      <c r="G51" s="2" t="s">
        <v>92</v>
      </c>
      <c r="H51" t="str">
        <f>VLOOKUP(G51,Sort!A:C,2,FALSE)</f>
        <v>12X04</v>
      </c>
      <c r="I51" t="str">
        <f>VLOOKUP(H51,Sort!B:D,2,FALSE)</f>
        <v>Scootmobiel extra geveerd </v>
      </c>
    </row>
    <row r="52" spans="1:9">
      <c r="A52" t="s">
        <v>302</v>
      </c>
      <c r="B52" t="s">
        <v>310</v>
      </c>
      <c r="C52" t="s">
        <v>390</v>
      </c>
      <c r="D52" t="s">
        <v>382</v>
      </c>
      <c r="E52" t="s">
        <v>301</v>
      </c>
      <c r="F52" t="s">
        <v>85</v>
      </c>
      <c r="G52" s="2" t="s">
        <v>92</v>
      </c>
      <c r="H52" t="str">
        <f>VLOOKUP(G52,Sort!A:C,2,FALSE)</f>
        <v>12X04</v>
      </c>
      <c r="I52" t="str">
        <f>VLOOKUP(H52,Sort!B:D,2,FALSE)</f>
        <v>Scootmobiel extra geveerd </v>
      </c>
    </row>
    <row r="53" spans="1:9">
      <c r="A53" t="s">
        <v>298</v>
      </c>
      <c r="B53" t="s">
        <v>299</v>
      </c>
      <c r="C53" t="s">
        <v>391</v>
      </c>
      <c r="D53" t="s">
        <v>382</v>
      </c>
      <c r="E53" t="s">
        <v>306</v>
      </c>
      <c r="F53" t="s">
        <v>85</v>
      </c>
      <c r="G53" s="2" t="s">
        <v>92</v>
      </c>
      <c r="H53" t="str">
        <f>VLOOKUP(G53,Sort!A:C,2,FALSE)</f>
        <v>12X04</v>
      </c>
      <c r="I53" t="str">
        <f>VLOOKUP(H53,Sort!B:D,2,FALSE)</f>
        <v>Scootmobiel extra geveerd </v>
      </c>
    </row>
    <row r="54" spans="1:9">
      <c r="A54" t="s">
        <v>298</v>
      </c>
      <c r="B54" t="s">
        <v>307</v>
      </c>
      <c r="C54" t="s">
        <v>392</v>
      </c>
      <c r="D54" t="s">
        <v>382</v>
      </c>
      <c r="E54" t="s">
        <v>306</v>
      </c>
      <c r="F54" t="s">
        <v>85</v>
      </c>
      <c r="G54" s="2" t="s">
        <v>92</v>
      </c>
      <c r="H54" t="str">
        <f>VLOOKUP(G54,Sort!A:C,2,FALSE)</f>
        <v>12X04</v>
      </c>
      <c r="I54" t="str">
        <f>VLOOKUP(H54,Sort!B:D,2,FALSE)</f>
        <v>Scootmobiel extra geveerd </v>
      </c>
    </row>
    <row r="55" spans="1:9">
      <c r="A55" t="s">
        <v>302</v>
      </c>
      <c r="B55" t="s">
        <v>317</v>
      </c>
      <c r="C55" t="s">
        <v>393</v>
      </c>
      <c r="D55" t="s">
        <v>382</v>
      </c>
      <c r="E55" t="s">
        <v>352</v>
      </c>
      <c r="F55" t="s">
        <v>85</v>
      </c>
      <c r="G55" s="2" t="s">
        <v>92</v>
      </c>
      <c r="H55" t="str">
        <f>VLOOKUP(G55,Sort!A:C,2,FALSE)</f>
        <v>12X04</v>
      </c>
      <c r="I55" t="str">
        <f>VLOOKUP(H55,Sort!B:D,2,FALSE)</f>
        <v>Scootmobiel extra geveerd </v>
      </c>
    </row>
    <row r="56" spans="1:9">
      <c r="A56" t="s">
        <v>302</v>
      </c>
      <c r="B56" t="s">
        <v>331</v>
      </c>
      <c r="C56" t="s">
        <v>394</v>
      </c>
      <c r="D56" t="s">
        <v>382</v>
      </c>
      <c r="E56" t="s">
        <v>313</v>
      </c>
      <c r="F56" t="s">
        <v>85</v>
      </c>
      <c r="G56" s="2" t="s">
        <v>92</v>
      </c>
      <c r="H56" t="str">
        <f>VLOOKUP(G56,Sort!A:C,2,FALSE)</f>
        <v>12X04</v>
      </c>
      <c r="I56" t="str">
        <f>VLOOKUP(H56,Sort!B:D,2,FALSE)</f>
        <v>Scootmobiel extra geveerd </v>
      </c>
    </row>
    <row r="57" spans="1:9">
      <c r="A57" t="s">
        <v>302</v>
      </c>
      <c r="B57" t="s">
        <v>310</v>
      </c>
      <c r="C57" t="s">
        <v>395</v>
      </c>
      <c r="D57" t="s">
        <v>382</v>
      </c>
      <c r="E57" t="s">
        <v>313</v>
      </c>
      <c r="F57" t="s">
        <v>85</v>
      </c>
      <c r="G57" s="2" t="s">
        <v>92</v>
      </c>
      <c r="H57" t="str">
        <f>VLOOKUP(G57,Sort!A:C,2,FALSE)</f>
        <v>12X04</v>
      </c>
      <c r="I57" t="str">
        <f>VLOOKUP(H57,Sort!B:D,2,FALSE)</f>
        <v>Scootmobiel extra geveerd </v>
      </c>
    </row>
    <row r="58" spans="1:9">
      <c r="A58" t="s">
        <v>293</v>
      </c>
      <c r="B58" t="s">
        <v>294</v>
      </c>
      <c r="C58" t="s">
        <v>396</v>
      </c>
      <c r="D58" t="s">
        <v>382</v>
      </c>
      <c r="E58" t="s">
        <v>313</v>
      </c>
      <c r="F58" t="s">
        <v>85</v>
      </c>
      <c r="G58" s="2" t="s">
        <v>92</v>
      </c>
      <c r="H58" t="str">
        <f>VLOOKUP(G58,Sort!A:C,2,FALSE)</f>
        <v>12X04</v>
      </c>
      <c r="I58" t="str">
        <f>VLOOKUP(H58,Sort!B:D,2,FALSE)</f>
        <v>Scootmobiel extra geveerd </v>
      </c>
    </row>
    <row r="59" spans="1:9">
      <c r="A59" t="s">
        <v>298</v>
      </c>
      <c r="B59" t="s">
        <v>299</v>
      </c>
      <c r="C59" t="s">
        <v>397</v>
      </c>
      <c r="D59" t="s">
        <v>382</v>
      </c>
      <c r="E59" t="s">
        <v>313</v>
      </c>
      <c r="F59" t="s">
        <v>85</v>
      </c>
      <c r="G59" s="2" t="s">
        <v>92</v>
      </c>
      <c r="H59" t="str">
        <f>VLOOKUP(G59,Sort!A:C,2,FALSE)</f>
        <v>12X04</v>
      </c>
      <c r="I59" t="str">
        <f>VLOOKUP(H59,Sort!B:D,2,FALSE)</f>
        <v>Scootmobiel extra geveerd </v>
      </c>
    </row>
    <row r="60" spans="1:9">
      <c r="A60" t="s">
        <v>302</v>
      </c>
      <c r="B60" t="s">
        <v>310</v>
      </c>
      <c r="C60" t="s">
        <v>398</v>
      </c>
      <c r="D60" t="s">
        <v>382</v>
      </c>
      <c r="E60" t="s">
        <v>334</v>
      </c>
      <c r="F60" t="s">
        <v>85</v>
      </c>
      <c r="G60" s="2" t="s">
        <v>92</v>
      </c>
      <c r="H60" t="str">
        <f>VLOOKUP(G60,Sort!A:C,2,FALSE)</f>
        <v>12X04</v>
      </c>
      <c r="I60" t="str">
        <f>VLOOKUP(H60,Sort!B:D,2,FALSE)</f>
        <v>Scootmobiel extra geveerd </v>
      </c>
    </row>
    <row r="61" spans="1:9">
      <c r="A61" t="s">
        <v>302</v>
      </c>
      <c r="B61" t="s">
        <v>399</v>
      </c>
      <c r="C61" t="s">
        <v>400</v>
      </c>
      <c r="D61" t="s">
        <v>382</v>
      </c>
      <c r="E61" t="s">
        <v>334</v>
      </c>
      <c r="F61" t="s">
        <v>85</v>
      </c>
      <c r="G61" s="2" t="s">
        <v>92</v>
      </c>
      <c r="H61" t="str">
        <f>VLOOKUP(G61,Sort!A:C,2,FALSE)</f>
        <v>12X04</v>
      </c>
      <c r="I61" t="str">
        <f>VLOOKUP(H61,Sort!B:D,2,FALSE)</f>
        <v>Scootmobiel extra geveerd </v>
      </c>
    </row>
    <row r="62" spans="1:9">
      <c r="A62" t="s">
        <v>302</v>
      </c>
      <c r="B62" t="s">
        <v>365</v>
      </c>
      <c r="C62" t="s">
        <v>401</v>
      </c>
      <c r="D62" t="s">
        <v>402</v>
      </c>
      <c r="E62" t="s">
        <v>323</v>
      </c>
      <c r="F62" t="s">
        <v>104</v>
      </c>
      <c r="G62" s="2">
        <v>27</v>
      </c>
      <c r="H62" t="str">
        <f>VLOOKUP(G62,Sort!A:C,2,FALSE)</f>
        <v>13X17</v>
      </c>
      <c r="I62" t="str">
        <f>VLOOKUP(H62,Sort!B:D,2,FALSE)</f>
        <v>Douchewagen/douchebrancard </v>
      </c>
    </row>
    <row r="63" spans="1:9">
      <c r="A63" t="s">
        <v>298</v>
      </c>
      <c r="B63" t="s">
        <v>299</v>
      </c>
      <c r="C63" t="s">
        <v>403</v>
      </c>
      <c r="D63" t="s">
        <v>402</v>
      </c>
      <c r="E63" t="s">
        <v>313</v>
      </c>
      <c r="F63" t="s">
        <v>104</v>
      </c>
      <c r="G63" s="2">
        <v>27</v>
      </c>
      <c r="H63" t="str">
        <f>VLOOKUP(G63,Sort!A:C,2,FALSE)</f>
        <v>13X17</v>
      </c>
      <c r="I63" t="str">
        <f>VLOOKUP(H63,Sort!B:D,2,FALSE)</f>
        <v>Douchewagen/douchebrancard </v>
      </c>
    </row>
    <row r="64" spans="1:9">
      <c r="A64" t="s">
        <v>302</v>
      </c>
      <c r="B64" t="s">
        <v>310</v>
      </c>
      <c r="C64" t="s">
        <v>404</v>
      </c>
      <c r="D64" t="s">
        <v>405</v>
      </c>
      <c r="E64" t="s">
        <v>334</v>
      </c>
      <c r="F64" t="s">
        <v>28</v>
      </c>
      <c r="G64" s="2">
        <v>9</v>
      </c>
      <c r="H64" t="str">
        <f>VLOOKUP(G64,Sort!A:C,2,FALSE)</f>
        <v>11X12</v>
      </c>
      <c r="I64" t="str">
        <f>VLOOKUP(H64,Sort!B:D,2,FALSE)</f>
        <v>Elektrische rolstoel voor buiten en binnen gebruik </v>
      </c>
    </row>
    <row r="65" spans="1:9">
      <c r="A65" t="s">
        <v>298</v>
      </c>
      <c r="B65" t="s">
        <v>299</v>
      </c>
      <c r="C65" t="s">
        <v>406</v>
      </c>
      <c r="D65" t="s">
        <v>405</v>
      </c>
      <c r="E65" t="s">
        <v>313</v>
      </c>
      <c r="F65" t="s">
        <v>28</v>
      </c>
      <c r="G65" s="2">
        <v>9</v>
      </c>
      <c r="H65" t="str">
        <f>VLOOKUP(G65,Sort!A:C,2,FALSE)</f>
        <v>11X12</v>
      </c>
      <c r="I65" t="str">
        <f>VLOOKUP(H65,Sort!B:D,2,FALSE)</f>
        <v>Elektrische rolstoel voor buiten en binnen gebruik </v>
      </c>
    </row>
    <row r="66" spans="1:9">
      <c r="A66" t="s">
        <v>302</v>
      </c>
      <c r="B66" t="s">
        <v>310</v>
      </c>
      <c r="C66" t="s">
        <v>407</v>
      </c>
      <c r="D66" t="s">
        <v>405</v>
      </c>
      <c r="E66" t="s">
        <v>334</v>
      </c>
      <c r="F66" t="s">
        <v>28</v>
      </c>
      <c r="G66" s="2">
        <v>9</v>
      </c>
      <c r="H66" t="str">
        <f>VLOOKUP(G66,Sort!A:C,2,FALSE)</f>
        <v>11X12</v>
      </c>
      <c r="I66" t="str">
        <f>VLOOKUP(H66,Sort!B:D,2,FALSE)</f>
        <v>Elektrische rolstoel voor buiten en binnen gebruik </v>
      </c>
    </row>
    <row r="67" spans="1:9">
      <c r="A67" t="s">
        <v>298</v>
      </c>
      <c r="B67" t="s">
        <v>299</v>
      </c>
      <c r="C67" t="s">
        <v>408</v>
      </c>
      <c r="D67" t="s">
        <v>409</v>
      </c>
      <c r="E67" t="s">
        <v>320</v>
      </c>
      <c r="F67" t="s">
        <v>28</v>
      </c>
      <c r="G67" s="2">
        <v>10</v>
      </c>
      <c r="H67" t="str">
        <f>VLOOKUP(G67,Sort!A:C,2,FALSE)</f>
        <v>11X13</v>
      </c>
      <c r="I67" t="str">
        <f>VLOOKUP(H67,Sort!B:D,2,FALSE)</f>
        <v>Elektrische rolstoel, maatwerk </v>
      </c>
    </row>
    <row r="68" spans="1:9">
      <c r="A68" t="s">
        <v>302</v>
      </c>
      <c r="B68" t="s">
        <v>410</v>
      </c>
      <c r="C68" t="s">
        <v>411</v>
      </c>
      <c r="D68" t="s">
        <v>412</v>
      </c>
      <c r="E68" t="s">
        <v>320</v>
      </c>
      <c r="F68" t="s">
        <v>28</v>
      </c>
      <c r="G68" s="2">
        <v>9</v>
      </c>
      <c r="H68" t="str">
        <f>VLOOKUP(G68,Sort!A:C,2,FALSE)</f>
        <v>11X12</v>
      </c>
      <c r="I68" t="str">
        <f>VLOOKUP(H68,Sort!B:D,2,FALSE)</f>
        <v>Elektrische rolstoel voor buiten en binnen gebruik </v>
      </c>
    </row>
    <row r="69" spans="1:9">
      <c r="A69" t="s">
        <v>298</v>
      </c>
      <c r="B69" t="s">
        <v>299</v>
      </c>
      <c r="C69" t="s">
        <v>413</v>
      </c>
      <c r="D69" t="s">
        <v>412</v>
      </c>
      <c r="E69" t="s">
        <v>306</v>
      </c>
      <c r="F69" t="s">
        <v>28</v>
      </c>
      <c r="G69" s="2">
        <v>9</v>
      </c>
      <c r="H69" t="str">
        <f>VLOOKUP(G69,Sort!A:C,2,FALSE)</f>
        <v>11X12</v>
      </c>
      <c r="I69" t="str">
        <f>VLOOKUP(H69,Sort!B:D,2,FALSE)</f>
        <v>Elektrische rolstoel voor buiten en binnen gebruik </v>
      </c>
    </row>
    <row r="70" spans="1:9">
      <c r="A70" t="s">
        <v>293</v>
      </c>
      <c r="B70" t="s">
        <v>384</v>
      </c>
      <c r="C70" t="s">
        <v>414</v>
      </c>
      <c r="D70" t="s">
        <v>412</v>
      </c>
      <c r="E70" t="s">
        <v>301</v>
      </c>
      <c r="F70" t="s">
        <v>28</v>
      </c>
      <c r="G70" s="2">
        <v>9</v>
      </c>
      <c r="H70" t="str">
        <f>VLOOKUP(G70,Sort!A:C,2,FALSE)</f>
        <v>11X12</v>
      </c>
      <c r="I70" t="str">
        <f>VLOOKUP(H70,Sort!B:D,2,FALSE)</f>
        <v>Elektrische rolstoel voor buiten en binnen gebruik </v>
      </c>
    </row>
    <row r="71" spans="1:9">
      <c r="A71" t="s">
        <v>293</v>
      </c>
      <c r="B71" t="s">
        <v>294</v>
      </c>
      <c r="C71" t="s">
        <v>415</v>
      </c>
      <c r="D71" t="s">
        <v>416</v>
      </c>
      <c r="E71" t="s">
        <v>329</v>
      </c>
      <c r="F71" t="s">
        <v>104</v>
      </c>
      <c r="G71" s="2">
        <v>25</v>
      </c>
      <c r="H71" t="str">
        <f>VLOOKUP(G71,Sort!A:C,2,FALSE)</f>
        <v>13X12</v>
      </c>
      <c r="I71" t="str">
        <f>VLOOKUP(H71,Sort!B:D,2,FALSE)</f>
        <v>Douche-/toiletstoel begeleid verrijdbaar</v>
      </c>
    </row>
    <row r="72" spans="1:9">
      <c r="A72" t="s">
        <v>293</v>
      </c>
      <c r="B72" t="s">
        <v>294</v>
      </c>
      <c r="C72" t="s">
        <v>417</v>
      </c>
      <c r="D72" t="s">
        <v>418</v>
      </c>
      <c r="E72" t="s">
        <v>313</v>
      </c>
      <c r="F72" t="s">
        <v>112</v>
      </c>
      <c r="G72" s="2">
        <v>26</v>
      </c>
      <c r="H72" t="str">
        <f>VLOOKUP(G72,Sort!A:C,2,FALSE)</f>
        <v>13X13</v>
      </c>
      <c r="I72" t="str">
        <f>VLOOKUP(H72,Sort!B:D,2,FALSE)</f>
        <v>Douche-/toiletstoel verstelbaar en/of kantelbaar </v>
      </c>
    </row>
    <row r="73" spans="1:9">
      <c r="A73" t="s">
        <v>298</v>
      </c>
      <c r="B73" t="s">
        <v>307</v>
      </c>
      <c r="C73" t="s">
        <v>419</v>
      </c>
      <c r="D73" t="s">
        <v>412</v>
      </c>
      <c r="E73" t="s">
        <v>358</v>
      </c>
      <c r="F73" t="s">
        <v>28</v>
      </c>
      <c r="G73" s="2">
        <v>9</v>
      </c>
      <c r="H73" t="str">
        <f>VLOOKUP(G73,Sort!A:C,2,FALSE)</f>
        <v>11X12</v>
      </c>
      <c r="I73" t="str">
        <f>VLOOKUP(H73,Sort!B:D,2,FALSE)</f>
        <v>Elektrische rolstoel voor buiten en binnen gebruik </v>
      </c>
    </row>
    <row r="74" spans="1:9">
      <c r="A74" t="s">
        <v>302</v>
      </c>
      <c r="B74" t="s">
        <v>310</v>
      </c>
      <c r="C74" t="s">
        <v>420</v>
      </c>
      <c r="D74" t="s">
        <v>421</v>
      </c>
      <c r="E74" t="s">
        <v>306</v>
      </c>
      <c r="F74" t="s">
        <v>132</v>
      </c>
      <c r="G74" s="2">
        <v>6</v>
      </c>
      <c r="H74" t="str">
        <f>VLOOKUP(G74,Sort!A:C,2,FALSE)</f>
        <v>11X21</v>
      </c>
      <c r="I74" t="str">
        <f>VLOOKUP(H74,Sort!B:D,2,FALSE)</f>
        <v>Duwondersteuning, aankoppelbaar tbv begeleider </v>
      </c>
    </row>
    <row r="75" spans="1:9">
      <c r="A75" t="s">
        <v>298</v>
      </c>
      <c r="B75" t="s">
        <v>299</v>
      </c>
      <c r="C75" t="s">
        <v>422</v>
      </c>
      <c r="D75" t="s">
        <v>423</v>
      </c>
      <c r="E75" t="s">
        <v>306</v>
      </c>
      <c r="F75" t="s">
        <v>24</v>
      </c>
      <c r="G75" s="2">
        <v>12</v>
      </c>
      <c r="H75" t="str">
        <f>VLOOKUP(G75,Sort!A:C,2,FALSE)</f>
        <v>11X32</v>
      </c>
      <c r="I75" t="str">
        <f>VLOOKUP(H75,Sort!B:D,2,FALSE)</f>
        <v>Kinderduwwandelwagen </v>
      </c>
    </row>
    <row r="76" spans="1:9">
      <c r="A76" t="s">
        <v>302</v>
      </c>
      <c r="B76" t="s">
        <v>410</v>
      </c>
      <c r="C76" t="s">
        <v>424</v>
      </c>
      <c r="D76" t="s">
        <v>425</v>
      </c>
      <c r="E76" t="s">
        <v>426</v>
      </c>
      <c r="F76" t="s">
        <v>55</v>
      </c>
      <c r="G76" s="2">
        <v>14</v>
      </c>
      <c r="H76" t="str">
        <f>VLOOKUP(G76,Sort!A:C,2,FALSE)</f>
        <v>12X14</v>
      </c>
      <c r="I76" t="str">
        <f>VLOOKUP(H76,Sort!B:D,2,FALSE)</f>
        <v>Driewielfiets, met trapondersteuning </v>
      </c>
    </row>
    <row r="77" spans="1:9">
      <c r="A77" t="s">
        <v>302</v>
      </c>
      <c r="B77" t="s">
        <v>310</v>
      </c>
      <c r="C77" t="s">
        <v>427</v>
      </c>
      <c r="D77" t="s">
        <v>428</v>
      </c>
      <c r="E77" t="s">
        <v>426</v>
      </c>
      <c r="F77" t="s">
        <v>55</v>
      </c>
      <c r="G77" s="2">
        <v>14</v>
      </c>
      <c r="H77" t="str">
        <f>VLOOKUP(G77,Sort!A:C,2,FALSE)</f>
        <v>12X14</v>
      </c>
      <c r="I77" t="str">
        <f>VLOOKUP(H77,Sort!B:D,2,FALSE)</f>
        <v>Driewielfiets, met trapondersteuning </v>
      </c>
    </row>
    <row r="78" spans="1:9">
      <c r="A78" t="s">
        <v>302</v>
      </c>
      <c r="B78" t="s">
        <v>317</v>
      </c>
      <c r="C78" t="s">
        <v>429</v>
      </c>
      <c r="D78" t="s">
        <v>428</v>
      </c>
      <c r="E78" t="s">
        <v>426</v>
      </c>
      <c r="F78" t="s">
        <v>55</v>
      </c>
      <c r="G78" s="2">
        <v>14</v>
      </c>
      <c r="H78" t="str">
        <f>VLOOKUP(G78,Sort!A:C,2,FALSE)</f>
        <v>12X14</v>
      </c>
      <c r="I78" t="str">
        <f>VLOOKUP(H78,Sort!B:D,2,FALSE)</f>
        <v>Driewielfiets, met trapondersteuning </v>
      </c>
    </row>
    <row r="79" spans="1:9">
      <c r="A79" t="s">
        <v>302</v>
      </c>
      <c r="B79" t="s">
        <v>310</v>
      </c>
      <c r="C79" t="s">
        <v>430</v>
      </c>
      <c r="D79" t="s">
        <v>431</v>
      </c>
      <c r="E79" t="s">
        <v>301</v>
      </c>
      <c r="F79" t="s">
        <v>28</v>
      </c>
      <c r="G79" s="2">
        <v>9</v>
      </c>
      <c r="H79" t="str">
        <f>VLOOKUP(G79,Sort!A:C,2,FALSE)</f>
        <v>11X12</v>
      </c>
      <c r="I79" t="str">
        <f>VLOOKUP(H79,Sort!B:D,2,FALSE)</f>
        <v>Elektrische rolstoel voor buiten en binnen gebruik </v>
      </c>
    </row>
    <row r="80" spans="1:9">
      <c r="A80" t="s">
        <v>302</v>
      </c>
      <c r="B80" t="s">
        <v>310</v>
      </c>
      <c r="C80" t="s">
        <v>432</v>
      </c>
      <c r="D80" t="s">
        <v>433</v>
      </c>
      <c r="E80" t="s">
        <v>358</v>
      </c>
      <c r="F80" t="s">
        <v>28</v>
      </c>
      <c r="G80" s="2">
        <v>9</v>
      </c>
      <c r="H80" t="str">
        <f>VLOOKUP(G80,Sort!A:C,2,FALSE)</f>
        <v>11X12</v>
      </c>
      <c r="I80" t="str">
        <f>VLOOKUP(H80,Sort!B:D,2,FALSE)</f>
        <v>Elektrische rolstoel voor buiten en binnen gebruik </v>
      </c>
    </row>
    <row r="81" spans="1:9">
      <c r="A81" t="s">
        <v>293</v>
      </c>
      <c r="B81" t="s">
        <v>294</v>
      </c>
      <c r="C81" t="s">
        <v>434</v>
      </c>
      <c r="D81" t="s">
        <v>435</v>
      </c>
      <c r="E81" t="s">
        <v>426</v>
      </c>
      <c r="F81" t="s">
        <v>90</v>
      </c>
      <c r="G81" s="2">
        <v>21</v>
      </c>
      <c r="H81" t="str">
        <f>VLOOKUP(G81,Sort!A:C,2,FALSE)</f>
        <v>12X50</v>
      </c>
      <c r="I81" t="str">
        <f>VLOOKUP(H81,Sort!B:D,2,FALSE)</f>
        <v>Autostoeltje </v>
      </c>
    </row>
    <row r="82" spans="1:9">
      <c r="A82" t="s">
        <v>298</v>
      </c>
      <c r="B82" t="s">
        <v>307</v>
      </c>
      <c r="C82" t="s">
        <v>436</v>
      </c>
      <c r="D82" t="s">
        <v>437</v>
      </c>
      <c r="E82" t="s">
        <v>426</v>
      </c>
      <c r="F82" t="s">
        <v>80</v>
      </c>
      <c r="G82" s="2" t="s">
        <v>82</v>
      </c>
      <c r="H82" t="str">
        <f>VLOOKUP(G82,Sort!A:C,2,FALSE)</f>
        <v>12X02</v>
      </c>
      <c r="I82" t="str">
        <f>VLOOKUP(H82,Sort!B:D,2,FALSE)</f>
        <v>Scootmobiel standaard, hoge actieradius </v>
      </c>
    </row>
    <row r="83" spans="1:9">
      <c r="A83" t="s">
        <v>293</v>
      </c>
      <c r="B83" t="s">
        <v>294</v>
      </c>
      <c r="C83" t="s">
        <v>438</v>
      </c>
      <c r="D83" t="s">
        <v>439</v>
      </c>
      <c r="E83" t="s">
        <v>323</v>
      </c>
      <c r="F83" t="s">
        <v>24</v>
      </c>
      <c r="G83" s="2">
        <v>12</v>
      </c>
      <c r="H83" t="str">
        <f>VLOOKUP(G83,Sort!A:C,2,FALSE)</f>
        <v>11X32</v>
      </c>
      <c r="I83" t="str">
        <f>VLOOKUP(H83,Sort!B:D,2,FALSE)</f>
        <v>Kinderduwwandelwagen </v>
      </c>
    </row>
    <row r="84" spans="1:9">
      <c r="A84" t="s">
        <v>293</v>
      </c>
      <c r="B84" t="s">
        <v>294</v>
      </c>
      <c r="C84" t="s">
        <v>440</v>
      </c>
      <c r="D84" t="s">
        <v>439</v>
      </c>
      <c r="E84" t="s">
        <v>323</v>
      </c>
      <c r="F84" t="s">
        <v>24</v>
      </c>
      <c r="G84" s="2">
        <v>12</v>
      </c>
      <c r="H84" t="str">
        <f>VLOOKUP(G84,Sort!A:C,2,FALSE)</f>
        <v>11X32</v>
      </c>
      <c r="I84" t="str">
        <f>VLOOKUP(H84,Sort!B:D,2,FALSE)</f>
        <v>Kinderduwwandelwagen </v>
      </c>
    </row>
    <row r="85" spans="1:9">
      <c r="A85" t="s">
        <v>293</v>
      </c>
      <c r="B85" t="s">
        <v>294</v>
      </c>
      <c r="C85" t="s">
        <v>441</v>
      </c>
      <c r="D85" t="s">
        <v>442</v>
      </c>
      <c r="E85" t="s">
        <v>334</v>
      </c>
      <c r="F85" t="s">
        <v>28</v>
      </c>
      <c r="G85" s="2">
        <v>10</v>
      </c>
      <c r="H85" t="str">
        <f>VLOOKUP(G85,Sort!A:C,2,FALSE)</f>
        <v>11X13</v>
      </c>
      <c r="I85" t="str">
        <f>VLOOKUP(H85,Sort!B:D,2,FALSE)</f>
        <v>Elektrische rolstoel, maatwerk </v>
      </c>
    </row>
    <row r="86" spans="1:9">
      <c r="A86" t="s">
        <v>298</v>
      </c>
      <c r="B86" t="s">
        <v>299</v>
      </c>
      <c r="C86" t="s">
        <v>443</v>
      </c>
      <c r="D86" t="s">
        <v>444</v>
      </c>
      <c r="E86" t="s">
        <v>329</v>
      </c>
      <c r="F86" t="s">
        <v>28</v>
      </c>
      <c r="G86" s="2">
        <v>9</v>
      </c>
      <c r="H86" t="str">
        <f>VLOOKUP(G86,Sort!A:C,2,FALSE)</f>
        <v>11X12</v>
      </c>
      <c r="I86" t="str">
        <f>VLOOKUP(H86,Sort!B:D,2,FALSE)</f>
        <v>Elektrische rolstoel voor buiten en binnen gebruik </v>
      </c>
    </row>
    <row r="87" spans="1:9">
      <c r="A87" t="s">
        <v>302</v>
      </c>
      <c r="B87" t="s">
        <v>445</v>
      </c>
      <c r="C87" t="s">
        <v>446</v>
      </c>
      <c r="D87" t="s">
        <v>447</v>
      </c>
      <c r="E87" t="s">
        <v>327</v>
      </c>
      <c r="F87" t="s">
        <v>12</v>
      </c>
      <c r="G87" s="2">
        <v>99.4</v>
      </c>
      <c r="H87" t="str">
        <f>VLOOKUP(G87,Sort!A:C,2,FALSE)</f>
        <v>13X98</v>
      </c>
      <c r="I87" t="str">
        <f>VLOOKUP(H87,Sort!B:D,2,FALSE)</f>
        <v>Overige woonvoorziening, laag btw </v>
      </c>
    </row>
    <row r="88" spans="1:9">
      <c r="A88" t="s">
        <v>298</v>
      </c>
      <c r="B88" t="s">
        <v>299</v>
      </c>
      <c r="C88" t="s">
        <v>448</v>
      </c>
      <c r="D88" t="s">
        <v>449</v>
      </c>
      <c r="E88" t="s">
        <v>297</v>
      </c>
      <c r="F88" t="s">
        <v>44</v>
      </c>
      <c r="G88" s="2">
        <v>13</v>
      </c>
      <c r="H88" t="str">
        <f>VLOOKUP(G88,Sort!A:C,2,FALSE)</f>
        <v>12X13</v>
      </c>
      <c r="I88" t="str">
        <f>VLOOKUP(H88,Sort!B:D,2,FALSE)</f>
        <v>Driewielfiets, zelfrijder </v>
      </c>
    </row>
    <row r="89" spans="1:9">
      <c r="A89" t="s">
        <v>298</v>
      </c>
      <c r="B89" t="s">
        <v>299</v>
      </c>
      <c r="C89" t="s">
        <v>450</v>
      </c>
      <c r="D89" t="s">
        <v>451</v>
      </c>
      <c r="E89" t="s">
        <v>329</v>
      </c>
      <c r="F89" t="s">
        <v>70</v>
      </c>
      <c r="G89" s="2">
        <v>16</v>
      </c>
      <c r="H89" t="str">
        <f>VLOOKUP(G89,Sort!A:C,2,FALSE)</f>
        <v>12X36</v>
      </c>
      <c r="I89" t="str">
        <f>VLOOKUP(H89,Sort!B:D,2,FALSE)</f>
        <v>Duofiets / tandem, elektrisch ondersteund </v>
      </c>
    </row>
    <row r="90" spans="1:9">
      <c r="A90" t="s">
        <v>298</v>
      </c>
      <c r="B90" t="s">
        <v>299</v>
      </c>
      <c r="C90" t="s">
        <v>452</v>
      </c>
      <c r="D90" t="s">
        <v>453</v>
      </c>
      <c r="E90" t="s">
        <v>454</v>
      </c>
      <c r="F90" t="s">
        <v>128</v>
      </c>
      <c r="G90" s="2">
        <v>5</v>
      </c>
      <c r="H90" t="str">
        <f>VLOOKUP(G90,Sort!A:C,2,FALSE)</f>
        <v>11X22</v>
      </c>
      <c r="I90" t="str">
        <f>VLOOKUP(H90,Sort!B:D,2,FALSE)</f>
        <v>Elektrische aandrijving tbv handrolstoel </v>
      </c>
    </row>
    <row r="91" spans="1:9">
      <c r="A91" t="s">
        <v>302</v>
      </c>
      <c r="B91" t="s">
        <v>455</v>
      </c>
      <c r="C91" t="s">
        <v>456</v>
      </c>
      <c r="D91" t="s">
        <v>457</v>
      </c>
      <c r="E91" t="s">
        <v>358</v>
      </c>
      <c r="F91" t="s">
        <v>128</v>
      </c>
      <c r="G91" s="2">
        <v>5</v>
      </c>
      <c r="H91" t="str">
        <f>VLOOKUP(G91,Sort!A:C,2,FALSE)</f>
        <v>11X22</v>
      </c>
      <c r="I91" t="str">
        <f>VLOOKUP(H91,Sort!B:D,2,FALSE)</f>
        <v>Elektrische aandrijving tbv handrolstoel </v>
      </c>
    </row>
    <row r="92" spans="1:9">
      <c r="A92" t="s">
        <v>302</v>
      </c>
      <c r="B92" t="s">
        <v>310</v>
      </c>
      <c r="C92" t="s">
        <v>458</v>
      </c>
      <c r="D92" t="s">
        <v>459</v>
      </c>
      <c r="E92" t="s">
        <v>454</v>
      </c>
      <c r="F92" t="s">
        <v>100</v>
      </c>
      <c r="G92" s="2">
        <v>22</v>
      </c>
      <c r="H92" t="str">
        <f>VLOOKUP(G92,Sort!A:C,2,FALSE)</f>
        <v>13X01</v>
      </c>
      <c r="I92" t="str">
        <f>VLOOKUP(H92,Sort!B:D,2,FALSE)</f>
        <v>Tilliften actief (elektrisch) </v>
      </c>
    </row>
    <row r="93" spans="1:9">
      <c r="A93" t="s">
        <v>293</v>
      </c>
      <c r="B93" t="s">
        <v>294</v>
      </c>
      <c r="C93" t="s">
        <v>460</v>
      </c>
      <c r="D93" t="s">
        <v>461</v>
      </c>
      <c r="E93" t="s">
        <v>313</v>
      </c>
      <c r="F93" t="s">
        <v>8</v>
      </c>
      <c r="G93" s="2">
        <v>23</v>
      </c>
      <c r="H93" t="str">
        <f>VLOOKUP(G93,Sort!A:C,2,FALSE)</f>
        <v>13X02</v>
      </c>
      <c r="I93" t="str">
        <f>VLOOKUP(H93,Sort!B:D,2,FALSE)</f>
        <v>Tilliften passief (elektrisch) </v>
      </c>
    </row>
    <row r="94" spans="1:9">
      <c r="A94" t="s">
        <v>293</v>
      </c>
      <c r="B94" t="s">
        <v>294</v>
      </c>
      <c r="C94" t="s">
        <v>462</v>
      </c>
      <c r="D94" t="s">
        <v>461</v>
      </c>
      <c r="E94" t="s">
        <v>320</v>
      </c>
      <c r="F94" t="s">
        <v>8</v>
      </c>
      <c r="G94" s="2">
        <v>23</v>
      </c>
      <c r="H94" t="str">
        <f>VLOOKUP(G94,Sort!A:C,2,FALSE)</f>
        <v>13X02</v>
      </c>
      <c r="I94" t="str">
        <f>VLOOKUP(H94,Sort!B:D,2,FALSE)</f>
        <v>Tilliften passief (elektrisch) </v>
      </c>
    </row>
    <row r="95" spans="1:9">
      <c r="A95" t="s">
        <v>302</v>
      </c>
      <c r="B95" t="s">
        <v>310</v>
      </c>
      <c r="C95" t="s">
        <v>463</v>
      </c>
      <c r="D95" t="s">
        <v>461</v>
      </c>
      <c r="E95" t="s">
        <v>306</v>
      </c>
      <c r="F95" t="s">
        <v>8</v>
      </c>
      <c r="G95" s="2">
        <v>23</v>
      </c>
      <c r="H95" t="str">
        <f>VLOOKUP(G95,Sort!A:C,2,FALSE)</f>
        <v>13X02</v>
      </c>
      <c r="I95" t="str">
        <f>VLOOKUP(H95,Sort!B:D,2,FALSE)</f>
        <v>Tilliften passief (elektrisch) </v>
      </c>
    </row>
    <row r="96" spans="1:9">
      <c r="A96" t="s">
        <v>302</v>
      </c>
      <c r="B96" t="s">
        <v>310</v>
      </c>
      <c r="C96" t="s">
        <v>464</v>
      </c>
      <c r="D96" t="s">
        <v>461</v>
      </c>
      <c r="E96" t="s">
        <v>329</v>
      </c>
      <c r="F96" t="s">
        <v>8</v>
      </c>
      <c r="G96" s="2">
        <v>23</v>
      </c>
      <c r="H96" t="str">
        <f>VLOOKUP(G96,Sort!A:C,2,FALSE)</f>
        <v>13X02</v>
      </c>
      <c r="I96" t="str">
        <f>VLOOKUP(H96,Sort!B:D,2,FALSE)</f>
        <v>Tilliften passief (elektrisch) </v>
      </c>
    </row>
    <row r="97" spans="1:9">
      <c r="A97" t="s">
        <v>293</v>
      </c>
      <c r="B97" t="s">
        <v>294</v>
      </c>
      <c r="C97" t="s">
        <v>465</v>
      </c>
      <c r="D97" t="s">
        <v>461</v>
      </c>
      <c r="E97" t="s">
        <v>352</v>
      </c>
      <c r="F97" t="s">
        <v>8</v>
      </c>
      <c r="G97" s="2">
        <v>23</v>
      </c>
      <c r="H97" t="str">
        <f>VLOOKUP(G97,Sort!A:C,2,FALSE)</f>
        <v>13X02</v>
      </c>
      <c r="I97" t="str">
        <f>VLOOKUP(H97,Sort!B:D,2,FALSE)</f>
        <v>Tilliften passief (elektrisch) </v>
      </c>
    </row>
    <row r="98" spans="1:9">
      <c r="A98" t="s">
        <v>298</v>
      </c>
      <c r="B98" t="s">
        <v>299</v>
      </c>
      <c r="C98" t="s">
        <v>466</v>
      </c>
      <c r="D98" t="s">
        <v>461</v>
      </c>
      <c r="E98" t="s">
        <v>329</v>
      </c>
      <c r="F98" t="s">
        <v>8</v>
      </c>
      <c r="G98" s="2">
        <v>23</v>
      </c>
      <c r="H98" t="str">
        <f>VLOOKUP(G98,Sort!A:C,2,FALSE)</f>
        <v>13X02</v>
      </c>
      <c r="I98" t="str">
        <f>VLOOKUP(H98,Sort!B:D,2,FALSE)</f>
        <v>Tilliften passief (elektrisch) </v>
      </c>
    </row>
    <row r="99" spans="1:9">
      <c r="A99" t="s">
        <v>298</v>
      </c>
      <c r="B99" t="s">
        <v>299</v>
      </c>
      <c r="C99" t="s">
        <v>467</v>
      </c>
      <c r="D99" t="s">
        <v>461</v>
      </c>
      <c r="E99" t="s">
        <v>352</v>
      </c>
      <c r="F99" t="s">
        <v>8</v>
      </c>
      <c r="G99" s="2">
        <v>23</v>
      </c>
      <c r="H99" t="str">
        <f>VLOOKUP(G99,Sort!A:C,2,FALSE)</f>
        <v>13X02</v>
      </c>
      <c r="I99" t="str">
        <f>VLOOKUP(H99,Sort!B:D,2,FALSE)</f>
        <v>Tilliften passief (elektrisch) </v>
      </c>
    </row>
    <row r="100" spans="1:9">
      <c r="A100" t="s">
        <v>298</v>
      </c>
      <c r="B100" t="s">
        <v>307</v>
      </c>
      <c r="C100" t="s">
        <v>468</v>
      </c>
      <c r="D100" t="s">
        <v>461</v>
      </c>
      <c r="E100" t="s">
        <v>313</v>
      </c>
      <c r="F100" t="s">
        <v>8</v>
      </c>
      <c r="G100" s="2">
        <v>23</v>
      </c>
      <c r="H100" t="str">
        <f>VLOOKUP(G100,Sort!A:C,2,FALSE)</f>
        <v>13X02</v>
      </c>
      <c r="I100" t="str">
        <f>VLOOKUP(H100,Sort!B:D,2,FALSE)</f>
        <v>Tilliften passief (elektrisch) </v>
      </c>
    </row>
    <row r="101" spans="1:9">
      <c r="A101" t="s">
        <v>298</v>
      </c>
      <c r="B101" t="s">
        <v>299</v>
      </c>
      <c r="C101" t="s">
        <v>469</v>
      </c>
      <c r="D101" t="s">
        <v>470</v>
      </c>
      <c r="E101" t="s">
        <v>334</v>
      </c>
      <c r="F101" t="s">
        <v>28</v>
      </c>
      <c r="G101" s="2">
        <v>9</v>
      </c>
      <c r="H101" t="str">
        <f>VLOOKUP(G101,Sort!A:C,2,FALSE)</f>
        <v>11X12</v>
      </c>
      <c r="I101" t="str">
        <f>VLOOKUP(H101,Sort!B:D,2,FALSE)</f>
        <v>Elektrische rolstoel voor buiten en binnen gebruik </v>
      </c>
    </row>
    <row r="102" spans="1:9">
      <c r="A102" t="s">
        <v>298</v>
      </c>
      <c r="B102" t="s">
        <v>299</v>
      </c>
      <c r="C102" t="s">
        <v>471</v>
      </c>
      <c r="D102" t="s">
        <v>470</v>
      </c>
      <c r="E102" t="s">
        <v>323</v>
      </c>
      <c r="F102" t="s">
        <v>28</v>
      </c>
      <c r="G102" s="2">
        <v>9</v>
      </c>
      <c r="H102" t="str">
        <f>VLOOKUP(G102,Sort!A:C,2,FALSE)</f>
        <v>11X12</v>
      </c>
      <c r="I102" t="str">
        <f>VLOOKUP(H102,Sort!B:D,2,FALSE)</f>
        <v>Elektrische rolstoel voor buiten en binnen gebruik </v>
      </c>
    </row>
    <row r="103" spans="1:9">
      <c r="A103" t="s">
        <v>293</v>
      </c>
      <c r="B103" t="s">
        <v>294</v>
      </c>
      <c r="C103" t="s">
        <v>472</v>
      </c>
      <c r="D103" t="s">
        <v>473</v>
      </c>
      <c r="E103" t="s">
        <v>352</v>
      </c>
      <c r="F103" t="s">
        <v>28</v>
      </c>
      <c r="G103" s="2">
        <v>9</v>
      </c>
      <c r="H103" t="str">
        <f>VLOOKUP(G103,Sort!A:C,2,FALSE)</f>
        <v>11X12</v>
      </c>
      <c r="I103" t="str">
        <f>VLOOKUP(H103,Sort!B:D,2,FALSE)</f>
        <v>Elektrische rolstoel voor buiten en binnen gebruik </v>
      </c>
    </row>
    <row r="104" spans="1:9">
      <c r="A104" t="s">
        <v>298</v>
      </c>
      <c r="B104" t="s">
        <v>299</v>
      </c>
      <c r="C104" t="s">
        <v>474</v>
      </c>
      <c r="D104" t="s">
        <v>473</v>
      </c>
      <c r="E104" t="s">
        <v>323</v>
      </c>
      <c r="F104" t="s">
        <v>28</v>
      </c>
      <c r="G104" s="2">
        <v>9</v>
      </c>
      <c r="H104" t="str">
        <f>VLOOKUP(G104,Sort!A:C,2,FALSE)</f>
        <v>11X12</v>
      </c>
      <c r="I104" t="str">
        <f>VLOOKUP(H104,Sort!B:D,2,FALSE)</f>
        <v>Elektrische rolstoel voor buiten en binnen gebruik </v>
      </c>
    </row>
    <row r="105" spans="1:9">
      <c r="A105" t="s">
        <v>298</v>
      </c>
      <c r="B105" t="s">
        <v>299</v>
      </c>
      <c r="C105" t="s">
        <v>475</v>
      </c>
      <c r="D105" t="s">
        <v>473</v>
      </c>
      <c r="E105" t="s">
        <v>426</v>
      </c>
      <c r="F105" t="s">
        <v>28</v>
      </c>
      <c r="G105" s="2">
        <v>9</v>
      </c>
      <c r="H105" t="str">
        <f>VLOOKUP(G105,Sort!A:C,2,FALSE)</f>
        <v>11X12</v>
      </c>
      <c r="I105" t="str">
        <f>VLOOKUP(H105,Sort!B:D,2,FALSE)</f>
        <v>Elektrische rolstoel voor buiten en binnen gebruik </v>
      </c>
    </row>
    <row r="106" spans="1:9">
      <c r="A106" t="s">
        <v>298</v>
      </c>
      <c r="B106" t="s">
        <v>299</v>
      </c>
      <c r="C106" t="s">
        <v>476</v>
      </c>
      <c r="D106" t="s">
        <v>473</v>
      </c>
      <c r="E106" t="s">
        <v>297</v>
      </c>
      <c r="F106" t="s">
        <v>28</v>
      </c>
      <c r="G106" s="2">
        <v>9</v>
      </c>
      <c r="H106" t="str">
        <f>VLOOKUP(G106,Sort!A:C,2,FALSE)</f>
        <v>11X12</v>
      </c>
      <c r="I106" t="str">
        <f>VLOOKUP(H106,Sort!B:D,2,FALSE)</f>
        <v>Elektrische rolstoel voor buiten en binnen gebruik </v>
      </c>
    </row>
    <row r="107" spans="1:9">
      <c r="A107" t="s">
        <v>302</v>
      </c>
      <c r="B107" t="s">
        <v>310</v>
      </c>
      <c r="C107" t="s">
        <v>477</v>
      </c>
      <c r="D107" t="s">
        <v>473</v>
      </c>
      <c r="E107" t="s">
        <v>323</v>
      </c>
      <c r="F107" t="s">
        <v>28</v>
      </c>
      <c r="G107" s="2">
        <v>9</v>
      </c>
      <c r="H107" t="str">
        <f>VLOOKUP(G107,Sort!A:C,2,FALSE)</f>
        <v>11X12</v>
      </c>
      <c r="I107" t="str">
        <f>VLOOKUP(H107,Sort!B:D,2,FALSE)</f>
        <v>Elektrische rolstoel voor buiten en binnen gebruik </v>
      </c>
    </row>
    <row r="108" spans="1:9">
      <c r="A108" t="s">
        <v>293</v>
      </c>
      <c r="B108" t="s">
        <v>294</v>
      </c>
      <c r="C108" t="s">
        <v>478</v>
      </c>
      <c r="D108" t="s">
        <v>473</v>
      </c>
      <c r="E108" t="s">
        <v>313</v>
      </c>
      <c r="F108" t="s">
        <v>28</v>
      </c>
      <c r="G108" s="2">
        <v>9</v>
      </c>
      <c r="H108" t="str">
        <f>VLOOKUP(G108,Sort!A:C,2,FALSE)</f>
        <v>11X12</v>
      </c>
      <c r="I108" t="str">
        <f>VLOOKUP(H108,Sort!B:D,2,FALSE)</f>
        <v>Elektrische rolstoel voor buiten en binnen gebruik </v>
      </c>
    </row>
    <row r="109" spans="1:9">
      <c r="A109" t="s">
        <v>293</v>
      </c>
      <c r="C109" t="s">
        <v>479</v>
      </c>
      <c r="D109" t="s">
        <v>473</v>
      </c>
      <c r="E109" t="s">
        <v>313</v>
      </c>
      <c r="F109" t="s">
        <v>28</v>
      </c>
      <c r="G109" s="2">
        <v>9</v>
      </c>
      <c r="H109" t="str">
        <f>VLOOKUP(G109,Sort!A:C,2,FALSE)</f>
        <v>11X12</v>
      </c>
      <c r="I109" t="str">
        <f>VLOOKUP(H109,Sort!B:D,2,FALSE)</f>
        <v>Elektrische rolstoel voor buiten en binnen gebruik </v>
      </c>
    </row>
    <row r="110" spans="1:9">
      <c r="A110" t="s">
        <v>302</v>
      </c>
      <c r="B110" t="s">
        <v>310</v>
      </c>
      <c r="C110" t="s">
        <v>480</v>
      </c>
      <c r="D110" t="s">
        <v>473</v>
      </c>
      <c r="E110" t="s">
        <v>334</v>
      </c>
      <c r="F110" t="s">
        <v>28</v>
      </c>
      <c r="G110" s="2">
        <v>9</v>
      </c>
      <c r="H110" t="str">
        <f>VLOOKUP(G110,Sort!A:C,2,FALSE)</f>
        <v>11X12</v>
      </c>
      <c r="I110" t="str">
        <f>VLOOKUP(H110,Sort!B:D,2,FALSE)</f>
        <v>Elektrische rolstoel voor buiten en binnen gebruik </v>
      </c>
    </row>
    <row r="111" spans="1:9">
      <c r="A111" t="s">
        <v>302</v>
      </c>
      <c r="B111" t="s">
        <v>410</v>
      </c>
      <c r="C111" t="s">
        <v>481</v>
      </c>
      <c r="D111" t="s">
        <v>482</v>
      </c>
      <c r="E111" t="s">
        <v>301</v>
      </c>
      <c r="F111" t="s">
        <v>132</v>
      </c>
      <c r="G111" s="2">
        <v>6</v>
      </c>
      <c r="H111" t="str">
        <f>VLOOKUP(G111,Sort!A:C,2,FALSE)</f>
        <v>11X21</v>
      </c>
      <c r="I111" t="str">
        <f>VLOOKUP(H111,Sort!B:D,2,FALSE)</f>
        <v>Duwondersteuning, aankoppelbaar tbv begeleider </v>
      </c>
    </row>
    <row r="112" spans="1:9">
      <c r="A112" t="s">
        <v>298</v>
      </c>
      <c r="B112" t="s">
        <v>299</v>
      </c>
      <c r="C112" t="s">
        <v>483</v>
      </c>
      <c r="D112" t="s">
        <v>484</v>
      </c>
      <c r="E112" t="s">
        <v>306</v>
      </c>
      <c r="F112" s="2" t="s">
        <v>149</v>
      </c>
      <c r="G112" s="2">
        <v>10</v>
      </c>
      <c r="H112" t="str">
        <f>VLOOKUP(G112,Sort!A:C,2,FALSE)</f>
        <v>11X13</v>
      </c>
      <c r="I112" t="str">
        <f>VLOOKUP(H112,Sort!B:D,2,FALSE)</f>
        <v>Elektrische rolstoel, maatwerk </v>
      </c>
    </row>
    <row r="113" spans="1:9">
      <c r="A113" t="s">
        <v>298</v>
      </c>
      <c r="B113" t="s">
        <v>299</v>
      </c>
      <c r="C113" t="s">
        <v>485</v>
      </c>
      <c r="D113" t="s">
        <v>486</v>
      </c>
      <c r="E113" t="s">
        <v>329</v>
      </c>
      <c r="F113" t="s">
        <v>132</v>
      </c>
      <c r="G113" s="2">
        <v>6</v>
      </c>
      <c r="H113" t="str">
        <f>VLOOKUP(G113,Sort!A:C,2,FALSE)</f>
        <v>11X21</v>
      </c>
      <c r="I113" t="str">
        <f>VLOOKUP(H113,Sort!B:D,2,FALSE)</f>
        <v>Duwondersteuning, aankoppelbaar tbv begeleider </v>
      </c>
    </row>
    <row r="114" spans="1:9">
      <c r="A114" t="s">
        <v>302</v>
      </c>
      <c r="B114" t="s">
        <v>303</v>
      </c>
      <c r="C114" t="s">
        <v>487</v>
      </c>
      <c r="D114" t="s">
        <v>486</v>
      </c>
      <c r="E114" t="s">
        <v>297</v>
      </c>
      <c r="F114" t="s">
        <v>132</v>
      </c>
      <c r="G114" s="2">
        <v>6</v>
      </c>
      <c r="H114" t="str">
        <f>VLOOKUP(G114,Sort!A:C,2,FALSE)</f>
        <v>11X21</v>
      </c>
      <c r="I114" t="str">
        <f>VLOOKUP(H114,Sort!B:D,2,FALSE)</f>
        <v>Duwondersteuning, aankoppelbaar tbv begeleider </v>
      </c>
    </row>
    <row r="115" spans="1:9">
      <c r="A115" t="s">
        <v>302</v>
      </c>
      <c r="B115" t="s">
        <v>310</v>
      </c>
      <c r="C115" t="s">
        <v>488</v>
      </c>
      <c r="D115" t="s">
        <v>486</v>
      </c>
      <c r="E115" t="s">
        <v>306</v>
      </c>
      <c r="F115" t="s">
        <v>132</v>
      </c>
      <c r="G115" s="2">
        <v>6</v>
      </c>
      <c r="H115" t="str">
        <f>VLOOKUP(G115,Sort!A:C,2,FALSE)</f>
        <v>11X21</v>
      </c>
      <c r="I115" t="str">
        <f>VLOOKUP(H115,Sort!B:D,2,FALSE)</f>
        <v>Duwondersteuning, aankoppelbaar tbv begeleider </v>
      </c>
    </row>
    <row r="116" spans="1:9">
      <c r="A116" t="s">
        <v>302</v>
      </c>
      <c r="B116" t="s">
        <v>310</v>
      </c>
      <c r="C116" t="s">
        <v>489</v>
      </c>
      <c r="D116" t="s">
        <v>486</v>
      </c>
      <c r="E116" t="s">
        <v>297</v>
      </c>
      <c r="F116" t="s">
        <v>132</v>
      </c>
      <c r="G116" s="2">
        <v>6</v>
      </c>
      <c r="H116" t="str">
        <f>VLOOKUP(G116,Sort!A:C,2,FALSE)</f>
        <v>11X21</v>
      </c>
      <c r="I116" t="str">
        <f>VLOOKUP(H116,Sort!B:D,2,FALSE)</f>
        <v>Duwondersteuning, aankoppelbaar tbv begeleider </v>
      </c>
    </row>
    <row r="117" spans="1:9">
      <c r="A117" t="s">
        <v>293</v>
      </c>
      <c r="B117" t="s">
        <v>294</v>
      </c>
      <c r="C117" t="s">
        <v>490</v>
      </c>
      <c r="D117" t="s">
        <v>491</v>
      </c>
      <c r="E117" t="s">
        <v>454</v>
      </c>
      <c r="F117" t="s">
        <v>132</v>
      </c>
      <c r="G117" s="2">
        <v>6</v>
      </c>
      <c r="H117" t="str">
        <f>VLOOKUP(G117,Sort!A:C,2,FALSE)</f>
        <v>11X21</v>
      </c>
      <c r="I117" t="str">
        <f>VLOOKUP(H117,Sort!B:D,2,FALSE)</f>
        <v>Duwondersteuning, aankoppelbaar tbv begeleider </v>
      </c>
    </row>
    <row r="118" spans="1:9">
      <c r="A118" t="s">
        <v>302</v>
      </c>
      <c r="B118" t="s">
        <v>310</v>
      </c>
      <c r="C118" t="s">
        <v>492</v>
      </c>
      <c r="D118" t="s">
        <v>493</v>
      </c>
      <c r="E118" t="s">
        <v>306</v>
      </c>
      <c r="F118" t="s">
        <v>132</v>
      </c>
      <c r="G118" s="2">
        <v>6</v>
      </c>
      <c r="H118" t="str">
        <f>VLOOKUP(G118,Sort!A:C,2,FALSE)</f>
        <v>11X21</v>
      </c>
      <c r="I118" t="str">
        <f>VLOOKUP(H118,Sort!B:D,2,FALSE)</f>
        <v>Duwondersteuning, aankoppelbaar tbv begeleider </v>
      </c>
    </row>
    <row r="119" spans="1:9">
      <c r="A119" t="s">
        <v>302</v>
      </c>
      <c r="B119" t="s">
        <v>410</v>
      </c>
      <c r="C119" t="s">
        <v>494</v>
      </c>
      <c r="D119" t="s">
        <v>493</v>
      </c>
      <c r="E119" t="s">
        <v>306</v>
      </c>
      <c r="F119" t="s">
        <v>132</v>
      </c>
      <c r="G119" s="2">
        <v>6</v>
      </c>
      <c r="H119" t="str">
        <f>VLOOKUP(G119,Sort!A:C,2,FALSE)</f>
        <v>11X21</v>
      </c>
      <c r="I119" t="str">
        <f>VLOOKUP(H119,Sort!B:D,2,FALSE)</f>
        <v>Duwondersteuning, aankoppelbaar tbv begeleider </v>
      </c>
    </row>
    <row r="120" spans="1:9">
      <c r="A120" t="s">
        <v>302</v>
      </c>
      <c r="B120" t="s">
        <v>410</v>
      </c>
      <c r="C120" t="s">
        <v>495</v>
      </c>
      <c r="D120" t="s">
        <v>493</v>
      </c>
      <c r="E120" t="s">
        <v>306</v>
      </c>
      <c r="F120" t="s">
        <v>132</v>
      </c>
      <c r="G120" s="2">
        <v>6</v>
      </c>
      <c r="H120" t="str">
        <f>VLOOKUP(G120,Sort!A:C,2,FALSE)</f>
        <v>11X21</v>
      </c>
      <c r="I120" t="str">
        <f>VLOOKUP(H120,Sort!B:D,2,FALSE)</f>
        <v>Duwondersteuning, aankoppelbaar tbv begeleider </v>
      </c>
    </row>
    <row r="121" spans="1:9">
      <c r="A121" t="s">
        <v>302</v>
      </c>
      <c r="B121" t="s">
        <v>317</v>
      </c>
      <c r="C121" t="s">
        <v>496</v>
      </c>
      <c r="D121" t="s">
        <v>493</v>
      </c>
      <c r="E121" t="s">
        <v>306</v>
      </c>
      <c r="F121" t="s">
        <v>132</v>
      </c>
      <c r="G121" s="2">
        <v>6</v>
      </c>
      <c r="H121" t="str">
        <f>VLOOKUP(G121,Sort!A:C,2,FALSE)</f>
        <v>11X21</v>
      </c>
      <c r="I121" t="str">
        <f>VLOOKUP(H121,Sort!B:D,2,FALSE)</f>
        <v>Duwondersteuning, aankoppelbaar tbv begeleider </v>
      </c>
    </row>
    <row r="122" spans="1:9">
      <c r="A122" t="s">
        <v>302</v>
      </c>
      <c r="B122" t="s">
        <v>310</v>
      </c>
      <c r="C122" t="s">
        <v>497</v>
      </c>
      <c r="D122" t="s">
        <v>493</v>
      </c>
      <c r="E122" t="s">
        <v>329</v>
      </c>
      <c r="F122" t="s">
        <v>132</v>
      </c>
      <c r="G122" s="2">
        <v>6</v>
      </c>
      <c r="H122" t="str">
        <f>VLOOKUP(G122,Sort!A:C,2,FALSE)</f>
        <v>11X21</v>
      </c>
      <c r="I122" t="str">
        <f>VLOOKUP(H122,Sort!B:D,2,FALSE)</f>
        <v>Duwondersteuning, aankoppelbaar tbv begeleider </v>
      </c>
    </row>
    <row r="123" spans="1:9">
      <c r="A123" t="s">
        <v>302</v>
      </c>
      <c r="B123" t="s">
        <v>310</v>
      </c>
      <c r="C123" t="s">
        <v>498</v>
      </c>
      <c r="D123" t="s">
        <v>499</v>
      </c>
      <c r="E123" t="s">
        <v>306</v>
      </c>
      <c r="F123" t="s">
        <v>80</v>
      </c>
      <c r="G123" s="2" t="s">
        <v>72</v>
      </c>
      <c r="H123" t="str">
        <f>VLOOKUP(G123,Sort!A:C,2,FALSE)</f>
        <v>12X01</v>
      </c>
      <c r="I123" t="str">
        <f>VLOOKUP(H123,Sort!B:D,2,FALSE)</f>
        <v>Scootmobiel standaard </v>
      </c>
    </row>
    <row r="124" spans="1:9">
      <c r="A124" t="s">
        <v>298</v>
      </c>
      <c r="B124" t="s">
        <v>299</v>
      </c>
      <c r="C124" t="s">
        <v>500</v>
      </c>
      <c r="D124" t="s">
        <v>473</v>
      </c>
      <c r="E124" t="s">
        <v>334</v>
      </c>
      <c r="F124" t="s">
        <v>28</v>
      </c>
      <c r="G124" s="2">
        <v>9</v>
      </c>
      <c r="H124" t="str">
        <f>VLOOKUP(G124,Sort!A:C,2,FALSE)</f>
        <v>11X12</v>
      </c>
      <c r="I124" t="str">
        <f>VLOOKUP(H124,Sort!B:D,2,FALSE)</f>
        <v>Elektrische rolstoel voor buiten en binnen gebruik </v>
      </c>
    </row>
    <row r="125" spans="1:9">
      <c r="A125" t="s">
        <v>302</v>
      </c>
      <c r="B125" t="s">
        <v>310</v>
      </c>
      <c r="C125" t="s">
        <v>501</v>
      </c>
      <c r="D125" t="s">
        <v>473</v>
      </c>
      <c r="E125" t="s">
        <v>334</v>
      </c>
      <c r="F125" t="s">
        <v>28</v>
      </c>
      <c r="G125" s="2">
        <v>9</v>
      </c>
      <c r="H125" t="str">
        <f>VLOOKUP(G125,Sort!A:C,2,FALSE)</f>
        <v>11X12</v>
      </c>
      <c r="I125" t="str">
        <f>VLOOKUP(H125,Sort!B:D,2,FALSE)</f>
        <v>Elektrische rolstoel voor buiten en binnen gebruik </v>
      </c>
    </row>
    <row r="126" spans="1:9">
      <c r="A126" t="s">
        <v>302</v>
      </c>
      <c r="B126" t="s">
        <v>310</v>
      </c>
      <c r="C126" t="s">
        <v>502</v>
      </c>
      <c r="D126" t="s">
        <v>473</v>
      </c>
      <c r="E126" t="s">
        <v>334</v>
      </c>
      <c r="F126" t="s">
        <v>28</v>
      </c>
      <c r="G126" s="2">
        <v>9</v>
      </c>
      <c r="H126" t="str">
        <f>VLOOKUP(G126,Sort!A:C,2,FALSE)</f>
        <v>11X12</v>
      </c>
      <c r="I126" t="str">
        <f>VLOOKUP(H126,Sort!B:D,2,FALSE)</f>
        <v>Elektrische rolstoel voor buiten en binnen gebruik </v>
      </c>
    </row>
    <row r="127" spans="1:9">
      <c r="A127" t="s">
        <v>298</v>
      </c>
      <c r="B127" t="s">
        <v>503</v>
      </c>
      <c r="C127" t="s">
        <v>504</v>
      </c>
      <c r="D127" t="s">
        <v>505</v>
      </c>
      <c r="E127" t="s">
        <v>352</v>
      </c>
      <c r="F127" t="s">
        <v>28</v>
      </c>
      <c r="G127" s="2">
        <v>9</v>
      </c>
      <c r="H127" t="str">
        <f>VLOOKUP(G127,Sort!A:C,2,FALSE)</f>
        <v>11X12</v>
      </c>
      <c r="I127" t="str">
        <f>VLOOKUP(H127,Sort!B:D,2,FALSE)</f>
        <v>Elektrische rolstoel voor buiten en binnen gebruik </v>
      </c>
    </row>
    <row r="128" spans="1:9">
      <c r="A128" t="s">
        <v>298</v>
      </c>
      <c r="B128" t="s">
        <v>299</v>
      </c>
      <c r="C128" t="s">
        <v>506</v>
      </c>
      <c r="D128" t="s">
        <v>433</v>
      </c>
      <c r="E128" t="s">
        <v>316</v>
      </c>
      <c r="F128" t="s">
        <v>28</v>
      </c>
      <c r="G128" s="2">
        <v>9</v>
      </c>
      <c r="H128" t="str">
        <f>VLOOKUP(G128,Sort!A:C,2,FALSE)</f>
        <v>11X12</v>
      </c>
      <c r="I128" t="str">
        <f>VLOOKUP(H128,Sort!B:D,2,FALSE)</f>
        <v>Elektrische rolstoel voor buiten en binnen gebruik </v>
      </c>
    </row>
    <row r="129" spans="1:9">
      <c r="A129" t="s">
        <v>298</v>
      </c>
      <c r="B129" t="s">
        <v>307</v>
      </c>
      <c r="C129" t="s">
        <v>507</v>
      </c>
      <c r="D129" t="s">
        <v>412</v>
      </c>
      <c r="E129" t="s">
        <v>327</v>
      </c>
      <c r="F129" t="s">
        <v>28</v>
      </c>
      <c r="G129" s="2">
        <v>9</v>
      </c>
      <c r="H129" t="str">
        <f>VLOOKUP(G129,Sort!A:C,2,FALSE)</f>
        <v>11X12</v>
      </c>
      <c r="I129" t="str">
        <f>VLOOKUP(H129,Sort!B:D,2,FALSE)</f>
        <v>Elektrische rolstoel voor buiten en binnen gebruik </v>
      </c>
    </row>
    <row r="130" spans="1:9">
      <c r="A130" t="s">
        <v>302</v>
      </c>
      <c r="B130" t="s">
        <v>508</v>
      </c>
      <c r="C130" t="s">
        <v>509</v>
      </c>
      <c r="D130" t="s">
        <v>431</v>
      </c>
      <c r="E130" t="s">
        <v>301</v>
      </c>
      <c r="F130" t="s">
        <v>28</v>
      </c>
      <c r="G130" s="2">
        <v>9</v>
      </c>
      <c r="H130" t="str">
        <f>VLOOKUP(G130,Sort!A:C,2,FALSE)</f>
        <v>11X12</v>
      </c>
      <c r="I130" t="str">
        <f>VLOOKUP(H130,Sort!B:D,2,FALSE)</f>
        <v>Elektrische rolstoel voor buiten en binnen gebruik </v>
      </c>
    </row>
    <row r="131" spans="1:9">
      <c r="A131" t="s">
        <v>302</v>
      </c>
      <c r="B131" t="s">
        <v>310</v>
      </c>
      <c r="C131" t="s">
        <v>510</v>
      </c>
      <c r="D131" t="s">
        <v>412</v>
      </c>
      <c r="E131" t="s">
        <v>301</v>
      </c>
      <c r="F131" t="s">
        <v>28</v>
      </c>
      <c r="G131" s="2">
        <v>9</v>
      </c>
      <c r="H131" t="str">
        <f>VLOOKUP(G131,Sort!A:C,2,FALSE)</f>
        <v>11X12</v>
      </c>
      <c r="I131" t="str">
        <f>VLOOKUP(H131,Sort!B:D,2,FALSE)</f>
        <v>Elektrische rolstoel voor buiten en binnen gebruik </v>
      </c>
    </row>
    <row r="132" spans="1:9">
      <c r="A132" t="s">
        <v>302</v>
      </c>
      <c r="B132" t="s">
        <v>310</v>
      </c>
      <c r="C132" t="s">
        <v>511</v>
      </c>
      <c r="D132" t="s">
        <v>412</v>
      </c>
      <c r="E132" t="s">
        <v>301</v>
      </c>
      <c r="F132" t="s">
        <v>28</v>
      </c>
      <c r="G132" s="2">
        <v>9</v>
      </c>
      <c r="H132" t="str">
        <f>VLOOKUP(G132,Sort!A:C,2,FALSE)</f>
        <v>11X12</v>
      </c>
      <c r="I132" t="str">
        <f>VLOOKUP(H132,Sort!B:D,2,FALSE)</f>
        <v>Elektrische rolstoel voor buiten en binnen gebruik </v>
      </c>
    </row>
    <row r="133" spans="1:9">
      <c r="A133" t="s">
        <v>298</v>
      </c>
      <c r="B133" t="s">
        <v>299</v>
      </c>
      <c r="C133" t="s">
        <v>512</v>
      </c>
      <c r="D133" t="s">
        <v>412</v>
      </c>
      <c r="E133" t="s">
        <v>358</v>
      </c>
      <c r="F133" t="s">
        <v>28</v>
      </c>
      <c r="G133" s="2">
        <v>9</v>
      </c>
      <c r="H133" t="str">
        <f>VLOOKUP(G133,Sort!A:C,2,FALSE)</f>
        <v>11X12</v>
      </c>
      <c r="I133" t="str">
        <f>VLOOKUP(H133,Sort!B:D,2,FALSE)</f>
        <v>Elektrische rolstoel voor buiten en binnen gebruik </v>
      </c>
    </row>
    <row r="134" spans="1:9">
      <c r="A134" t="s">
        <v>293</v>
      </c>
      <c r="B134" t="s">
        <v>294</v>
      </c>
      <c r="C134" t="s">
        <v>513</v>
      </c>
      <c r="D134" t="s">
        <v>431</v>
      </c>
      <c r="E134" t="s">
        <v>320</v>
      </c>
      <c r="F134" t="s">
        <v>28</v>
      </c>
      <c r="G134" s="2">
        <v>9</v>
      </c>
      <c r="H134" t="str">
        <f>VLOOKUP(G134,Sort!A:C,2,FALSE)</f>
        <v>11X12</v>
      </c>
      <c r="I134" t="str">
        <f>VLOOKUP(H134,Sort!B:D,2,FALSE)</f>
        <v>Elektrische rolstoel voor buiten en binnen gebruik </v>
      </c>
    </row>
    <row r="135" spans="1:9">
      <c r="A135" t="s">
        <v>302</v>
      </c>
      <c r="B135" t="s">
        <v>310</v>
      </c>
      <c r="C135" t="s">
        <v>514</v>
      </c>
      <c r="D135" t="s">
        <v>515</v>
      </c>
      <c r="E135" t="s">
        <v>329</v>
      </c>
      <c r="F135" t="s">
        <v>28</v>
      </c>
      <c r="G135" s="2">
        <v>9</v>
      </c>
      <c r="H135" t="str">
        <f>VLOOKUP(G135,Sort!A:C,2,FALSE)</f>
        <v>11X12</v>
      </c>
      <c r="I135" t="str">
        <f>VLOOKUP(H135,Sort!B:D,2,FALSE)</f>
        <v>Elektrische rolstoel voor buiten en binnen gebruik </v>
      </c>
    </row>
    <row r="136" spans="1:9">
      <c r="A136" t="s">
        <v>302</v>
      </c>
      <c r="B136" t="s">
        <v>310</v>
      </c>
      <c r="C136" t="s">
        <v>516</v>
      </c>
      <c r="D136" t="s">
        <v>515</v>
      </c>
      <c r="E136" t="s">
        <v>329</v>
      </c>
      <c r="F136" t="s">
        <v>28</v>
      </c>
      <c r="G136" s="2">
        <v>9</v>
      </c>
      <c r="H136" t="str">
        <f>VLOOKUP(G136,Sort!A:C,2,FALSE)</f>
        <v>11X12</v>
      </c>
      <c r="I136" t="str">
        <f>VLOOKUP(H136,Sort!B:D,2,FALSE)</f>
        <v>Elektrische rolstoel voor buiten en binnen gebruik </v>
      </c>
    </row>
    <row r="137" spans="1:9">
      <c r="A137" t="s">
        <v>302</v>
      </c>
      <c r="B137" t="s">
        <v>310</v>
      </c>
      <c r="C137" t="s">
        <v>517</v>
      </c>
      <c r="D137" t="s">
        <v>431</v>
      </c>
      <c r="E137" t="s">
        <v>297</v>
      </c>
      <c r="F137" t="s">
        <v>28</v>
      </c>
      <c r="G137" s="2">
        <v>9</v>
      </c>
      <c r="H137" t="str">
        <f>VLOOKUP(G137,Sort!A:C,2,FALSE)</f>
        <v>11X12</v>
      </c>
      <c r="I137" t="str">
        <f>VLOOKUP(H137,Sort!B:D,2,FALSE)</f>
        <v>Elektrische rolstoel voor buiten en binnen gebruik </v>
      </c>
    </row>
    <row r="138" spans="1:9">
      <c r="A138" t="s">
        <v>298</v>
      </c>
      <c r="B138" t="s">
        <v>299</v>
      </c>
      <c r="C138" t="s">
        <v>518</v>
      </c>
      <c r="D138" t="s">
        <v>505</v>
      </c>
      <c r="E138" t="s">
        <v>297</v>
      </c>
      <c r="F138" t="s">
        <v>28</v>
      </c>
      <c r="G138" s="2">
        <v>9</v>
      </c>
      <c r="H138" t="str">
        <f>VLOOKUP(G138,Sort!A:C,2,FALSE)</f>
        <v>11X12</v>
      </c>
      <c r="I138" t="str">
        <f>VLOOKUP(H138,Sort!B:D,2,FALSE)</f>
        <v>Elektrische rolstoel voor buiten en binnen gebruik </v>
      </c>
    </row>
    <row r="139" spans="1:9">
      <c r="A139" t="s">
        <v>302</v>
      </c>
      <c r="B139" t="s">
        <v>310</v>
      </c>
      <c r="C139" t="s">
        <v>519</v>
      </c>
      <c r="D139" t="s">
        <v>444</v>
      </c>
      <c r="E139" t="s">
        <v>352</v>
      </c>
      <c r="F139" t="s">
        <v>28</v>
      </c>
      <c r="G139" s="2">
        <v>9</v>
      </c>
      <c r="H139" t="str">
        <f>VLOOKUP(G139,Sort!A:C,2,FALSE)</f>
        <v>11X12</v>
      </c>
      <c r="I139" t="str">
        <f>VLOOKUP(H139,Sort!B:D,2,FALSE)</f>
        <v>Elektrische rolstoel voor buiten en binnen gebruik </v>
      </c>
    </row>
    <row r="140" spans="1:9">
      <c r="A140" t="s">
        <v>298</v>
      </c>
      <c r="B140" t="s">
        <v>299</v>
      </c>
      <c r="C140" t="s">
        <v>520</v>
      </c>
      <c r="D140" t="s">
        <v>473</v>
      </c>
      <c r="E140" t="s">
        <v>306</v>
      </c>
      <c r="F140" t="s">
        <v>28</v>
      </c>
      <c r="G140" s="2">
        <v>9</v>
      </c>
      <c r="H140" t="str">
        <f>VLOOKUP(G140,Sort!A:C,2,FALSE)</f>
        <v>11X12</v>
      </c>
      <c r="I140" t="str">
        <f>VLOOKUP(H140,Sort!B:D,2,FALSE)</f>
        <v>Elektrische rolstoel voor buiten en binnen gebruik </v>
      </c>
    </row>
    <row r="141" spans="1:9">
      <c r="A141" t="s">
        <v>302</v>
      </c>
      <c r="B141" t="s">
        <v>365</v>
      </c>
      <c r="C141" t="s">
        <v>521</v>
      </c>
      <c r="D141" t="s">
        <v>522</v>
      </c>
      <c r="E141" t="s">
        <v>301</v>
      </c>
      <c r="F141" t="s">
        <v>28</v>
      </c>
      <c r="G141" s="2">
        <v>9</v>
      </c>
      <c r="H141" t="str">
        <f>VLOOKUP(G141,Sort!A:C,2,FALSE)</f>
        <v>11X12</v>
      </c>
      <c r="I141" t="str">
        <f>VLOOKUP(H141,Sort!B:D,2,FALSE)</f>
        <v>Elektrische rolstoel voor buiten en binnen gebruik </v>
      </c>
    </row>
    <row r="142" spans="1:9">
      <c r="A142" t="s">
        <v>298</v>
      </c>
      <c r="B142" t="s">
        <v>299</v>
      </c>
      <c r="C142" t="s">
        <v>523</v>
      </c>
      <c r="D142" t="s">
        <v>524</v>
      </c>
      <c r="E142" t="s">
        <v>329</v>
      </c>
      <c r="F142" t="s">
        <v>28</v>
      </c>
      <c r="G142" s="2">
        <v>9</v>
      </c>
      <c r="H142" t="str">
        <f>VLOOKUP(G142,Sort!A:C,2,FALSE)</f>
        <v>11X12</v>
      </c>
      <c r="I142" t="str">
        <f>VLOOKUP(H142,Sort!B:D,2,FALSE)</f>
        <v>Elektrische rolstoel voor buiten en binnen gebruik </v>
      </c>
    </row>
    <row r="143" spans="1:9">
      <c r="A143" t="s">
        <v>302</v>
      </c>
      <c r="B143" t="s">
        <v>508</v>
      </c>
      <c r="C143" t="s">
        <v>525</v>
      </c>
      <c r="D143" t="s">
        <v>526</v>
      </c>
      <c r="E143" t="s">
        <v>320</v>
      </c>
      <c r="F143" t="s">
        <v>32</v>
      </c>
      <c r="G143" s="2">
        <v>10</v>
      </c>
      <c r="H143" t="str">
        <f>VLOOKUP(G143,Sort!A:C,2,FALSE)</f>
        <v>11X13</v>
      </c>
      <c r="I143" t="str">
        <f>VLOOKUP(H143,Sort!B:D,2,FALSE)</f>
        <v>Elektrische rolstoel, maatwerk </v>
      </c>
    </row>
    <row r="144" spans="1:9">
      <c r="A144" t="s">
        <v>293</v>
      </c>
      <c r="B144" t="s">
        <v>294</v>
      </c>
      <c r="C144" t="s">
        <v>527</v>
      </c>
      <c r="D144" t="s">
        <v>528</v>
      </c>
      <c r="E144" t="s">
        <v>297</v>
      </c>
      <c r="F144" t="s">
        <v>32</v>
      </c>
      <c r="G144" s="2">
        <v>10</v>
      </c>
      <c r="H144" t="str">
        <f>VLOOKUP(G144,Sort!A:C,2,FALSE)</f>
        <v>11X13</v>
      </c>
      <c r="I144" t="str">
        <f>VLOOKUP(H144,Sort!B:D,2,FALSE)</f>
        <v>Elektrische rolstoel, maatwerk </v>
      </c>
    </row>
    <row r="145" spans="1:9">
      <c r="A145" t="s">
        <v>302</v>
      </c>
      <c r="B145" t="s">
        <v>310</v>
      </c>
      <c r="C145" t="s">
        <v>529</v>
      </c>
      <c r="D145" t="s">
        <v>526</v>
      </c>
      <c r="E145" t="s">
        <v>306</v>
      </c>
      <c r="F145" t="s">
        <v>32</v>
      </c>
      <c r="G145" s="2">
        <v>10</v>
      </c>
      <c r="H145" t="str">
        <f>VLOOKUP(G145,Sort!A:C,2,FALSE)</f>
        <v>11X13</v>
      </c>
      <c r="I145" t="str">
        <f>VLOOKUP(H145,Sort!B:D,2,FALSE)</f>
        <v>Elektrische rolstoel, maatwerk </v>
      </c>
    </row>
    <row r="146" spans="1:9">
      <c r="A146" t="s">
        <v>298</v>
      </c>
      <c r="B146" t="s">
        <v>299</v>
      </c>
      <c r="C146" t="s">
        <v>530</v>
      </c>
      <c r="D146" t="s">
        <v>412</v>
      </c>
      <c r="E146" t="s">
        <v>306</v>
      </c>
      <c r="F146" t="s">
        <v>32</v>
      </c>
      <c r="G146" s="2">
        <v>10</v>
      </c>
      <c r="H146" t="str">
        <f>VLOOKUP(G146,Sort!A:C,2,FALSE)</f>
        <v>11X13</v>
      </c>
      <c r="I146" t="str">
        <f>VLOOKUP(H146,Sort!B:D,2,FALSE)</f>
        <v>Elektrische rolstoel, maatwerk </v>
      </c>
    </row>
    <row r="147" spans="1:9">
      <c r="A147" t="s">
        <v>302</v>
      </c>
      <c r="B147" t="s">
        <v>310</v>
      </c>
      <c r="C147" t="s">
        <v>531</v>
      </c>
      <c r="D147" t="s">
        <v>431</v>
      </c>
      <c r="E147" t="s">
        <v>358</v>
      </c>
      <c r="F147" t="s">
        <v>32</v>
      </c>
      <c r="G147" s="2">
        <v>10</v>
      </c>
      <c r="H147" t="str">
        <f>VLOOKUP(G147,Sort!A:C,2,FALSE)</f>
        <v>11X13</v>
      </c>
      <c r="I147" t="str">
        <f>VLOOKUP(H147,Sort!B:D,2,FALSE)</f>
        <v>Elektrische rolstoel, maatwerk </v>
      </c>
    </row>
    <row r="148" spans="1:9">
      <c r="A148" t="s">
        <v>302</v>
      </c>
      <c r="B148" t="s">
        <v>310</v>
      </c>
      <c r="C148" t="s">
        <v>532</v>
      </c>
      <c r="D148" t="s">
        <v>473</v>
      </c>
      <c r="E148" t="s">
        <v>329</v>
      </c>
      <c r="F148" t="s">
        <v>32</v>
      </c>
      <c r="G148" s="2">
        <v>10</v>
      </c>
      <c r="H148" t="str">
        <f>VLOOKUP(G148,Sort!A:C,2,FALSE)</f>
        <v>11X13</v>
      </c>
      <c r="I148" t="str">
        <f>VLOOKUP(H148,Sort!B:D,2,FALSE)</f>
        <v>Elektrische rolstoel, maatwerk </v>
      </c>
    </row>
    <row r="149" spans="1:9">
      <c r="A149" t="s">
        <v>298</v>
      </c>
      <c r="B149" t="s">
        <v>307</v>
      </c>
      <c r="C149" t="s">
        <v>533</v>
      </c>
      <c r="D149" t="s">
        <v>473</v>
      </c>
      <c r="E149" t="s">
        <v>313</v>
      </c>
      <c r="F149" t="s">
        <v>32</v>
      </c>
      <c r="G149" s="2">
        <v>10</v>
      </c>
      <c r="H149" t="str">
        <f>VLOOKUP(G149,Sort!A:C,2,FALSE)</f>
        <v>11X13</v>
      </c>
      <c r="I149" t="str">
        <f>VLOOKUP(H149,Sort!B:D,2,FALSE)</f>
        <v>Elektrische rolstoel, maatwerk </v>
      </c>
    </row>
    <row r="150" spans="1:9">
      <c r="A150" t="s">
        <v>302</v>
      </c>
      <c r="B150" t="s">
        <v>310</v>
      </c>
      <c r="C150" t="s">
        <v>534</v>
      </c>
      <c r="D150" t="s">
        <v>473</v>
      </c>
      <c r="E150" t="s">
        <v>297</v>
      </c>
      <c r="F150" t="s">
        <v>32</v>
      </c>
      <c r="G150" s="2">
        <v>10</v>
      </c>
      <c r="H150" t="str">
        <f>VLOOKUP(G150,Sort!A:C,2,FALSE)</f>
        <v>11X13</v>
      </c>
      <c r="I150" t="str">
        <f>VLOOKUP(H150,Sort!B:D,2,FALSE)</f>
        <v>Elektrische rolstoel, maatwerk </v>
      </c>
    </row>
    <row r="151" spans="1:9">
      <c r="A151" t="s">
        <v>293</v>
      </c>
      <c r="B151" t="s">
        <v>384</v>
      </c>
      <c r="C151" t="s">
        <v>535</v>
      </c>
      <c r="D151" t="s">
        <v>473</v>
      </c>
      <c r="E151" t="s">
        <v>352</v>
      </c>
      <c r="F151" t="s">
        <v>32</v>
      </c>
      <c r="G151" s="2">
        <v>10</v>
      </c>
      <c r="H151" t="str">
        <f>VLOOKUP(G151,Sort!A:C,2,FALSE)</f>
        <v>11X13</v>
      </c>
      <c r="I151" t="str">
        <f>VLOOKUP(H151,Sort!B:D,2,FALSE)</f>
        <v>Elektrische rolstoel, maatwerk </v>
      </c>
    </row>
    <row r="152" spans="1:9">
      <c r="A152" t="s">
        <v>293</v>
      </c>
      <c r="B152" t="s">
        <v>294</v>
      </c>
      <c r="C152" t="s">
        <v>536</v>
      </c>
      <c r="D152" t="s">
        <v>473</v>
      </c>
      <c r="E152" t="s">
        <v>352</v>
      </c>
      <c r="F152" t="s">
        <v>32</v>
      </c>
      <c r="G152" s="2">
        <v>10</v>
      </c>
      <c r="H152" t="str">
        <f>VLOOKUP(G152,Sort!A:C,2,FALSE)</f>
        <v>11X13</v>
      </c>
      <c r="I152" t="str">
        <f>VLOOKUP(H152,Sort!B:D,2,FALSE)</f>
        <v>Elektrische rolstoel, maatwerk </v>
      </c>
    </row>
    <row r="153" spans="1:9">
      <c r="A153" t="s">
        <v>298</v>
      </c>
      <c r="B153" t="s">
        <v>299</v>
      </c>
      <c r="C153" t="s">
        <v>537</v>
      </c>
      <c r="D153" t="s">
        <v>505</v>
      </c>
      <c r="E153" t="s">
        <v>352</v>
      </c>
      <c r="F153" t="s">
        <v>32</v>
      </c>
      <c r="G153" s="2">
        <v>10</v>
      </c>
      <c r="H153" t="str">
        <f>VLOOKUP(G153,Sort!A:C,2,FALSE)</f>
        <v>11X13</v>
      </c>
      <c r="I153" t="str">
        <f>VLOOKUP(H153,Sort!B:D,2,FALSE)</f>
        <v>Elektrische rolstoel, maatwerk </v>
      </c>
    </row>
    <row r="154" spans="1:9">
      <c r="A154" t="s">
        <v>302</v>
      </c>
      <c r="B154" t="s">
        <v>538</v>
      </c>
      <c r="C154" t="s">
        <v>539</v>
      </c>
      <c r="D154" t="s">
        <v>505</v>
      </c>
      <c r="E154" t="s">
        <v>334</v>
      </c>
      <c r="F154" t="s">
        <v>32</v>
      </c>
      <c r="G154" s="2">
        <v>10</v>
      </c>
      <c r="H154" t="str">
        <f>VLOOKUP(G154,Sort!A:C,2,FALSE)</f>
        <v>11X13</v>
      </c>
      <c r="I154" t="str">
        <f>VLOOKUP(H154,Sort!B:D,2,FALSE)</f>
        <v>Elektrische rolstoel, maatwerk </v>
      </c>
    </row>
    <row r="155" spans="1:9">
      <c r="A155" t="s">
        <v>293</v>
      </c>
      <c r="B155" t="s">
        <v>294</v>
      </c>
      <c r="C155" t="s">
        <v>540</v>
      </c>
      <c r="D155" t="s">
        <v>431</v>
      </c>
      <c r="E155" t="s">
        <v>327</v>
      </c>
      <c r="F155" t="s">
        <v>32</v>
      </c>
      <c r="G155" s="2">
        <v>10</v>
      </c>
      <c r="H155" t="str">
        <f>VLOOKUP(G155,Sort!A:C,2,FALSE)</f>
        <v>11X13</v>
      </c>
      <c r="I155" t="str">
        <f>VLOOKUP(H155,Sort!B:D,2,FALSE)</f>
        <v>Elektrische rolstoel, maatwerk </v>
      </c>
    </row>
    <row r="156" spans="1:9">
      <c r="A156" t="s">
        <v>302</v>
      </c>
      <c r="B156" t="s">
        <v>310</v>
      </c>
      <c r="C156" t="s">
        <v>541</v>
      </c>
      <c r="D156" t="s">
        <v>412</v>
      </c>
      <c r="E156" t="s">
        <v>301</v>
      </c>
      <c r="F156" t="s">
        <v>32</v>
      </c>
      <c r="G156" s="2">
        <v>10</v>
      </c>
      <c r="H156" t="str">
        <f>VLOOKUP(G156,Sort!A:C,2,FALSE)</f>
        <v>11X13</v>
      </c>
      <c r="I156" t="str">
        <f>VLOOKUP(H156,Sort!B:D,2,FALSE)</f>
        <v>Elektrische rolstoel, maatwerk </v>
      </c>
    </row>
    <row r="157" spans="1:9">
      <c r="A157" t="s">
        <v>302</v>
      </c>
      <c r="B157" t="s">
        <v>310</v>
      </c>
      <c r="C157" t="s">
        <v>542</v>
      </c>
      <c r="D157" t="s">
        <v>431</v>
      </c>
      <c r="E157" t="s">
        <v>306</v>
      </c>
      <c r="F157" t="s">
        <v>32</v>
      </c>
      <c r="G157" s="2">
        <v>10</v>
      </c>
      <c r="H157" t="str">
        <f>VLOOKUP(G157,Sort!A:C,2,FALSE)</f>
        <v>11X13</v>
      </c>
      <c r="I157" t="str">
        <f>VLOOKUP(H157,Sort!B:D,2,FALSE)</f>
        <v>Elektrische rolstoel, maatwerk </v>
      </c>
    </row>
    <row r="158" spans="1:9">
      <c r="A158" t="s">
        <v>298</v>
      </c>
      <c r="B158" t="s">
        <v>299</v>
      </c>
      <c r="C158" t="s">
        <v>543</v>
      </c>
      <c r="D158" t="s">
        <v>444</v>
      </c>
      <c r="E158" t="s">
        <v>306</v>
      </c>
      <c r="F158" t="s">
        <v>32</v>
      </c>
      <c r="G158" s="2">
        <v>10</v>
      </c>
      <c r="H158" t="str">
        <f>VLOOKUP(G158,Sort!A:C,2,FALSE)</f>
        <v>11X13</v>
      </c>
      <c r="I158" t="str">
        <f>VLOOKUP(H158,Sort!B:D,2,FALSE)</f>
        <v>Elektrische rolstoel, maatwerk </v>
      </c>
    </row>
    <row r="159" spans="1:9">
      <c r="A159" t="s">
        <v>293</v>
      </c>
      <c r="B159" t="s">
        <v>294</v>
      </c>
      <c r="C159" t="s">
        <v>544</v>
      </c>
      <c r="D159" t="s">
        <v>442</v>
      </c>
      <c r="E159" t="s">
        <v>297</v>
      </c>
      <c r="F159" t="s">
        <v>32</v>
      </c>
      <c r="G159" s="2">
        <v>10</v>
      </c>
      <c r="H159" t="str">
        <f>VLOOKUP(G159,Sort!A:C,2,FALSE)</f>
        <v>11X13</v>
      </c>
      <c r="I159" t="str">
        <f>VLOOKUP(H159,Sort!B:D,2,FALSE)</f>
        <v>Elektrische rolstoel, maatwerk </v>
      </c>
    </row>
    <row r="160" spans="1:9">
      <c r="A160" t="s">
        <v>298</v>
      </c>
      <c r="B160" t="s">
        <v>299</v>
      </c>
      <c r="C160" t="s">
        <v>545</v>
      </c>
      <c r="D160" t="s">
        <v>444</v>
      </c>
      <c r="E160" t="s">
        <v>297</v>
      </c>
      <c r="F160" t="s">
        <v>32</v>
      </c>
      <c r="G160" s="2">
        <v>10</v>
      </c>
      <c r="H160" t="str">
        <f>VLOOKUP(G160,Sort!A:C,2,FALSE)</f>
        <v>11X13</v>
      </c>
      <c r="I160" t="str">
        <f>VLOOKUP(H160,Sort!B:D,2,FALSE)</f>
        <v>Elektrische rolstoel, maatwerk </v>
      </c>
    </row>
    <row r="161" spans="1:9">
      <c r="A161" t="s">
        <v>302</v>
      </c>
      <c r="B161" t="s">
        <v>310</v>
      </c>
      <c r="C161" t="s">
        <v>546</v>
      </c>
      <c r="D161" t="s">
        <v>547</v>
      </c>
      <c r="E161" t="s">
        <v>297</v>
      </c>
      <c r="F161" t="s">
        <v>32</v>
      </c>
      <c r="G161" s="2">
        <v>10</v>
      </c>
      <c r="H161" t="str">
        <f>VLOOKUP(G161,Sort!A:C,2,FALSE)</f>
        <v>11X13</v>
      </c>
      <c r="I161" t="str">
        <f>VLOOKUP(H161,Sort!B:D,2,FALSE)</f>
        <v>Elektrische rolstoel, maatwerk </v>
      </c>
    </row>
    <row r="162" spans="1:9">
      <c r="A162" t="s">
        <v>298</v>
      </c>
      <c r="B162" t="s">
        <v>299</v>
      </c>
      <c r="C162" t="s">
        <v>548</v>
      </c>
      <c r="D162" t="s">
        <v>442</v>
      </c>
      <c r="E162" t="s">
        <v>297</v>
      </c>
      <c r="F162" t="s">
        <v>32</v>
      </c>
      <c r="G162" s="2">
        <v>10</v>
      </c>
      <c r="H162" t="str">
        <f>VLOOKUP(G162,Sort!A:C,2,FALSE)</f>
        <v>11X13</v>
      </c>
      <c r="I162" t="str">
        <f>VLOOKUP(H162,Sort!B:D,2,FALSE)</f>
        <v>Elektrische rolstoel, maatwerk </v>
      </c>
    </row>
    <row r="163" spans="1:9">
      <c r="A163" t="s">
        <v>302</v>
      </c>
      <c r="B163" t="s">
        <v>549</v>
      </c>
      <c r="C163" t="s">
        <v>550</v>
      </c>
      <c r="D163" t="s">
        <v>444</v>
      </c>
      <c r="E163" t="s">
        <v>352</v>
      </c>
      <c r="F163" t="s">
        <v>32</v>
      </c>
      <c r="G163" s="2">
        <v>10</v>
      </c>
      <c r="H163" t="str">
        <f>VLOOKUP(G163,Sort!A:C,2,FALSE)</f>
        <v>11X13</v>
      </c>
      <c r="I163" t="str">
        <f>VLOOKUP(H163,Sort!B:D,2,FALSE)</f>
        <v>Elektrische rolstoel, maatwerk </v>
      </c>
    </row>
    <row r="164" spans="1:9">
      <c r="A164" t="s">
        <v>293</v>
      </c>
      <c r="B164" t="s">
        <v>294</v>
      </c>
      <c r="C164" t="s">
        <v>551</v>
      </c>
      <c r="D164" t="s">
        <v>552</v>
      </c>
      <c r="E164" t="s">
        <v>320</v>
      </c>
      <c r="F164" t="s">
        <v>32</v>
      </c>
      <c r="G164" s="2">
        <v>10</v>
      </c>
      <c r="H164" t="str">
        <f>VLOOKUP(G164,Sort!A:C,2,FALSE)</f>
        <v>11X13</v>
      </c>
      <c r="I164" t="str">
        <f>VLOOKUP(H164,Sort!B:D,2,FALSE)</f>
        <v>Elektrische rolstoel, maatwerk </v>
      </c>
    </row>
    <row r="165" spans="1:9">
      <c r="A165" t="s">
        <v>298</v>
      </c>
      <c r="B165" t="s">
        <v>299</v>
      </c>
      <c r="C165" t="s">
        <v>553</v>
      </c>
      <c r="D165" t="s">
        <v>554</v>
      </c>
      <c r="E165" t="s">
        <v>352</v>
      </c>
      <c r="F165" t="s">
        <v>32</v>
      </c>
      <c r="G165" s="2">
        <v>10</v>
      </c>
      <c r="H165" t="str">
        <f>VLOOKUP(G165,Sort!A:C,2,FALSE)</f>
        <v>11X13</v>
      </c>
      <c r="I165" t="str">
        <f>VLOOKUP(H165,Sort!B:D,2,FALSE)</f>
        <v>Elektrische rolstoel, maatwerk </v>
      </c>
    </row>
    <row r="166" spans="1:9">
      <c r="A166" t="s">
        <v>293</v>
      </c>
      <c r="B166" t="s">
        <v>294</v>
      </c>
      <c r="C166" t="s">
        <v>555</v>
      </c>
      <c r="D166" t="s">
        <v>556</v>
      </c>
      <c r="E166" t="s">
        <v>334</v>
      </c>
      <c r="F166" t="s">
        <v>32</v>
      </c>
      <c r="G166" s="2">
        <v>10</v>
      </c>
      <c r="H166" t="str">
        <f>VLOOKUP(G166,Sort!A:C,2,FALSE)</f>
        <v>11X13</v>
      </c>
      <c r="I166" t="str">
        <f>VLOOKUP(H166,Sort!B:D,2,FALSE)</f>
        <v>Elektrische rolstoel, maatwerk </v>
      </c>
    </row>
    <row r="167" spans="1:9">
      <c r="A167" t="s">
        <v>298</v>
      </c>
      <c r="B167" t="s">
        <v>299</v>
      </c>
      <c r="C167" t="s">
        <v>557</v>
      </c>
      <c r="D167" t="s">
        <v>558</v>
      </c>
      <c r="E167" t="s">
        <v>323</v>
      </c>
      <c r="F167" t="s">
        <v>32</v>
      </c>
      <c r="G167" s="2">
        <v>10</v>
      </c>
      <c r="H167" t="str">
        <f>VLOOKUP(G167,Sort!A:C,2,FALSE)</f>
        <v>11X13</v>
      </c>
      <c r="I167" t="str">
        <f>VLOOKUP(H167,Sort!B:D,2,FALSE)</f>
        <v>Elektrische rolstoel, maatwerk </v>
      </c>
    </row>
    <row r="168" spans="1:9">
      <c r="A168" t="s">
        <v>298</v>
      </c>
      <c r="B168" t="s">
        <v>299</v>
      </c>
      <c r="C168" t="s">
        <v>559</v>
      </c>
      <c r="D168" t="s">
        <v>554</v>
      </c>
      <c r="E168" t="s">
        <v>297</v>
      </c>
      <c r="F168" t="s">
        <v>32</v>
      </c>
      <c r="G168" s="2">
        <v>10</v>
      </c>
      <c r="H168" t="str">
        <f>VLOOKUP(G168,Sort!A:C,2,FALSE)</f>
        <v>11X13</v>
      </c>
      <c r="I168" t="str">
        <f>VLOOKUP(H168,Sort!B:D,2,FALSE)</f>
        <v>Elektrische rolstoel, maatwerk </v>
      </c>
    </row>
    <row r="169" spans="1:9">
      <c r="A169" t="s">
        <v>293</v>
      </c>
      <c r="B169" t="s">
        <v>294</v>
      </c>
      <c r="C169" t="s">
        <v>560</v>
      </c>
      <c r="D169" t="s">
        <v>561</v>
      </c>
      <c r="E169" t="s">
        <v>334</v>
      </c>
      <c r="F169" t="s">
        <v>75</v>
      </c>
      <c r="G169" s="2">
        <v>2</v>
      </c>
      <c r="H169" t="str">
        <f>VLOOKUP(G169,Sort!A:C,2,FALSE)</f>
        <v>11X05</v>
      </c>
      <c r="I169" t="str">
        <f>VLOOKUP(H169,Sort!B:D,2,FALSE)</f>
        <v>Rolstoel actief gebruik, maatwerk </v>
      </c>
    </row>
    <row r="170" spans="1:9">
      <c r="A170" t="s">
        <v>293</v>
      </c>
      <c r="B170" t="s">
        <v>294</v>
      </c>
      <c r="C170" t="s">
        <v>562</v>
      </c>
      <c r="D170" t="s">
        <v>563</v>
      </c>
      <c r="E170" t="s">
        <v>323</v>
      </c>
      <c r="F170" t="s">
        <v>75</v>
      </c>
      <c r="G170" s="2">
        <v>2</v>
      </c>
      <c r="H170" t="str">
        <f>VLOOKUP(G170,Sort!A:C,2,FALSE)</f>
        <v>11X05</v>
      </c>
      <c r="I170" t="str">
        <f>VLOOKUP(H170,Sort!B:D,2,FALSE)</f>
        <v>Rolstoel actief gebruik, maatwerk </v>
      </c>
    </row>
    <row r="171" spans="1:9">
      <c r="A171" t="s">
        <v>298</v>
      </c>
      <c r="B171" t="s">
        <v>299</v>
      </c>
      <c r="C171" t="s">
        <v>564</v>
      </c>
      <c r="D171" t="s">
        <v>563</v>
      </c>
      <c r="E171" t="s">
        <v>313</v>
      </c>
      <c r="F171" t="s">
        <v>75</v>
      </c>
      <c r="G171" s="2">
        <v>2</v>
      </c>
      <c r="H171" t="str">
        <f>VLOOKUP(G171,Sort!A:C,2,FALSE)</f>
        <v>11X05</v>
      </c>
      <c r="I171" t="str">
        <f>VLOOKUP(H171,Sort!B:D,2,FALSE)</f>
        <v>Rolstoel actief gebruik, maatwerk </v>
      </c>
    </row>
    <row r="172" spans="1:9">
      <c r="A172" t="s">
        <v>302</v>
      </c>
      <c r="B172" t="s">
        <v>325</v>
      </c>
      <c r="C172" t="s">
        <v>565</v>
      </c>
      <c r="D172" t="s">
        <v>566</v>
      </c>
      <c r="E172" t="s">
        <v>329</v>
      </c>
      <c r="F172" t="s">
        <v>75</v>
      </c>
      <c r="G172" s="2">
        <v>1</v>
      </c>
      <c r="H172" t="str">
        <f>VLOOKUP(G172,Sort!A:C,2,FALSE)</f>
        <v>11X03</v>
      </c>
      <c r="I172" t="str">
        <f>VLOOKUP(H172,Sort!B:D,2,FALSE)</f>
        <v>Rolstoel actief gebruik, vouwframe </v>
      </c>
    </row>
    <row r="173" spans="1:9">
      <c r="A173" t="s">
        <v>302</v>
      </c>
      <c r="B173" t="s">
        <v>325</v>
      </c>
      <c r="C173" t="s">
        <v>567</v>
      </c>
      <c r="D173" t="s">
        <v>568</v>
      </c>
      <c r="E173" t="s">
        <v>297</v>
      </c>
      <c r="F173" t="s">
        <v>75</v>
      </c>
      <c r="G173" s="2">
        <v>2</v>
      </c>
      <c r="H173" t="str">
        <f>VLOOKUP(G173,Sort!A:C,2,FALSE)</f>
        <v>11X05</v>
      </c>
      <c r="I173" t="str">
        <f>VLOOKUP(H173,Sort!B:D,2,FALSE)</f>
        <v>Rolstoel actief gebruik, maatwerk </v>
      </c>
    </row>
    <row r="174" spans="1:9">
      <c r="A174" t="s">
        <v>302</v>
      </c>
      <c r="B174" t="s">
        <v>310</v>
      </c>
      <c r="C174" t="s">
        <v>569</v>
      </c>
      <c r="D174" t="s">
        <v>568</v>
      </c>
      <c r="E174" t="s">
        <v>329</v>
      </c>
      <c r="F174" t="s">
        <v>75</v>
      </c>
      <c r="G174" s="2">
        <v>2</v>
      </c>
      <c r="H174" t="str">
        <f>VLOOKUP(G174,Sort!A:C,2,FALSE)</f>
        <v>11X05</v>
      </c>
      <c r="I174" t="str">
        <f>VLOOKUP(H174,Sort!B:D,2,FALSE)</f>
        <v>Rolstoel actief gebruik, maatwerk </v>
      </c>
    </row>
    <row r="175" spans="1:9">
      <c r="A175" t="s">
        <v>302</v>
      </c>
      <c r="B175" t="s">
        <v>410</v>
      </c>
      <c r="C175" t="s">
        <v>570</v>
      </c>
      <c r="D175" t="s">
        <v>571</v>
      </c>
      <c r="E175" t="s">
        <v>297</v>
      </c>
      <c r="F175" t="s">
        <v>75</v>
      </c>
      <c r="G175" s="2">
        <v>1</v>
      </c>
      <c r="H175" t="str">
        <f>VLOOKUP(G175,Sort!A:C,2,FALSE)</f>
        <v>11X03</v>
      </c>
      <c r="I175" t="str">
        <f>VLOOKUP(H175,Sort!B:D,2,FALSE)</f>
        <v>Rolstoel actief gebruik, vouwframe </v>
      </c>
    </row>
    <row r="176" spans="1:9">
      <c r="A176" t="s">
        <v>298</v>
      </c>
      <c r="B176" t="s">
        <v>299</v>
      </c>
      <c r="C176" t="s">
        <v>572</v>
      </c>
      <c r="D176" t="s">
        <v>573</v>
      </c>
      <c r="E176" t="s">
        <v>306</v>
      </c>
      <c r="F176" t="s">
        <v>75</v>
      </c>
      <c r="G176" s="2">
        <v>2</v>
      </c>
      <c r="H176" t="str">
        <f>VLOOKUP(G176,Sort!A:C,2,FALSE)</f>
        <v>11X05</v>
      </c>
      <c r="I176" t="str">
        <f>VLOOKUP(H176,Sort!B:D,2,FALSE)</f>
        <v>Rolstoel actief gebruik, maatwerk </v>
      </c>
    </row>
    <row r="177" spans="1:9">
      <c r="A177" t="s">
        <v>298</v>
      </c>
      <c r="B177" t="s">
        <v>299</v>
      </c>
      <c r="C177" t="s">
        <v>574</v>
      </c>
      <c r="D177" t="s">
        <v>575</v>
      </c>
      <c r="E177" t="s">
        <v>313</v>
      </c>
      <c r="F177" t="s">
        <v>75</v>
      </c>
      <c r="G177" s="2">
        <v>1</v>
      </c>
      <c r="H177" t="str">
        <f>VLOOKUP(G177,Sort!A:C,2,FALSE)</f>
        <v>11X03</v>
      </c>
      <c r="I177" t="str">
        <f>VLOOKUP(H177,Sort!B:D,2,FALSE)</f>
        <v>Rolstoel actief gebruik, vouwframe </v>
      </c>
    </row>
    <row r="178" spans="1:9">
      <c r="A178" t="s">
        <v>293</v>
      </c>
      <c r="B178" t="s">
        <v>294</v>
      </c>
      <c r="C178" t="s">
        <v>576</v>
      </c>
      <c r="D178" t="s">
        <v>577</v>
      </c>
      <c r="E178" t="s">
        <v>426</v>
      </c>
      <c r="F178" t="s">
        <v>75</v>
      </c>
      <c r="G178" s="2">
        <v>1</v>
      </c>
      <c r="H178" t="str">
        <f>VLOOKUP(G178,Sort!A:C,2,FALSE)</f>
        <v>11X03</v>
      </c>
      <c r="I178" t="str">
        <f>VLOOKUP(H178,Sort!B:D,2,FALSE)</f>
        <v>Rolstoel actief gebruik, vouwframe </v>
      </c>
    </row>
    <row r="179" spans="1:9">
      <c r="A179" t="s">
        <v>302</v>
      </c>
      <c r="B179" t="s">
        <v>310</v>
      </c>
      <c r="C179" t="s">
        <v>578</v>
      </c>
      <c r="D179" t="s">
        <v>577</v>
      </c>
      <c r="E179" t="s">
        <v>334</v>
      </c>
      <c r="F179" t="s">
        <v>75</v>
      </c>
      <c r="G179" s="2">
        <v>1</v>
      </c>
      <c r="H179" t="str">
        <f>VLOOKUP(G179,Sort!A:C,2,FALSE)</f>
        <v>11X03</v>
      </c>
      <c r="I179" t="str">
        <f>VLOOKUP(H179,Sort!B:D,2,FALSE)</f>
        <v>Rolstoel actief gebruik, vouwframe </v>
      </c>
    </row>
    <row r="180" spans="1:9">
      <c r="A180" t="s">
        <v>298</v>
      </c>
      <c r="B180" t="s">
        <v>299</v>
      </c>
      <c r="C180" t="s">
        <v>579</v>
      </c>
      <c r="D180" t="s">
        <v>577</v>
      </c>
      <c r="E180" t="s">
        <v>323</v>
      </c>
      <c r="F180" t="s">
        <v>75</v>
      </c>
      <c r="G180" s="2">
        <v>1</v>
      </c>
      <c r="H180" t="str">
        <f>VLOOKUP(G180,Sort!A:C,2,FALSE)</f>
        <v>11X03</v>
      </c>
      <c r="I180" t="str">
        <f>VLOOKUP(H180,Sort!B:D,2,FALSE)</f>
        <v>Rolstoel actief gebruik, vouwframe </v>
      </c>
    </row>
    <row r="181" spans="1:9">
      <c r="A181" t="s">
        <v>302</v>
      </c>
      <c r="B181" t="s">
        <v>410</v>
      </c>
      <c r="C181" t="s">
        <v>580</v>
      </c>
      <c r="D181" t="s">
        <v>581</v>
      </c>
      <c r="E181" t="s">
        <v>582</v>
      </c>
      <c r="F181" t="s">
        <v>75</v>
      </c>
      <c r="G181" s="2">
        <v>1</v>
      </c>
      <c r="H181" t="str">
        <f>VLOOKUP(G181,Sort!A:C,2,FALSE)</f>
        <v>11X03</v>
      </c>
      <c r="I181" t="str">
        <f>VLOOKUP(H181,Sort!B:D,2,FALSE)</f>
        <v>Rolstoel actief gebruik, vouwframe </v>
      </c>
    </row>
    <row r="182" spans="1:9">
      <c r="A182" t="s">
        <v>302</v>
      </c>
      <c r="B182" t="s">
        <v>583</v>
      </c>
      <c r="C182" t="s">
        <v>584</v>
      </c>
      <c r="D182" t="s">
        <v>581</v>
      </c>
      <c r="E182" t="s">
        <v>585</v>
      </c>
      <c r="F182" t="s">
        <v>75</v>
      </c>
      <c r="G182" s="2">
        <v>1</v>
      </c>
      <c r="H182" t="str">
        <f>VLOOKUP(G182,Sort!A:C,2,FALSE)</f>
        <v>11X03</v>
      </c>
      <c r="I182" t="str">
        <f>VLOOKUP(H182,Sort!B:D,2,FALSE)</f>
        <v>Rolstoel actief gebruik, vouwframe </v>
      </c>
    </row>
    <row r="183" spans="1:9">
      <c r="A183" t="s">
        <v>298</v>
      </c>
      <c r="B183" t="s">
        <v>299</v>
      </c>
      <c r="C183" t="s">
        <v>586</v>
      </c>
      <c r="D183" t="s">
        <v>587</v>
      </c>
      <c r="E183" t="s">
        <v>454</v>
      </c>
      <c r="F183" t="s">
        <v>75</v>
      </c>
      <c r="G183" s="2">
        <v>1</v>
      </c>
      <c r="H183" t="str">
        <f>VLOOKUP(G183,Sort!A:C,2,FALSE)</f>
        <v>11X03</v>
      </c>
      <c r="I183" t="str">
        <f>VLOOKUP(H183,Sort!B:D,2,FALSE)</f>
        <v>Rolstoel actief gebruik, vouwframe </v>
      </c>
    </row>
    <row r="184" spans="1:9">
      <c r="A184" t="s">
        <v>302</v>
      </c>
      <c r="B184" t="s">
        <v>317</v>
      </c>
      <c r="C184" t="s">
        <v>588</v>
      </c>
      <c r="D184" t="s">
        <v>581</v>
      </c>
      <c r="E184" t="s">
        <v>316</v>
      </c>
      <c r="F184" t="s">
        <v>75</v>
      </c>
      <c r="G184" s="2">
        <v>1</v>
      </c>
      <c r="H184" t="str">
        <f>VLOOKUP(G184,Sort!A:C,2,FALSE)</f>
        <v>11X03</v>
      </c>
      <c r="I184" t="str">
        <f>VLOOKUP(H184,Sort!B:D,2,FALSE)</f>
        <v>Rolstoel actief gebruik, vouwframe </v>
      </c>
    </row>
    <row r="185" spans="1:9">
      <c r="A185" t="s">
        <v>293</v>
      </c>
      <c r="B185" t="s">
        <v>384</v>
      </c>
      <c r="C185" t="s">
        <v>589</v>
      </c>
      <c r="D185" t="s">
        <v>568</v>
      </c>
      <c r="E185" t="s">
        <v>590</v>
      </c>
      <c r="F185" t="s">
        <v>75</v>
      </c>
      <c r="G185" s="2">
        <v>2</v>
      </c>
      <c r="H185" t="str">
        <f>VLOOKUP(G185,Sort!A:C,2,FALSE)</f>
        <v>11X05</v>
      </c>
      <c r="I185" t="str">
        <f>VLOOKUP(H185,Sort!B:D,2,FALSE)</f>
        <v>Rolstoel actief gebruik, maatwerk </v>
      </c>
    </row>
    <row r="186" spans="1:9">
      <c r="A186" t="s">
        <v>302</v>
      </c>
      <c r="B186" t="s">
        <v>310</v>
      </c>
      <c r="C186" t="s">
        <v>591</v>
      </c>
      <c r="D186" t="s">
        <v>592</v>
      </c>
      <c r="E186" t="s">
        <v>329</v>
      </c>
      <c r="F186" t="s">
        <v>75</v>
      </c>
      <c r="G186" s="2">
        <v>1</v>
      </c>
      <c r="H186" t="str">
        <f>VLOOKUP(G186,Sort!A:C,2,FALSE)</f>
        <v>11X03</v>
      </c>
      <c r="I186" t="str">
        <f>VLOOKUP(H186,Sort!B:D,2,FALSE)</f>
        <v>Rolstoel actief gebruik, vouwframe </v>
      </c>
    </row>
    <row r="187" spans="1:9">
      <c r="A187" t="s">
        <v>298</v>
      </c>
      <c r="B187" t="s">
        <v>299</v>
      </c>
      <c r="C187" t="s">
        <v>593</v>
      </c>
      <c r="D187" t="s">
        <v>592</v>
      </c>
      <c r="E187" t="s">
        <v>329</v>
      </c>
      <c r="F187" t="s">
        <v>75</v>
      </c>
      <c r="G187" s="2">
        <v>1</v>
      </c>
      <c r="H187" t="str">
        <f>VLOOKUP(G187,Sort!A:C,2,FALSE)</f>
        <v>11X03</v>
      </c>
      <c r="I187" t="str">
        <f>VLOOKUP(H187,Sort!B:D,2,FALSE)</f>
        <v>Rolstoel actief gebruik, vouwframe </v>
      </c>
    </row>
    <row r="188" spans="1:9">
      <c r="A188" t="s">
        <v>302</v>
      </c>
      <c r="B188" t="s">
        <v>310</v>
      </c>
      <c r="C188" t="s">
        <v>594</v>
      </c>
      <c r="D188" t="s">
        <v>595</v>
      </c>
      <c r="E188" t="s">
        <v>329</v>
      </c>
      <c r="F188" t="s">
        <v>75</v>
      </c>
      <c r="G188" s="2">
        <v>2</v>
      </c>
      <c r="H188" t="str">
        <f>VLOOKUP(G188,Sort!A:C,2,FALSE)</f>
        <v>11X05</v>
      </c>
      <c r="I188" t="str">
        <f>VLOOKUP(H188,Sort!B:D,2,FALSE)</f>
        <v>Rolstoel actief gebruik, maatwerk </v>
      </c>
    </row>
    <row r="189" spans="1:9">
      <c r="A189" t="s">
        <v>302</v>
      </c>
      <c r="B189" t="s">
        <v>310</v>
      </c>
      <c r="C189" t="s">
        <v>596</v>
      </c>
      <c r="D189" t="s">
        <v>568</v>
      </c>
      <c r="E189" t="s">
        <v>329</v>
      </c>
      <c r="F189" t="s">
        <v>75</v>
      </c>
      <c r="G189" s="2">
        <v>2</v>
      </c>
      <c r="H189" t="str">
        <f>VLOOKUP(G189,Sort!A:C,2,FALSE)</f>
        <v>11X05</v>
      </c>
      <c r="I189" t="str">
        <f>VLOOKUP(H189,Sort!B:D,2,FALSE)</f>
        <v>Rolstoel actief gebruik, maatwerk </v>
      </c>
    </row>
    <row r="190" spans="1:9">
      <c r="A190" t="s">
        <v>293</v>
      </c>
      <c r="B190" t="s">
        <v>294</v>
      </c>
      <c r="C190" t="s">
        <v>597</v>
      </c>
      <c r="D190" t="s">
        <v>575</v>
      </c>
      <c r="E190" t="s">
        <v>297</v>
      </c>
      <c r="F190" t="s">
        <v>75</v>
      </c>
      <c r="G190" s="2">
        <v>1</v>
      </c>
      <c r="H190" t="str">
        <f>VLOOKUP(G190,Sort!A:C,2,FALSE)</f>
        <v>11X03</v>
      </c>
      <c r="I190" t="str">
        <f>VLOOKUP(H190,Sort!B:D,2,FALSE)</f>
        <v>Rolstoel actief gebruik, vouwframe </v>
      </c>
    </row>
    <row r="191" spans="1:9">
      <c r="A191" t="s">
        <v>302</v>
      </c>
      <c r="B191" t="s">
        <v>310</v>
      </c>
      <c r="C191" t="s">
        <v>598</v>
      </c>
      <c r="D191" t="s">
        <v>573</v>
      </c>
      <c r="E191" t="s">
        <v>297</v>
      </c>
      <c r="F191" t="s">
        <v>75</v>
      </c>
      <c r="G191" s="2">
        <v>2</v>
      </c>
      <c r="H191" t="str">
        <f>VLOOKUP(G191,Sort!A:C,2,FALSE)</f>
        <v>11X05</v>
      </c>
      <c r="I191" t="str">
        <f>VLOOKUP(H191,Sort!B:D,2,FALSE)</f>
        <v>Rolstoel actief gebruik, maatwerk </v>
      </c>
    </row>
    <row r="192" spans="1:9">
      <c r="A192" t="s">
        <v>298</v>
      </c>
      <c r="B192" t="s">
        <v>299</v>
      </c>
      <c r="C192" t="s">
        <v>599</v>
      </c>
      <c r="D192" t="s">
        <v>573</v>
      </c>
      <c r="E192" t="s">
        <v>352</v>
      </c>
      <c r="F192" t="s">
        <v>75</v>
      </c>
      <c r="G192" s="2">
        <v>2</v>
      </c>
      <c r="H192" t="str">
        <f>VLOOKUP(G192,Sort!A:C,2,FALSE)</f>
        <v>11X05</v>
      </c>
      <c r="I192" t="str">
        <f>VLOOKUP(H192,Sort!B:D,2,FALSE)</f>
        <v>Rolstoel actief gebruik, maatwerk </v>
      </c>
    </row>
    <row r="193" spans="1:9">
      <c r="A193" t="s">
        <v>302</v>
      </c>
      <c r="B193" t="s">
        <v>600</v>
      </c>
      <c r="C193" t="s">
        <v>601</v>
      </c>
      <c r="D193" t="s">
        <v>575</v>
      </c>
      <c r="E193" t="s">
        <v>329</v>
      </c>
      <c r="F193" t="s">
        <v>75</v>
      </c>
      <c r="G193" s="2">
        <v>1</v>
      </c>
      <c r="H193" t="str">
        <f>VLOOKUP(G193,Sort!A:C,2,FALSE)</f>
        <v>11X03</v>
      </c>
      <c r="I193" t="str">
        <f>VLOOKUP(H193,Sort!B:D,2,FALSE)</f>
        <v>Rolstoel actief gebruik, vouwframe </v>
      </c>
    </row>
    <row r="194" spans="1:9">
      <c r="A194" t="s">
        <v>293</v>
      </c>
      <c r="B194" t="s">
        <v>294</v>
      </c>
      <c r="C194" t="s">
        <v>602</v>
      </c>
      <c r="D194" t="s">
        <v>603</v>
      </c>
      <c r="E194" t="s">
        <v>604</v>
      </c>
      <c r="F194" t="s">
        <v>75</v>
      </c>
      <c r="G194" s="2">
        <v>1</v>
      </c>
      <c r="H194" t="str">
        <f>VLOOKUP(G194,Sort!A:C,2,FALSE)</f>
        <v>11X03</v>
      </c>
      <c r="I194" t="str">
        <f>VLOOKUP(H194,Sort!B:D,2,FALSE)</f>
        <v>Rolstoel actief gebruik, vouwframe </v>
      </c>
    </row>
    <row r="195" spans="1:9">
      <c r="A195" t="s">
        <v>298</v>
      </c>
      <c r="B195" t="s">
        <v>307</v>
      </c>
      <c r="C195" t="s">
        <v>605</v>
      </c>
      <c r="D195" t="s">
        <v>606</v>
      </c>
      <c r="E195" t="s">
        <v>607</v>
      </c>
      <c r="F195" t="s">
        <v>75</v>
      </c>
      <c r="G195" s="2">
        <v>1</v>
      </c>
      <c r="H195" t="str">
        <f>VLOOKUP(G195,Sort!A:C,2,FALSE)</f>
        <v>11X03</v>
      </c>
      <c r="I195" t="str">
        <f>VLOOKUP(H195,Sort!B:D,2,FALSE)</f>
        <v>Rolstoel actief gebruik, vouwframe </v>
      </c>
    </row>
    <row r="196" spans="1:9">
      <c r="A196" t="s">
        <v>298</v>
      </c>
      <c r="B196" t="s">
        <v>299</v>
      </c>
      <c r="C196" t="s">
        <v>608</v>
      </c>
      <c r="D196" t="s">
        <v>609</v>
      </c>
      <c r="E196" t="s">
        <v>590</v>
      </c>
      <c r="F196" t="s">
        <v>75</v>
      </c>
      <c r="G196" s="2">
        <v>1</v>
      </c>
      <c r="H196" t="str">
        <f>VLOOKUP(G196,Sort!A:C,2,FALSE)</f>
        <v>11X03</v>
      </c>
      <c r="I196" t="str">
        <f>VLOOKUP(H196,Sort!B:D,2,FALSE)</f>
        <v>Rolstoel actief gebruik, vouwframe </v>
      </c>
    </row>
    <row r="197" spans="1:9">
      <c r="A197" t="s">
        <v>298</v>
      </c>
      <c r="B197" t="s">
        <v>299</v>
      </c>
      <c r="C197" t="s">
        <v>610</v>
      </c>
      <c r="D197" t="s">
        <v>611</v>
      </c>
      <c r="E197" t="s">
        <v>323</v>
      </c>
      <c r="F197" t="s">
        <v>75</v>
      </c>
      <c r="G197" s="2">
        <v>1</v>
      </c>
      <c r="H197" t="str">
        <f>VLOOKUP(G197,Sort!A:C,2,FALSE)</f>
        <v>11X03</v>
      </c>
      <c r="I197" t="str">
        <f>VLOOKUP(H197,Sort!B:D,2,FALSE)</f>
        <v>Rolstoel actief gebruik, vouwframe </v>
      </c>
    </row>
    <row r="198" spans="1:9">
      <c r="A198" t="s">
        <v>302</v>
      </c>
      <c r="B198" t="s">
        <v>310</v>
      </c>
      <c r="C198" t="s">
        <v>612</v>
      </c>
      <c r="D198" t="s">
        <v>611</v>
      </c>
      <c r="E198" t="s">
        <v>323</v>
      </c>
      <c r="F198" t="s">
        <v>75</v>
      </c>
      <c r="G198" s="2">
        <v>1</v>
      </c>
      <c r="H198" t="str">
        <f>VLOOKUP(G198,Sort!A:C,2,FALSE)</f>
        <v>11X03</v>
      </c>
      <c r="I198" t="str">
        <f>VLOOKUP(H198,Sort!B:D,2,FALSE)</f>
        <v>Rolstoel actief gebruik, vouwframe </v>
      </c>
    </row>
    <row r="199" spans="1:9">
      <c r="A199" t="s">
        <v>293</v>
      </c>
      <c r="B199" t="s">
        <v>384</v>
      </c>
      <c r="C199" t="s">
        <v>613</v>
      </c>
      <c r="D199" t="s">
        <v>614</v>
      </c>
      <c r="E199" t="s">
        <v>316</v>
      </c>
      <c r="F199" t="s">
        <v>75</v>
      </c>
      <c r="G199" s="2">
        <v>1</v>
      </c>
      <c r="H199" t="str">
        <f>VLOOKUP(G199,Sort!A:C,2,FALSE)</f>
        <v>11X03</v>
      </c>
      <c r="I199" t="str">
        <f>VLOOKUP(H199,Sort!B:D,2,FALSE)</f>
        <v>Rolstoel actief gebruik, vouwframe </v>
      </c>
    </row>
    <row r="200" spans="1:9">
      <c r="A200" t="s">
        <v>298</v>
      </c>
      <c r="B200" t="s">
        <v>503</v>
      </c>
      <c r="C200" t="s">
        <v>615</v>
      </c>
      <c r="D200" t="s">
        <v>614</v>
      </c>
      <c r="E200" t="s">
        <v>327</v>
      </c>
      <c r="F200" t="s">
        <v>75</v>
      </c>
      <c r="G200" s="2">
        <v>1</v>
      </c>
      <c r="H200" t="str">
        <f>VLOOKUP(G200,Sort!A:C,2,FALSE)</f>
        <v>11X03</v>
      </c>
      <c r="I200" t="str">
        <f>VLOOKUP(H200,Sort!B:D,2,FALSE)</f>
        <v>Rolstoel actief gebruik, vouwframe </v>
      </c>
    </row>
    <row r="201" spans="1:9">
      <c r="A201" t="s">
        <v>298</v>
      </c>
      <c r="B201" t="s">
        <v>299</v>
      </c>
      <c r="C201" t="s">
        <v>616</v>
      </c>
      <c r="D201" t="s">
        <v>611</v>
      </c>
      <c r="E201" t="s">
        <v>607</v>
      </c>
      <c r="F201" t="s">
        <v>75</v>
      </c>
      <c r="G201" s="2">
        <v>1</v>
      </c>
      <c r="H201" t="str">
        <f>VLOOKUP(G201,Sort!A:C,2,FALSE)</f>
        <v>11X03</v>
      </c>
      <c r="I201" t="str">
        <f>VLOOKUP(H201,Sort!B:D,2,FALSE)</f>
        <v>Rolstoel actief gebruik, vouwframe </v>
      </c>
    </row>
    <row r="202" spans="1:9">
      <c r="A202" t="s">
        <v>302</v>
      </c>
      <c r="B202" t="s">
        <v>303</v>
      </c>
      <c r="C202" t="s">
        <v>617</v>
      </c>
      <c r="D202" t="s">
        <v>614</v>
      </c>
      <c r="E202" t="s">
        <v>316</v>
      </c>
      <c r="F202" t="s">
        <v>75</v>
      </c>
      <c r="G202" s="2">
        <v>1</v>
      </c>
      <c r="H202" t="str">
        <f>VLOOKUP(G202,Sort!A:C,2,FALSE)</f>
        <v>11X03</v>
      </c>
      <c r="I202" t="str">
        <f>VLOOKUP(H202,Sort!B:D,2,FALSE)</f>
        <v>Rolstoel actief gebruik, vouwframe </v>
      </c>
    </row>
    <row r="203" spans="1:9">
      <c r="A203" t="s">
        <v>302</v>
      </c>
      <c r="B203" t="s">
        <v>410</v>
      </c>
      <c r="C203" t="s">
        <v>618</v>
      </c>
      <c r="D203" t="s">
        <v>611</v>
      </c>
      <c r="E203" t="s">
        <v>306</v>
      </c>
      <c r="F203" t="s">
        <v>75</v>
      </c>
      <c r="G203" s="2">
        <v>1</v>
      </c>
      <c r="H203" t="str">
        <f>VLOOKUP(G203,Sort!A:C,2,FALSE)</f>
        <v>11X03</v>
      </c>
      <c r="I203" t="str">
        <f>VLOOKUP(H203,Sort!B:D,2,FALSE)</f>
        <v>Rolstoel actief gebruik, vouwframe </v>
      </c>
    </row>
    <row r="204" spans="1:9">
      <c r="A204" t="s">
        <v>302</v>
      </c>
      <c r="B204" t="s">
        <v>310</v>
      </c>
      <c r="C204" t="s">
        <v>619</v>
      </c>
      <c r="D204" t="s">
        <v>611</v>
      </c>
      <c r="E204" t="s">
        <v>329</v>
      </c>
      <c r="F204" t="s">
        <v>75</v>
      </c>
      <c r="G204" s="2">
        <v>1</v>
      </c>
      <c r="H204" t="str">
        <f>VLOOKUP(G204,Sort!A:C,2,FALSE)</f>
        <v>11X03</v>
      </c>
      <c r="I204" t="str">
        <f>VLOOKUP(H204,Sort!B:D,2,FALSE)</f>
        <v>Rolstoel actief gebruik, vouwframe </v>
      </c>
    </row>
    <row r="205" spans="1:9">
      <c r="A205" t="s">
        <v>302</v>
      </c>
      <c r="B205" t="s">
        <v>310</v>
      </c>
      <c r="C205" t="s">
        <v>620</v>
      </c>
      <c r="D205" t="s">
        <v>621</v>
      </c>
      <c r="E205" t="s">
        <v>352</v>
      </c>
      <c r="F205" t="s">
        <v>16</v>
      </c>
      <c r="G205" s="2">
        <v>99.1</v>
      </c>
      <c r="H205" t="str">
        <f>VLOOKUP(G205,Sort!A:C,2,FALSE)</f>
        <v>11X98</v>
      </c>
      <c r="I205" t="str">
        <f>VLOOKUP(H205,Sort!B:D,2,FALSE)</f>
        <v>Overige rolvoorziening, laag btw </v>
      </c>
    </row>
    <row r="206" spans="1:9">
      <c r="A206" t="s">
        <v>302</v>
      </c>
      <c r="B206" t="s">
        <v>310</v>
      </c>
      <c r="C206" t="s">
        <v>622</v>
      </c>
      <c r="D206" t="s">
        <v>621</v>
      </c>
      <c r="E206" t="s">
        <v>297</v>
      </c>
      <c r="F206" t="s">
        <v>16</v>
      </c>
      <c r="G206" s="2">
        <v>99.1</v>
      </c>
      <c r="H206" t="str">
        <f>VLOOKUP(G206,Sort!A:C,2,FALSE)</f>
        <v>11X98</v>
      </c>
      <c r="I206" t="str">
        <f>VLOOKUP(H206,Sort!B:D,2,FALSE)</f>
        <v>Overige rolvoorziening, laag btw </v>
      </c>
    </row>
    <row r="207" spans="1:9">
      <c r="A207" t="s">
        <v>302</v>
      </c>
      <c r="B207" t="s">
        <v>310</v>
      </c>
      <c r="C207" t="s">
        <v>623</v>
      </c>
      <c r="D207" t="s">
        <v>621</v>
      </c>
      <c r="E207" t="s">
        <v>329</v>
      </c>
      <c r="F207" t="s">
        <v>16</v>
      </c>
      <c r="G207" s="2">
        <v>99.1</v>
      </c>
      <c r="H207" t="str">
        <f>VLOOKUP(G207,Sort!A:C,2,FALSE)</f>
        <v>11X98</v>
      </c>
      <c r="I207" t="str">
        <f>VLOOKUP(H207,Sort!B:D,2,FALSE)</f>
        <v>Overige rolvoorziening, laag btw </v>
      </c>
    </row>
    <row r="208" spans="1:9">
      <c r="A208" t="s">
        <v>302</v>
      </c>
      <c r="B208" t="s">
        <v>310</v>
      </c>
      <c r="C208" t="s">
        <v>624</v>
      </c>
      <c r="D208" t="s">
        <v>621</v>
      </c>
      <c r="E208" t="s">
        <v>313</v>
      </c>
      <c r="F208" t="s">
        <v>16</v>
      </c>
      <c r="G208" s="2">
        <v>99.1</v>
      </c>
      <c r="H208" t="str">
        <f>VLOOKUP(G208,Sort!A:C,2,FALSE)</f>
        <v>11X98</v>
      </c>
      <c r="I208" t="str">
        <f>VLOOKUP(H208,Sort!B:D,2,FALSE)</f>
        <v>Overige rolvoorziening, laag btw </v>
      </c>
    </row>
    <row r="209" spans="1:9">
      <c r="A209" t="s">
        <v>302</v>
      </c>
      <c r="B209" t="s">
        <v>310</v>
      </c>
      <c r="C209" t="s">
        <v>625</v>
      </c>
      <c r="D209" t="s">
        <v>621</v>
      </c>
      <c r="E209" t="s">
        <v>334</v>
      </c>
      <c r="F209" t="s">
        <v>16</v>
      </c>
      <c r="G209" s="2">
        <v>99.1</v>
      </c>
      <c r="H209" t="str">
        <f>VLOOKUP(G209,Sort!A:C,2,FALSE)</f>
        <v>11X98</v>
      </c>
      <c r="I209" t="str">
        <f>VLOOKUP(H209,Sort!B:D,2,FALSE)</f>
        <v>Overige rolvoorziening, laag btw </v>
      </c>
    </row>
    <row r="210" spans="1:9">
      <c r="A210" t="s">
        <v>302</v>
      </c>
      <c r="B210" t="s">
        <v>331</v>
      </c>
      <c r="C210" t="s">
        <v>626</v>
      </c>
      <c r="D210" t="s">
        <v>621</v>
      </c>
      <c r="E210" t="s">
        <v>352</v>
      </c>
      <c r="F210" t="s">
        <v>16</v>
      </c>
      <c r="G210" s="2">
        <v>99.1</v>
      </c>
      <c r="H210" t="str">
        <f>VLOOKUP(G210,Sort!A:C,2,FALSE)</f>
        <v>11X98</v>
      </c>
      <c r="I210" t="str">
        <f>VLOOKUP(H210,Sort!B:D,2,FALSE)</f>
        <v>Overige rolvoorziening, laag btw </v>
      </c>
    </row>
    <row r="211" spans="1:9">
      <c r="A211" t="s">
        <v>302</v>
      </c>
      <c r="B211" t="s">
        <v>310</v>
      </c>
      <c r="C211" t="s">
        <v>627</v>
      </c>
      <c r="D211" t="s">
        <v>621</v>
      </c>
      <c r="E211" t="s">
        <v>297</v>
      </c>
      <c r="F211" t="s">
        <v>16</v>
      </c>
      <c r="G211" s="2">
        <v>99.1</v>
      </c>
      <c r="H211" t="str">
        <f>VLOOKUP(G211,Sort!A:C,2,FALSE)</f>
        <v>11X98</v>
      </c>
      <c r="I211" t="str">
        <f>VLOOKUP(H211,Sort!B:D,2,FALSE)</f>
        <v>Overige rolvoorziening, laag btw </v>
      </c>
    </row>
    <row r="212" spans="1:9">
      <c r="A212" t="s">
        <v>302</v>
      </c>
      <c r="B212" t="s">
        <v>310</v>
      </c>
      <c r="C212" t="s">
        <v>628</v>
      </c>
      <c r="D212" t="s">
        <v>621</v>
      </c>
      <c r="E212" t="s">
        <v>329</v>
      </c>
      <c r="F212" t="s">
        <v>16</v>
      </c>
      <c r="G212" s="2">
        <v>99.1</v>
      </c>
      <c r="H212" t="str">
        <f>VLOOKUP(G212,Sort!A:C,2,FALSE)</f>
        <v>11X98</v>
      </c>
      <c r="I212" t="str">
        <f>VLOOKUP(H212,Sort!B:D,2,FALSE)</f>
        <v>Overige rolvoorziening, laag btw </v>
      </c>
    </row>
    <row r="213" spans="1:9">
      <c r="A213" t="s">
        <v>302</v>
      </c>
      <c r="B213" t="s">
        <v>317</v>
      </c>
      <c r="C213" t="s">
        <v>629</v>
      </c>
      <c r="D213" t="s">
        <v>621</v>
      </c>
      <c r="E213" t="s">
        <v>313</v>
      </c>
      <c r="F213" t="s">
        <v>16</v>
      </c>
      <c r="G213" s="2">
        <v>99.1</v>
      </c>
      <c r="H213" t="str">
        <f>VLOOKUP(G213,Sort!A:C,2,FALSE)</f>
        <v>11X98</v>
      </c>
      <c r="I213" t="str">
        <f>VLOOKUP(H213,Sort!B:D,2,FALSE)</f>
        <v>Overige rolvoorziening, laag btw </v>
      </c>
    </row>
    <row r="214" spans="1:9">
      <c r="A214" t="s">
        <v>302</v>
      </c>
      <c r="B214" t="s">
        <v>325</v>
      </c>
      <c r="C214" t="s">
        <v>630</v>
      </c>
      <c r="D214" t="s">
        <v>621</v>
      </c>
      <c r="E214" t="s">
        <v>334</v>
      </c>
      <c r="F214" t="s">
        <v>16</v>
      </c>
      <c r="G214" s="2">
        <v>99.1</v>
      </c>
      <c r="H214" t="str">
        <f>VLOOKUP(G214,Sort!A:C,2,FALSE)</f>
        <v>11X98</v>
      </c>
      <c r="I214" t="str">
        <f>VLOOKUP(H214,Sort!B:D,2,FALSE)</f>
        <v>Overige rolvoorziening, laag btw </v>
      </c>
    </row>
    <row r="215" spans="1:9">
      <c r="A215" t="s">
        <v>293</v>
      </c>
      <c r="B215" t="s">
        <v>294</v>
      </c>
      <c r="C215" t="s">
        <v>631</v>
      </c>
      <c r="D215" t="s">
        <v>621</v>
      </c>
      <c r="E215" t="s">
        <v>607</v>
      </c>
      <c r="F215" t="s">
        <v>16</v>
      </c>
      <c r="G215" s="2">
        <v>99.1</v>
      </c>
      <c r="H215" t="str">
        <f>VLOOKUP(G215,Sort!A:C,2,FALSE)</f>
        <v>11X98</v>
      </c>
      <c r="I215" t="str">
        <f>VLOOKUP(H215,Sort!B:D,2,FALSE)</f>
        <v>Overige rolvoorziening, laag btw </v>
      </c>
    </row>
    <row r="216" spans="1:9">
      <c r="A216" t="s">
        <v>302</v>
      </c>
      <c r="B216" t="s">
        <v>365</v>
      </c>
      <c r="C216" t="s">
        <v>632</v>
      </c>
      <c r="D216" t="s">
        <v>621</v>
      </c>
      <c r="E216" t="s">
        <v>334</v>
      </c>
      <c r="F216" t="s">
        <v>16</v>
      </c>
      <c r="G216" s="2">
        <v>99.1</v>
      </c>
      <c r="H216" t="str">
        <f>VLOOKUP(G216,Sort!A:C,2,FALSE)</f>
        <v>11X98</v>
      </c>
      <c r="I216" t="str">
        <f>VLOOKUP(H216,Sort!B:D,2,FALSE)</f>
        <v>Overige rolvoorziening, laag btw </v>
      </c>
    </row>
    <row r="217" spans="1:9">
      <c r="A217" t="s">
        <v>302</v>
      </c>
      <c r="B217" t="s">
        <v>445</v>
      </c>
      <c r="C217" t="s">
        <v>633</v>
      </c>
      <c r="D217" t="s">
        <v>621</v>
      </c>
      <c r="E217" t="s">
        <v>297</v>
      </c>
      <c r="F217" t="s">
        <v>16</v>
      </c>
      <c r="G217" s="2">
        <v>99.1</v>
      </c>
      <c r="H217" t="str">
        <f>VLOOKUP(G217,Sort!A:C,2,FALSE)</f>
        <v>11X98</v>
      </c>
      <c r="I217" t="str">
        <f>VLOOKUP(H217,Sort!B:D,2,FALSE)</f>
        <v>Overige rolvoorziening, laag btw </v>
      </c>
    </row>
    <row r="218" spans="1:9">
      <c r="A218" t="s">
        <v>302</v>
      </c>
      <c r="B218" t="s">
        <v>310</v>
      </c>
      <c r="C218" t="s">
        <v>634</v>
      </c>
      <c r="D218" t="s">
        <v>621</v>
      </c>
      <c r="E218" t="s">
        <v>358</v>
      </c>
      <c r="F218" t="s">
        <v>16</v>
      </c>
      <c r="G218" s="2">
        <v>99.1</v>
      </c>
      <c r="H218" t="str">
        <f>VLOOKUP(G218,Sort!A:C,2,FALSE)</f>
        <v>11X98</v>
      </c>
      <c r="I218" t="str">
        <f>VLOOKUP(H218,Sort!B:D,2,FALSE)</f>
        <v>Overige rolvoorziening, laag btw </v>
      </c>
    </row>
    <row r="219" spans="1:9">
      <c r="A219" t="s">
        <v>302</v>
      </c>
      <c r="B219" t="s">
        <v>310</v>
      </c>
      <c r="C219" t="s">
        <v>635</v>
      </c>
      <c r="D219" t="s">
        <v>621</v>
      </c>
      <c r="E219" t="s">
        <v>320</v>
      </c>
      <c r="F219" t="s">
        <v>16</v>
      </c>
      <c r="G219" s="2">
        <v>99.1</v>
      </c>
      <c r="H219" t="str">
        <f>VLOOKUP(G219,Sort!A:C,2,FALSE)</f>
        <v>11X98</v>
      </c>
      <c r="I219" t="str">
        <f>VLOOKUP(H219,Sort!B:D,2,FALSE)</f>
        <v>Overige rolvoorziening, laag btw </v>
      </c>
    </row>
    <row r="220" spans="1:9">
      <c r="A220" t="s">
        <v>302</v>
      </c>
      <c r="B220" t="s">
        <v>310</v>
      </c>
      <c r="C220" t="s">
        <v>636</v>
      </c>
      <c r="D220" t="s">
        <v>621</v>
      </c>
      <c r="E220" t="s">
        <v>329</v>
      </c>
      <c r="F220" t="s">
        <v>16</v>
      </c>
      <c r="G220" s="2">
        <v>99.1</v>
      </c>
      <c r="H220" t="str">
        <f>VLOOKUP(G220,Sort!A:C,2,FALSE)</f>
        <v>11X98</v>
      </c>
      <c r="I220" t="str">
        <f>VLOOKUP(H220,Sort!B:D,2,FALSE)</f>
        <v>Overige rolvoorziening, laag btw </v>
      </c>
    </row>
    <row r="221" spans="1:9">
      <c r="A221" t="s">
        <v>302</v>
      </c>
      <c r="B221" t="s">
        <v>310</v>
      </c>
      <c r="C221" t="s">
        <v>637</v>
      </c>
      <c r="D221" t="s">
        <v>621</v>
      </c>
      <c r="E221" t="s">
        <v>334</v>
      </c>
      <c r="F221" t="s">
        <v>16</v>
      </c>
      <c r="G221" s="2">
        <v>99.1</v>
      </c>
      <c r="H221" t="str">
        <f>VLOOKUP(G221,Sort!A:C,2,FALSE)</f>
        <v>11X98</v>
      </c>
      <c r="I221" t="str">
        <f>VLOOKUP(H221,Sort!B:D,2,FALSE)</f>
        <v>Overige rolvoorziening, laag btw </v>
      </c>
    </row>
    <row r="222" spans="1:9">
      <c r="A222" t="s">
        <v>302</v>
      </c>
      <c r="B222" t="s">
        <v>310</v>
      </c>
      <c r="C222" t="s">
        <v>638</v>
      </c>
      <c r="D222" t="s">
        <v>621</v>
      </c>
      <c r="E222" t="s">
        <v>334</v>
      </c>
      <c r="F222" t="s">
        <v>16</v>
      </c>
      <c r="G222" s="2">
        <v>99.1</v>
      </c>
      <c r="H222" t="str">
        <f>VLOOKUP(G222,Sort!A:C,2,FALSE)</f>
        <v>11X98</v>
      </c>
      <c r="I222" t="str">
        <f>VLOOKUP(H222,Sort!B:D,2,FALSE)</f>
        <v>Overige rolvoorziening, laag btw </v>
      </c>
    </row>
    <row r="223" spans="1:9">
      <c r="A223" t="s">
        <v>302</v>
      </c>
      <c r="B223" t="s">
        <v>310</v>
      </c>
      <c r="C223" t="s">
        <v>639</v>
      </c>
      <c r="D223" t="s">
        <v>640</v>
      </c>
      <c r="E223" t="s">
        <v>316</v>
      </c>
      <c r="F223" t="s">
        <v>16</v>
      </c>
      <c r="G223" s="2">
        <v>99.1</v>
      </c>
      <c r="H223" t="str">
        <f>VLOOKUP(G223,Sort!A:C,2,FALSE)</f>
        <v>11X98</v>
      </c>
      <c r="I223" t="str">
        <f>VLOOKUP(H223,Sort!B:D,2,FALSE)</f>
        <v>Overige rolvoorziening, laag btw </v>
      </c>
    </row>
    <row r="224" spans="1:9">
      <c r="A224" t="s">
        <v>302</v>
      </c>
      <c r="B224" t="s">
        <v>310</v>
      </c>
      <c r="C224" t="s">
        <v>641</v>
      </c>
      <c r="D224" t="s">
        <v>640</v>
      </c>
      <c r="E224" t="s">
        <v>316</v>
      </c>
      <c r="F224" t="s">
        <v>16</v>
      </c>
      <c r="G224" s="2">
        <v>99.1</v>
      </c>
      <c r="H224" t="str">
        <f>VLOOKUP(G224,Sort!A:C,2,FALSE)</f>
        <v>11X98</v>
      </c>
      <c r="I224" t="str">
        <f>VLOOKUP(H224,Sort!B:D,2,FALSE)</f>
        <v>Overige rolvoorziening, laag btw </v>
      </c>
    </row>
    <row r="225" spans="1:9">
      <c r="A225" t="s">
        <v>302</v>
      </c>
      <c r="B225" t="s">
        <v>310</v>
      </c>
      <c r="C225" t="s">
        <v>642</v>
      </c>
      <c r="D225" t="s">
        <v>643</v>
      </c>
      <c r="E225" t="s">
        <v>316</v>
      </c>
      <c r="F225" t="s">
        <v>16</v>
      </c>
      <c r="G225" s="2">
        <v>99.1</v>
      </c>
      <c r="H225" t="str">
        <f>VLOOKUP(G225,Sort!A:C,2,FALSE)</f>
        <v>11X98</v>
      </c>
      <c r="I225" t="str">
        <f>VLOOKUP(H225,Sort!B:D,2,FALSE)</f>
        <v>Overige rolvoorziening, laag btw </v>
      </c>
    </row>
    <row r="226" spans="1:9">
      <c r="A226" t="s">
        <v>298</v>
      </c>
      <c r="B226" t="s">
        <v>299</v>
      </c>
      <c r="C226" t="s">
        <v>644</v>
      </c>
      <c r="D226" t="s">
        <v>640</v>
      </c>
      <c r="E226" t="s">
        <v>327</v>
      </c>
      <c r="F226" t="s">
        <v>16</v>
      </c>
      <c r="G226" s="2">
        <v>99.1</v>
      </c>
      <c r="H226" t="str">
        <f>VLOOKUP(G226,Sort!A:C,2,FALSE)</f>
        <v>11X98</v>
      </c>
      <c r="I226" t="str">
        <f>VLOOKUP(H226,Sort!B:D,2,FALSE)</f>
        <v>Overige rolvoorziening, laag btw </v>
      </c>
    </row>
    <row r="227" spans="1:9">
      <c r="A227" t="s">
        <v>302</v>
      </c>
      <c r="B227" t="s">
        <v>310</v>
      </c>
      <c r="C227" t="s">
        <v>645</v>
      </c>
      <c r="D227" t="s">
        <v>640</v>
      </c>
      <c r="E227" t="s">
        <v>327</v>
      </c>
      <c r="F227" t="s">
        <v>16</v>
      </c>
      <c r="G227" s="2">
        <v>99.1</v>
      </c>
      <c r="H227" t="str">
        <f>VLOOKUP(G227,Sort!A:C,2,FALSE)</f>
        <v>11X98</v>
      </c>
      <c r="I227" t="str">
        <f>VLOOKUP(H227,Sort!B:D,2,FALSE)</f>
        <v>Overige rolvoorziening, laag btw </v>
      </c>
    </row>
    <row r="228" spans="1:9">
      <c r="A228" t="s">
        <v>302</v>
      </c>
      <c r="B228" t="s">
        <v>310</v>
      </c>
      <c r="C228" t="s">
        <v>646</v>
      </c>
      <c r="D228" t="s">
        <v>640</v>
      </c>
      <c r="E228" t="s">
        <v>301</v>
      </c>
      <c r="F228" t="s">
        <v>16</v>
      </c>
      <c r="G228" s="2">
        <v>99.1</v>
      </c>
      <c r="H228" t="str">
        <f>VLOOKUP(G228,Sort!A:C,2,FALSE)</f>
        <v>11X98</v>
      </c>
      <c r="I228" t="str">
        <f>VLOOKUP(H228,Sort!B:D,2,FALSE)</f>
        <v>Overige rolvoorziening, laag btw </v>
      </c>
    </row>
    <row r="229" spans="1:9">
      <c r="A229" t="s">
        <v>302</v>
      </c>
      <c r="B229" t="s">
        <v>303</v>
      </c>
      <c r="C229" t="s">
        <v>647</v>
      </c>
      <c r="D229" t="s">
        <v>640</v>
      </c>
      <c r="E229" t="s">
        <v>301</v>
      </c>
      <c r="F229" t="s">
        <v>16</v>
      </c>
      <c r="G229" s="2">
        <v>99.1</v>
      </c>
      <c r="H229" t="str">
        <f>VLOOKUP(G229,Sort!A:C,2,FALSE)</f>
        <v>11X98</v>
      </c>
      <c r="I229" t="str">
        <f>VLOOKUP(H229,Sort!B:D,2,FALSE)</f>
        <v>Overige rolvoorziening, laag btw </v>
      </c>
    </row>
    <row r="230" spans="1:9">
      <c r="A230" t="s">
        <v>298</v>
      </c>
      <c r="B230" t="s">
        <v>299</v>
      </c>
      <c r="C230" t="s">
        <v>648</v>
      </c>
      <c r="D230" t="s">
        <v>640</v>
      </c>
      <c r="E230" t="s">
        <v>348</v>
      </c>
      <c r="F230" t="s">
        <v>16</v>
      </c>
      <c r="G230" s="2">
        <v>99.1</v>
      </c>
      <c r="H230" t="str">
        <f>VLOOKUP(G230,Sort!A:C,2,FALSE)</f>
        <v>11X98</v>
      </c>
      <c r="I230" t="str">
        <f>VLOOKUP(H230,Sort!B:D,2,FALSE)</f>
        <v>Overige rolvoorziening, laag btw </v>
      </c>
    </row>
    <row r="231" spans="1:9">
      <c r="A231" t="s">
        <v>298</v>
      </c>
      <c r="B231" t="s">
        <v>307</v>
      </c>
      <c r="C231" t="s">
        <v>649</v>
      </c>
      <c r="D231" t="s">
        <v>640</v>
      </c>
      <c r="E231" t="s">
        <v>358</v>
      </c>
      <c r="F231" t="s">
        <v>16</v>
      </c>
      <c r="G231" s="2">
        <v>99.1</v>
      </c>
      <c r="H231" t="str">
        <f>VLOOKUP(G231,Sort!A:C,2,FALSE)</f>
        <v>11X98</v>
      </c>
      <c r="I231" t="str">
        <f>VLOOKUP(H231,Sort!B:D,2,FALSE)</f>
        <v>Overige rolvoorziening, laag btw </v>
      </c>
    </row>
    <row r="232" spans="1:9">
      <c r="A232" t="s">
        <v>302</v>
      </c>
      <c r="B232" t="s">
        <v>310</v>
      </c>
      <c r="C232" t="s">
        <v>650</v>
      </c>
      <c r="D232" t="s">
        <v>640</v>
      </c>
      <c r="E232" t="s">
        <v>320</v>
      </c>
      <c r="F232" t="s">
        <v>16</v>
      </c>
      <c r="G232" s="2">
        <v>99.1</v>
      </c>
      <c r="H232" t="str">
        <f>VLOOKUP(G232,Sort!A:C,2,FALSE)</f>
        <v>11X98</v>
      </c>
      <c r="I232" t="str">
        <f>VLOOKUP(H232,Sort!B:D,2,FALSE)</f>
        <v>Overige rolvoorziening, laag btw </v>
      </c>
    </row>
    <row r="233" spans="1:9">
      <c r="A233" t="s">
        <v>302</v>
      </c>
      <c r="B233" t="s">
        <v>331</v>
      </c>
      <c r="C233" t="s">
        <v>651</v>
      </c>
      <c r="D233" t="s">
        <v>643</v>
      </c>
      <c r="E233" t="s">
        <v>320</v>
      </c>
      <c r="F233" t="s">
        <v>16</v>
      </c>
      <c r="G233" s="2">
        <v>99.1</v>
      </c>
      <c r="H233" t="str">
        <f>VLOOKUP(G233,Sort!A:C,2,FALSE)</f>
        <v>11X98</v>
      </c>
      <c r="I233" t="str">
        <f>VLOOKUP(H233,Sort!B:D,2,FALSE)</f>
        <v>Overige rolvoorziening, laag btw </v>
      </c>
    </row>
    <row r="234" spans="1:9">
      <c r="A234" t="s">
        <v>302</v>
      </c>
      <c r="B234" t="s">
        <v>508</v>
      </c>
      <c r="C234" t="s">
        <v>652</v>
      </c>
      <c r="D234" t="s">
        <v>640</v>
      </c>
      <c r="E234" t="s">
        <v>320</v>
      </c>
      <c r="F234" t="s">
        <v>16</v>
      </c>
      <c r="G234" s="2">
        <v>99.1</v>
      </c>
      <c r="H234" t="str">
        <f>VLOOKUP(G234,Sort!A:C,2,FALSE)</f>
        <v>11X98</v>
      </c>
      <c r="I234" t="str">
        <f>VLOOKUP(H234,Sort!B:D,2,FALSE)</f>
        <v>Overige rolvoorziening, laag btw </v>
      </c>
    </row>
    <row r="235" spans="1:9">
      <c r="A235" t="s">
        <v>302</v>
      </c>
      <c r="B235" t="s">
        <v>410</v>
      </c>
      <c r="C235" t="s">
        <v>653</v>
      </c>
      <c r="D235" t="s">
        <v>640</v>
      </c>
      <c r="E235" t="s">
        <v>320</v>
      </c>
      <c r="F235" t="s">
        <v>16</v>
      </c>
      <c r="G235" s="2">
        <v>99.1</v>
      </c>
      <c r="H235" t="str">
        <f>VLOOKUP(G235,Sort!A:C,2,FALSE)</f>
        <v>11X98</v>
      </c>
      <c r="I235" t="str">
        <f>VLOOKUP(H235,Sort!B:D,2,FALSE)</f>
        <v>Overige rolvoorziening, laag btw </v>
      </c>
    </row>
    <row r="236" spans="1:9">
      <c r="A236" t="s">
        <v>302</v>
      </c>
      <c r="B236" t="s">
        <v>310</v>
      </c>
      <c r="C236" t="s">
        <v>654</v>
      </c>
      <c r="D236" t="s">
        <v>621</v>
      </c>
      <c r="E236" t="s">
        <v>306</v>
      </c>
      <c r="F236" t="s">
        <v>16</v>
      </c>
      <c r="G236" s="2">
        <v>99.1</v>
      </c>
      <c r="H236" t="str">
        <f>VLOOKUP(G236,Sort!A:C,2,FALSE)</f>
        <v>11X98</v>
      </c>
      <c r="I236" t="str">
        <f>VLOOKUP(H236,Sort!B:D,2,FALSE)</f>
        <v>Overige rolvoorziening, laag btw </v>
      </c>
    </row>
    <row r="237" spans="1:9">
      <c r="A237" t="s">
        <v>302</v>
      </c>
      <c r="B237" t="s">
        <v>310</v>
      </c>
      <c r="C237" t="s">
        <v>655</v>
      </c>
      <c r="D237" t="s">
        <v>621</v>
      </c>
      <c r="E237" t="s">
        <v>306</v>
      </c>
      <c r="F237" t="s">
        <v>16</v>
      </c>
      <c r="G237" s="2">
        <v>99.1</v>
      </c>
      <c r="H237" t="str">
        <f>VLOOKUP(G237,Sort!A:C,2,FALSE)</f>
        <v>11X98</v>
      </c>
      <c r="I237" t="str">
        <f>VLOOKUP(H237,Sort!B:D,2,FALSE)</f>
        <v>Overige rolvoorziening, laag btw </v>
      </c>
    </row>
    <row r="238" spans="1:9">
      <c r="A238" t="s">
        <v>302</v>
      </c>
      <c r="B238" t="s">
        <v>365</v>
      </c>
      <c r="C238" t="s">
        <v>656</v>
      </c>
      <c r="D238" t="s">
        <v>621</v>
      </c>
      <c r="E238" t="s">
        <v>306</v>
      </c>
      <c r="F238" t="s">
        <v>16</v>
      </c>
      <c r="G238" s="2">
        <v>99.1</v>
      </c>
      <c r="H238" t="str">
        <f>VLOOKUP(G238,Sort!A:C,2,FALSE)</f>
        <v>11X98</v>
      </c>
      <c r="I238" t="str">
        <f>VLOOKUP(H238,Sort!B:D,2,FALSE)</f>
        <v>Overige rolvoorziening, laag btw </v>
      </c>
    </row>
    <row r="239" spans="1:9">
      <c r="A239" t="s">
        <v>302</v>
      </c>
      <c r="C239" t="s">
        <v>657</v>
      </c>
      <c r="D239" t="s">
        <v>621</v>
      </c>
      <c r="E239" t="s">
        <v>306</v>
      </c>
      <c r="F239" t="s">
        <v>16</v>
      </c>
      <c r="G239" s="2">
        <v>99.1</v>
      </c>
      <c r="H239" t="str">
        <f>VLOOKUP(G239,Sort!A:C,2,FALSE)</f>
        <v>11X98</v>
      </c>
      <c r="I239" t="str">
        <f>VLOOKUP(H239,Sort!B:D,2,FALSE)</f>
        <v>Overige rolvoorziening, laag btw </v>
      </c>
    </row>
    <row r="240" spans="1:9">
      <c r="A240" t="s">
        <v>302</v>
      </c>
      <c r="B240" t="s">
        <v>303</v>
      </c>
      <c r="C240" t="s">
        <v>658</v>
      </c>
      <c r="D240" t="s">
        <v>643</v>
      </c>
      <c r="E240" t="s">
        <v>306</v>
      </c>
      <c r="F240" t="s">
        <v>16</v>
      </c>
      <c r="G240" s="2">
        <v>99.1</v>
      </c>
      <c r="H240" t="str">
        <f>VLOOKUP(G240,Sort!A:C,2,FALSE)</f>
        <v>11X98</v>
      </c>
      <c r="I240" t="str">
        <f>VLOOKUP(H240,Sort!B:D,2,FALSE)</f>
        <v>Overige rolvoorziening, laag btw </v>
      </c>
    </row>
    <row r="241" spans="1:9">
      <c r="A241" t="s">
        <v>298</v>
      </c>
      <c r="B241" t="s">
        <v>299</v>
      </c>
      <c r="C241" t="s">
        <v>659</v>
      </c>
      <c r="D241" t="s">
        <v>621</v>
      </c>
      <c r="E241" t="s">
        <v>329</v>
      </c>
      <c r="F241" t="s">
        <v>16</v>
      </c>
      <c r="G241" s="2">
        <v>99.1</v>
      </c>
      <c r="H241" t="str">
        <f>VLOOKUP(G241,Sort!A:C,2,FALSE)</f>
        <v>11X98</v>
      </c>
      <c r="I241" t="str">
        <f>VLOOKUP(H241,Sort!B:D,2,FALSE)</f>
        <v>Overige rolvoorziening, laag btw </v>
      </c>
    </row>
    <row r="242" spans="1:9">
      <c r="A242" t="s">
        <v>302</v>
      </c>
      <c r="B242" t="s">
        <v>660</v>
      </c>
      <c r="C242" t="s">
        <v>661</v>
      </c>
      <c r="D242" t="s">
        <v>621</v>
      </c>
      <c r="E242" t="s">
        <v>329</v>
      </c>
      <c r="F242" t="s">
        <v>16</v>
      </c>
      <c r="G242" s="2">
        <v>99.1</v>
      </c>
      <c r="H242" t="str">
        <f>VLOOKUP(G242,Sort!A:C,2,FALSE)</f>
        <v>11X98</v>
      </c>
      <c r="I242" t="str">
        <f>VLOOKUP(H242,Sort!B:D,2,FALSE)</f>
        <v>Overige rolvoorziening, laag btw </v>
      </c>
    </row>
    <row r="243" spans="1:9">
      <c r="A243" t="s">
        <v>302</v>
      </c>
      <c r="B243" t="s">
        <v>310</v>
      </c>
      <c r="C243" t="s">
        <v>662</v>
      </c>
      <c r="D243" t="s">
        <v>621</v>
      </c>
      <c r="E243" t="s">
        <v>329</v>
      </c>
      <c r="F243" t="s">
        <v>16</v>
      </c>
      <c r="G243" s="2">
        <v>99.1</v>
      </c>
      <c r="H243" t="str">
        <f>VLOOKUP(G243,Sort!A:C,2,FALSE)</f>
        <v>11X98</v>
      </c>
      <c r="I243" t="str">
        <f>VLOOKUP(H243,Sort!B:D,2,FALSE)</f>
        <v>Overige rolvoorziening, laag btw </v>
      </c>
    </row>
    <row r="244" spans="1:9">
      <c r="A244" t="s">
        <v>302</v>
      </c>
      <c r="B244" t="s">
        <v>310</v>
      </c>
      <c r="C244" t="s">
        <v>663</v>
      </c>
      <c r="D244" t="s">
        <v>621</v>
      </c>
      <c r="E244" t="s">
        <v>329</v>
      </c>
      <c r="F244" t="s">
        <v>16</v>
      </c>
      <c r="G244" s="2">
        <v>99.1</v>
      </c>
      <c r="H244" t="str">
        <f>VLOOKUP(G244,Sort!A:C,2,FALSE)</f>
        <v>11X98</v>
      </c>
      <c r="I244" t="str">
        <f>VLOOKUP(H244,Sort!B:D,2,FALSE)</f>
        <v>Overige rolvoorziening, laag btw </v>
      </c>
    </row>
    <row r="245" spans="1:9">
      <c r="A245" t="s">
        <v>302</v>
      </c>
      <c r="B245" t="s">
        <v>310</v>
      </c>
      <c r="C245" t="s">
        <v>664</v>
      </c>
      <c r="D245" t="s">
        <v>621</v>
      </c>
      <c r="E245" t="s">
        <v>329</v>
      </c>
      <c r="F245" t="s">
        <v>16</v>
      </c>
      <c r="G245" s="2">
        <v>99.1</v>
      </c>
      <c r="H245" t="str">
        <f>VLOOKUP(G245,Sort!A:C,2,FALSE)</f>
        <v>11X98</v>
      </c>
      <c r="I245" t="str">
        <f>VLOOKUP(H245,Sort!B:D,2,FALSE)</f>
        <v>Overige rolvoorziening, laag btw </v>
      </c>
    </row>
    <row r="246" spans="1:9">
      <c r="A246" t="s">
        <v>302</v>
      </c>
      <c r="B246" t="s">
        <v>310</v>
      </c>
      <c r="C246" t="s">
        <v>665</v>
      </c>
      <c r="D246" t="s">
        <v>621</v>
      </c>
      <c r="E246" t="s">
        <v>329</v>
      </c>
      <c r="F246" t="s">
        <v>16</v>
      </c>
      <c r="G246" s="2">
        <v>99.1</v>
      </c>
      <c r="H246" t="str">
        <f>VLOOKUP(G246,Sort!A:C,2,FALSE)</f>
        <v>11X98</v>
      </c>
      <c r="I246" t="str">
        <f>VLOOKUP(H246,Sort!B:D,2,FALSE)</f>
        <v>Overige rolvoorziening, laag btw </v>
      </c>
    </row>
    <row r="247" spans="1:9">
      <c r="A247" t="s">
        <v>302</v>
      </c>
      <c r="B247" t="s">
        <v>310</v>
      </c>
      <c r="C247" t="s">
        <v>666</v>
      </c>
      <c r="D247" t="s">
        <v>621</v>
      </c>
      <c r="E247" t="s">
        <v>329</v>
      </c>
      <c r="F247" t="s">
        <v>16</v>
      </c>
      <c r="G247" s="2">
        <v>99.1</v>
      </c>
      <c r="H247" t="str">
        <f>VLOOKUP(G247,Sort!A:C,2,FALSE)</f>
        <v>11X98</v>
      </c>
      <c r="I247" t="str">
        <f>VLOOKUP(H247,Sort!B:D,2,FALSE)</f>
        <v>Overige rolvoorziening, laag btw </v>
      </c>
    </row>
    <row r="248" spans="1:9">
      <c r="A248" t="s">
        <v>302</v>
      </c>
      <c r="B248" t="s">
        <v>410</v>
      </c>
      <c r="C248" t="s">
        <v>667</v>
      </c>
      <c r="D248" t="s">
        <v>621</v>
      </c>
      <c r="E248" t="s">
        <v>329</v>
      </c>
      <c r="F248" t="s">
        <v>16</v>
      </c>
      <c r="G248" s="2">
        <v>99.1</v>
      </c>
      <c r="H248" t="str">
        <f>VLOOKUP(G248,Sort!A:C,2,FALSE)</f>
        <v>11X98</v>
      </c>
      <c r="I248" t="str">
        <f>VLOOKUP(H248,Sort!B:D,2,FALSE)</f>
        <v>Overige rolvoorziening, laag btw </v>
      </c>
    </row>
    <row r="249" spans="1:9">
      <c r="A249" t="s">
        <v>302</v>
      </c>
      <c r="B249" t="s">
        <v>310</v>
      </c>
      <c r="C249" t="s">
        <v>668</v>
      </c>
      <c r="D249" t="s">
        <v>621</v>
      </c>
      <c r="E249" t="s">
        <v>297</v>
      </c>
      <c r="F249" t="s">
        <v>16</v>
      </c>
      <c r="G249" s="2">
        <v>99.1</v>
      </c>
      <c r="H249" t="str">
        <f>VLOOKUP(G249,Sort!A:C,2,FALSE)</f>
        <v>11X98</v>
      </c>
      <c r="I249" t="str">
        <f>VLOOKUP(H249,Sort!B:D,2,FALSE)</f>
        <v>Overige rolvoorziening, laag btw </v>
      </c>
    </row>
    <row r="250" spans="1:9">
      <c r="A250" t="s">
        <v>302</v>
      </c>
      <c r="B250" t="s">
        <v>310</v>
      </c>
      <c r="C250" t="s">
        <v>669</v>
      </c>
      <c r="D250" t="s">
        <v>621</v>
      </c>
      <c r="E250" t="s">
        <v>297</v>
      </c>
      <c r="F250" t="s">
        <v>16</v>
      </c>
      <c r="G250" s="2">
        <v>99.1</v>
      </c>
      <c r="H250" t="str">
        <f>VLOOKUP(G250,Sort!A:C,2,FALSE)</f>
        <v>11X98</v>
      </c>
      <c r="I250" t="str">
        <f>VLOOKUP(H250,Sort!B:D,2,FALSE)</f>
        <v>Overige rolvoorziening, laag btw </v>
      </c>
    </row>
    <row r="251" spans="1:9">
      <c r="A251" t="s">
        <v>302</v>
      </c>
      <c r="B251" t="s">
        <v>317</v>
      </c>
      <c r="C251" t="s">
        <v>670</v>
      </c>
      <c r="D251" t="s">
        <v>621</v>
      </c>
      <c r="E251" t="s">
        <v>352</v>
      </c>
      <c r="F251" t="s">
        <v>16</v>
      </c>
      <c r="G251" s="2">
        <v>99.1</v>
      </c>
      <c r="H251" t="str">
        <f>VLOOKUP(G251,Sort!A:C,2,FALSE)</f>
        <v>11X98</v>
      </c>
      <c r="I251" t="str">
        <f>VLOOKUP(H251,Sort!B:D,2,FALSE)</f>
        <v>Overige rolvoorziening, laag btw </v>
      </c>
    </row>
    <row r="252" spans="1:9">
      <c r="A252" t="s">
        <v>302</v>
      </c>
      <c r="B252" t="s">
        <v>671</v>
      </c>
      <c r="C252" t="s">
        <v>672</v>
      </c>
      <c r="D252" t="s">
        <v>621</v>
      </c>
      <c r="E252" t="s">
        <v>352</v>
      </c>
      <c r="F252" t="s">
        <v>16</v>
      </c>
      <c r="G252" s="2">
        <v>99.1</v>
      </c>
      <c r="H252" t="str">
        <f>VLOOKUP(G252,Sort!A:C,2,FALSE)</f>
        <v>11X98</v>
      </c>
      <c r="I252" t="str">
        <f>VLOOKUP(H252,Sort!B:D,2,FALSE)</f>
        <v>Overige rolvoorziening, laag btw </v>
      </c>
    </row>
    <row r="253" spans="1:9">
      <c r="A253" t="s">
        <v>302</v>
      </c>
      <c r="B253" t="s">
        <v>310</v>
      </c>
      <c r="C253" t="s">
        <v>673</v>
      </c>
      <c r="D253" t="s">
        <v>621</v>
      </c>
      <c r="E253" t="s">
        <v>352</v>
      </c>
      <c r="F253" t="s">
        <v>16</v>
      </c>
      <c r="G253" s="2">
        <v>99.1</v>
      </c>
      <c r="H253" t="str">
        <f>VLOOKUP(G253,Sort!A:C,2,FALSE)</f>
        <v>11X98</v>
      </c>
      <c r="I253" t="str">
        <f>VLOOKUP(H253,Sort!B:D,2,FALSE)</f>
        <v>Overige rolvoorziening, laag btw </v>
      </c>
    </row>
    <row r="254" spans="1:9">
      <c r="A254" t="s">
        <v>298</v>
      </c>
      <c r="B254" t="s">
        <v>299</v>
      </c>
      <c r="C254" t="s">
        <v>674</v>
      </c>
      <c r="D254" t="s">
        <v>621</v>
      </c>
      <c r="E254" t="s">
        <v>352</v>
      </c>
      <c r="F254" t="s">
        <v>16</v>
      </c>
      <c r="G254" s="2">
        <v>99.1</v>
      </c>
      <c r="H254" t="str">
        <f>VLOOKUP(G254,Sort!A:C,2,FALSE)</f>
        <v>11X98</v>
      </c>
      <c r="I254" t="str">
        <f>VLOOKUP(H254,Sort!B:D,2,FALSE)</f>
        <v>Overige rolvoorziening, laag btw </v>
      </c>
    </row>
    <row r="255" spans="1:9">
      <c r="A255" t="s">
        <v>302</v>
      </c>
      <c r="B255" t="s">
        <v>310</v>
      </c>
      <c r="C255" t="s">
        <v>675</v>
      </c>
      <c r="D255" t="s">
        <v>621</v>
      </c>
      <c r="E255" t="s">
        <v>352</v>
      </c>
      <c r="F255" t="s">
        <v>16</v>
      </c>
      <c r="G255" s="2">
        <v>99.1</v>
      </c>
      <c r="H255" t="str">
        <f>VLOOKUP(G255,Sort!A:C,2,FALSE)</f>
        <v>11X98</v>
      </c>
      <c r="I255" t="str">
        <f>VLOOKUP(H255,Sort!B:D,2,FALSE)</f>
        <v>Overige rolvoorziening, laag btw </v>
      </c>
    </row>
    <row r="256" spans="1:9">
      <c r="A256" t="s">
        <v>293</v>
      </c>
      <c r="B256" t="s">
        <v>294</v>
      </c>
      <c r="C256" t="s">
        <v>676</v>
      </c>
      <c r="D256" t="s">
        <v>621</v>
      </c>
      <c r="E256" t="s">
        <v>313</v>
      </c>
      <c r="F256" t="s">
        <v>16</v>
      </c>
      <c r="G256" s="2">
        <v>99.1</v>
      </c>
      <c r="H256" t="str">
        <f>VLOOKUP(G256,Sort!A:C,2,FALSE)</f>
        <v>11X98</v>
      </c>
      <c r="I256" t="str">
        <f>VLOOKUP(H256,Sort!B:D,2,FALSE)</f>
        <v>Overige rolvoorziening, laag btw </v>
      </c>
    </row>
    <row r="257" spans="1:9">
      <c r="A257" t="s">
        <v>302</v>
      </c>
      <c r="B257" t="s">
        <v>303</v>
      </c>
      <c r="C257" t="s">
        <v>677</v>
      </c>
      <c r="D257" t="s">
        <v>621</v>
      </c>
      <c r="E257" t="s">
        <v>313</v>
      </c>
      <c r="F257" t="s">
        <v>16</v>
      </c>
      <c r="G257" s="2">
        <v>99.1</v>
      </c>
      <c r="H257" t="str">
        <f>VLOOKUP(G257,Sort!A:C,2,FALSE)</f>
        <v>11X98</v>
      </c>
      <c r="I257" t="str">
        <f>VLOOKUP(H257,Sort!B:D,2,FALSE)</f>
        <v>Overige rolvoorziening, laag btw </v>
      </c>
    </row>
    <row r="258" spans="1:9">
      <c r="A258" t="s">
        <v>302</v>
      </c>
      <c r="B258" t="s">
        <v>310</v>
      </c>
      <c r="C258" t="s">
        <v>678</v>
      </c>
      <c r="D258" t="s">
        <v>621</v>
      </c>
      <c r="E258" t="s">
        <v>334</v>
      </c>
      <c r="F258" t="s">
        <v>16</v>
      </c>
      <c r="G258" s="2">
        <v>99.1</v>
      </c>
      <c r="H258" t="str">
        <f>VLOOKUP(G258,Sort!A:C,2,FALSE)</f>
        <v>11X98</v>
      </c>
      <c r="I258" t="str">
        <f>VLOOKUP(H258,Sort!B:D,2,FALSE)</f>
        <v>Overige rolvoorziening, laag btw </v>
      </c>
    </row>
    <row r="259" spans="1:9">
      <c r="A259" t="s">
        <v>302</v>
      </c>
      <c r="B259" t="s">
        <v>310</v>
      </c>
      <c r="C259" t="s">
        <v>679</v>
      </c>
      <c r="D259" t="s">
        <v>621</v>
      </c>
      <c r="E259" t="s">
        <v>334</v>
      </c>
      <c r="F259" t="s">
        <v>16</v>
      </c>
      <c r="G259" s="2">
        <v>99.1</v>
      </c>
      <c r="H259" t="str">
        <f>VLOOKUP(G259,Sort!A:C,2,FALSE)</f>
        <v>11X98</v>
      </c>
      <c r="I259" t="str">
        <f>VLOOKUP(H259,Sort!B:D,2,FALSE)</f>
        <v>Overige rolvoorziening, laag btw </v>
      </c>
    </row>
    <row r="260" spans="1:9">
      <c r="A260" t="s">
        <v>293</v>
      </c>
      <c r="B260" t="s">
        <v>294</v>
      </c>
      <c r="C260" t="s">
        <v>680</v>
      </c>
      <c r="D260" t="s">
        <v>621</v>
      </c>
      <c r="E260" t="s">
        <v>334</v>
      </c>
      <c r="F260" t="s">
        <v>16</v>
      </c>
      <c r="G260" s="2">
        <v>99.1</v>
      </c>
      <c r="H260" t="str">
        <f>VLOOKUP(G260,Sort!A:C,2,FALSE)</f>
        <v>11X98</v>
      </c>
      <c r="I260" t="str">
        <f>VLOOKUP(H260,Sort!B:D,2,FALSE)</f>
        <v>Overige rolvoorziening, laag btw </v>
      </c>
    </row>
    <row r="261" spans="1:9">
      <c r="A261" t="s">
        <v>302</v>
      </c>
      <c r="B261" t="s">
        <v>303</v>
      </c>
      <c r="C261" t="s">
        <v>681</v>
      </c>
      <c r="D261" t="s">
        <v>682</v>
      </c>
      <c r="E261" t="s">
        <v>320</v>
      </c>
      <c r="F261" t="s">
        <v>112</v>
      </c>
      <c r="G261" s="2">
        <v>26</v>
      </c>
      <c r="H261" t="str">
        <f>VLOOKUP(G261,Sort!A:C,2,FALSE)</f>
        <v>13X13</v>
      </c>
      <c r="I261" t="str">
        <f>VLOOKUP(H261,Sort!B:D,2,FALSE)</f>
        <v>Douche-/toiletstoel verstelbaar en/of kantelbaar </v>
      </c>
    </row>
    <row r="262" spans="1:9">
      <c r="A262" t="s">
        <v>302</v>
      </c>
      <c r="B262" t="s">
        <v>310</v>
      </c>
      <c r="C262" t="s">
        <v>683</v>
      </c>
      <c r="D262" t="s">
        <v>682</v>
      </c>
      <c r="E262" t="s">
        <v>297</v>
      </c>
      <c r="F262" t="s">
        <v>112</v>
      </c>
      <c r="G262" s="2">
        <v>26</v>
      </c>
      <c r="H262" t="str">
        <f>VLOOKUP(G262,Sort!A:C,2,FALSE)</f>
        <v>13X13</v>
      </c>
      <c r="I262" t="str">
        <f>VLOOKUP(H262,Sort!B:D,2,FALSE)</f>
        <v>Douche-/toiletstoel verstelbaar en/of kantelbaar </v>
      </c>
    </row>
    <row r="263" spans="1:9">
      <c r="A263" t="s">
        <v>302</v>
      </c>
      <c r="B263" t="s">
        <v>325</v>
      </c>
      <c r="C263" t="s">
        <v>684</v>
      </c>
      <c r="D263" t="s">
        <v>685</v>
      </c>
      <c r="E263" t="s">
        <v>301</v>
      </c>
      <c r="F263" t="s">
        <v>12</v>
      </c>
      <c r="G263" s="2">
        <v>99.4</v>
      </c>
      <c r="H263" t="str">
        <f>VLOOKUP(G263,Sort!A:C,2,FALSE)</f>
        <v>13X98</v>
      </c>
      <c r="I263" t="str">
        <f>VLOOKUP(H263,Sort!B:D,2,FALSE)</f>
        <v>Overige woonvoorziening, laag btw </v>
      </c>
    </row>
    <row r="264" spans="1:9">
      <c r="A264" t="s">
        <v>302</v>
      </c>
      <c r="B264" t="s">
        <v>686</v>
      </c>
      <c r="C264" t="s">
        <v>687</v>
      </c>
      <c r="D264" t="s">
        <v>688</v>
      </c>
      <c r="E264" t="s">
        <v>313</v>
      </c>
      <c r="F264" t="s">
        <v>116</v>
      </c>
      <c r="G264" s="2">
        <v>27</v>
      </c>
      <c r="H264" t="str">
        <f>VLOOKUP(G264,Sort!A:C,2,FALSE)</f>
        <v>13X17</v>
      </c>
      <c r="I264" t="str">
        <f>VLOOKUP(H264,Sort!B:D,2,FALSE)</f>
        <v>Douchewagen/douchebrancard </v>
      </c>
    </row>
    <row r="265" spans="1:9">
      <c r="A265" t="s">
        <v>298</v>
      </c>
      <c r="B265" t="s">
        <v>299</v>
      </c>
      <c r="C265" t="s">
        <v>689</v>
      </c>
      <c r="D265" t="s">
        <v>690</v>
      </c>
      <c r="E265" t="s">
        <v>320</v>
      </c>
      <c r="F265" t="s">
        <v>80</v>
      </c>
      <c r="G265" s="2" t="s">
        <v>72</v>
      </c>
      <c r="H265" t="str">
        <f>VLOOKUP(G265,Sort!A:C,2,FALSE)</f>
        <v>12X01</v>
      </c>
      <c r="I265" t="str">
        <f>VLOOKUP(H265,Sort!B:D,2,FALSE)</f>
        <v>Scootmobiel standaard </v>
      </c>
    </row>
    <row r="266" spans="1:9">
      <c r="A266" t="s">
        <v>302</v>
      </c>
      <c r="B266" t="s">
        <v>310</v>
      </c>
      <c r="C266" t="s">
        <v>691</v>
      </c>
      <c r="D266" t="s">
        <v>690</v>
      </c>
      <c r="E266" t="s">
        <v>329</v>
      </c>
      <c r="F266" t="s">
        <v>80</v>
      </c>
      <c r="G266" s="2" t="s">
        <v>72</v>
      </c>
      <c r="H266" t="str">
        <f>VLOOKUP(G266,Sort!A:C,2,FALSE)</f>
        <v>12X01</v>
      </c>
      <c r="I266" t="str">
        <f>VLOOKUP(H266,Sort!B:D,2,FALSE)</f>
        <v>Scootmobiel standaard </v>
      </c>
    </row>
    <row r="267" spans="1:9">
      <c r="A267" t="s">
        <v>293</v>
      </c>
      <c r="B267" t="s">
        <v>294</v>
      </c>
      <c r="C267" t="s">
        <v>692</v>
      </c>
      <c r="D267" t="s">
        <v>693</v>
      </c>
      <c r="F267" t="s">
        <v>104</v>
      </c>
      <c r="G267" s="2">
        <v>25</v>
      </c>
      <c r="H267" t="str">
        <f>VLOOKUP(G267,Sort!A:C,2,FALSE)</f>
        <v>13X12</v>
      </c>
      <c r="I267" t="str">
        <f>VLOOKUP(H267,Sort!B:D,2,FALSE)</f>
        <v>Douche-/toiletstoel begeleid verrijdbaar</v>
      </c>
    </row>
    <row r="268" spans="1:9">
      <c r="A268" t="s">
        <v>302</v>
      </c>
      <c r="B268" t="s">
        <v>331</v>
      </c>
      <c r="C268" t="s">
        <v>694</v>
      </c>
      <c r="D268" t="s">
        <v>693</v>
      </c>
      <c r="E268" t="s">
        <v>334</v>
      </c>
      <c r="F268" t="s">
        <v>104</v>
      </c>
      <c r="G268" s="2">
        <v>25</v>
      </c>
      <c r="H268" t="str">
        <f>VLOOKUP(G268,Sort!A:C,2,FALSE)</f>
        <v>13X12</v>
      </c>
      <c r="I268" t="str">
        <f>VLOOKUP(H268,Sort!B:D,2,FALSE)</f>
        <v>Douche-/toiletstoel begeleid verrijdbaar</v>
      </c>
    </row>
    <row r="269" spans="1:9">
      <c r="A269" t="s">
        <v>302</v>
      </c>
      <c r="B269" t="s">
        <v>310</v>
      </c>
      <c r="C269" t="s">
        <v>695</v>
      </c>
      <c r="D269" t="s">
        <v>696</v>
      </c>
      <c r="E269" t="s">
        <v>334</v>
      </c>
      <c r="F269" t="s">
        <v>104</v>
      </c>
      <c r="G269" s="2">
        <v>25</v>
      </c>
      <c r="H269" t="str">
        <f>VLOOKUP(G269,Sort!A:C,2,FALSE)</f>
        <v>13X12</v>
      </c>
      <c r="I269" t="str">
        <f>VLOOKUP(H269,Sort!B:D,2,FALSE)</f>
        <v>Douche-/toiletstoel begeleid verrijdbaar</v>
      </c>
    </row>
    <row r="270" spans="1:9">
      <c r="A270" t="s">
        <v>293</v>
      </c>
      <c r="B270" t="s">
        <v>294</v>
      </c>
      <c r="C270" t="s">
        <v>697</v>
      </c>
      <c r="D270" t="s">
        <v>611</v>
      </c>
      <c r="E270" t="s">
        <v>329</v>
      </c>
      <c r="F270" t="s">
        <v>75</v>
      </c>
      <c r="G270" s="2">
        <v>1</v>
      </c>
      <c r="H270" t="str">
        <f>VLOOKUP(G270,Sort!A:C,2,FALSE)</f>
        <v>11X03</v>
      </c>
      <c r="I270" t="str">
        <f>VLOOKUP(H270,Sort!B:D,2,FALSE)</f>
        <v>Rolstoel actief gebruik, vouwframe </v>
      </c>
    </row>
    <row r="271" spans="1:9">
      <c r="A271" t="s">
        <v>302</v>
      </c>
      <c r="B271" t="s">
        <v>410</v>
      </c>
      <c r="C271" t="s">
        <v>698</v>
      </c>
      <c r="D271" t="s">
        <v>611</v>
      </c>
      <c r="E271" t="s">
        <v>348</v>
      </c>
      <c r="F271" t="s">
        <v>75</v>
      </c>
      <c r="G271" s="2">
        <v>1</v>
      </c>
      <c r="H271" t="str">
        <f>VLOOKUP(G271,Sort!A:C,2,FALSE)</f>
        <v>11X03</v>
      </c>
      <c r="I271" t="str">
        <f>VLOOKUP(H271,Sort!B:D,2,FALSE)</f>
        <v>Rolstoel actief gebruik, vouwframe </v>
      </c>
    </row>
    <row r="272" spans="1:9">
      <c r="A272" t="s">
        <v>302</v>
      </c>
      <c r="B272" t="s">
        <v>310</v>
      </c>
      <c r="C272" t="s">
        <v>699</v>
      </c>
      <c r="D272" t="s">
        <v>611</v>
      </c>
      <c r="E272" t="s">
        <v>607</v>
      </c>
      <c r="F272" t="s">
        <v>75</v>
      </c>
      <c r="G272" s="2">
        <v>1</v>
      </c>
      <c r="H272" t="str">
        <f>VLOOKUP(G272,Sort!A:C,2,FALSE)</f>
        <v>11X03</v>
      </c>
      <c r="I272" t="str">
        <f>VLOOKUP(H272,Sort!B:D,2,FALSE)</f>
        <v>Rolstoel actief gebruik, vouwframe </v>
      </c>
    </row>
    <row r="273" spans="1:9">
      <c r="A273" t="s">
        <v>302</v>
      </c>
      <c r="B273" t="s">
        <v>317</v>
      </c>
      <c r="C273" t="s">
        <v>700</v>
      </c>
      <c r="D273" t="s">
        <v>611</v>
      </c>
      <c r="E273" t="s">
        <v>607</v>
      </c>
      <c r="F273" t="s">
        <v>75</v>
      </c>
      <c r="G273" s="2">
        <v>1</v>
      </c>
      <c r="H273" t="str">
        <f>VLOOKUP(G273,Sort!A:C,2,FALSE)</f>
        <v>11X03</v>
      </c>
      <c r="I273" t="str">
        <f>VLOOKUP(H273,Sort!B:D,2,FALSE)</f>
        <v>Rolstoel actief gebruik, vouwframe </v>
      </c>
    </row>
    <row r="274" spans="1:9">
      <c r="A274" t="s">
        <v>302</v>
      </c>
      <c r="B274" t="s">
        <v>317</v>
      </c>
      <c r="C274" t="s">
        <v>701</v>
      </c>
      <c r="D274" t="s">
        <v>611</v>
      </c>
      <c r="E274" t="s">
        <v>607</v>
      </c>
      <c r="F274" t="s">
        <v>75</v>
      </c>
      <c r="G274" s="2">
        <v>1</v>
      </c>
      <c r="H274" t="str">
        <f>VLOOKUP(G274,Sort!A:C,2,FALSE)</f>
        <v>11X03</v>
      </c>
      <c r="I274" t="str">
        <f>VLOOKUP(H274,Sort!B:D,2,FALSE)</f>
        <v>Rolstoel actief gebruik, vouwframe </v>
      </c>
    </row>
    <row r="275" spans="1:9">
      <c r="A275" t="s">
        <v>302</v>
      </c>
      <c r="B275" t="s">
        <v>702</v>
      </c>
      <c r="C275" t="s">
        <v>703</v>
      </c>
      <c r="D275" t="s">
        <v>611</v>
      </c>
      <c r="E275" t="s">
        <v>607</v>
      </c>
      <c r="F275" t="s">
        <v>75</v>
      </c>
      <c r="G275" s="2">
        <v>1</v>
      </c>
      <c r="H275" t="str">
        <f>VLOOKUP(G275,Sort!A:C,2,FALSE)</f>
        <v>11X03</v>
      </c>
      <c r="I275" t="str">
        <f>VLOOKUP(H275,Sort!B:D,2,FALSE)</f>
        <v>Rolstoel actief gebruik, vouwframe </v>
      </c>
    </row>
    <row r="276" spans="1:9">
      <c r="A276" t="s">
        <v>302</v>
      </c>
      <c r="B276" t="s">
        <v>704</v>
      </c>
      <c r="C276" t="s">
        <v>705</v>
      </c>
      <c r="D276" t="s">
        <v>706</v>
      </c>
      <c r="E276" t="s">
        <v>316</v>
      </c>
      <c r="F276" t="s">
        <v>75</v>
      </c>
      <c r="G276" s="2">
        <v>1</v>
      </c>
      <c r="H276" t="str">
        <f>VLOOKUP(G276,Sort!A:C,2,FALSE)</f>
        <v>11X03</v>
      </c>
      <c r="I276" t="str">
        <f>VLOOKUP(H276,Sort!B:D,2,FALSE)</f>
        <v>Rolstoel actief gebruik, vouwframe </v>
      </c>
    </row>
    <row r="277" spans="1:9">
      <c r="A277" t="s">
        <v>293</v>
      </c>
      <c r="B277" t="s">
        <v>384</v>
      </c>
      <c r="C277" t="s">
        <v>707</v>
      </c>
      <c r="D277" t="s">
        <v>611</v>
      </c>
      <c r="E277" t="s">
        <v>301</v>
      </c>
      <c r="F277" t="s">
        <v>75</v>
      </c>
      <c r="G277" s="2">
        <v>1</v>
      </c>
      <c r="H277" t="str">
        <f>VLOOKUP(G277,Sort!A:C,2,FALSE)</f>
        <v>11X03</v>
      </c>
      <c r="I277" t="str">
        <f>VLOOKUP(H277,Sort!B:D,2,FALSE)</f>
        <v>Rolstoel actief gebruik, vouwframe </v>
      </c>
    </row>
    <row r="278" spans="1:9">
      <c r="A278" t="s">
        <v>293</v>
      </c>
      <c r="B278" t="s">
        <v>384</v>
      </c>
      <c r="C278" t="s">
        <v>708</v>
      </c>
      <c r="D278" t="s">
        <v>709</v>
      </c>
      <c r="E278" t="s">
        <v>320</v>
      </c>
      <c r="F278" t="s">
        <v>75</v>
      </c>
      <c r="G278" s="2">
        <v>2</v>
      </c>
      <c r="H278" t="str">
        <f>VLOOKUP(G278,Sort!A:C,2,FALSE)</f>
        <v>11X05</v>
      </c>
      <c r="I278" t="str">
        <f>VLOOKUP(H278,Sort!B:D,2,FALSE)</f>
        <v>Rolstoel actief gebruik, maatwerk </v>
      </c>
    </row>
    <row r="279" spans="1:9">
      <c r="A279" t="s">
        <v>302</v>
      </c>
      <c r="B279" t="s">
        <v>317</v>
      </c>
      <c r="C279" t="s">
        <v>710</v>
      </c>
      <c r="D279" t="s">
        <v>711</v>
      </c>
      <c r="E279" t="s">
        <v>352</v>
      </c>
      <c r="F279" t="s">
        <v>100</v>
      </c>
      <c r="G279" s="2">
        <v>22</v>
      </c>
      <c r="H279" t="str">
        <f>VLOOKUP(G279,Sort!A:C,2,FALSE)</f>
        <v>13X01</v>
      </c>
      <c r="I279" t="str">
        <f>VLOOKUP(H279,Sort!B:D,2,FALSE)</f>
        <v>Tilliften actief (elektrisch) </v>
      </c>
    </row>
    <row r="280" spans="1:9">
      <c r="A280" t="s">
        <v>293</v>
      </c>
      <c r="B280" t="s">
        <v>294</v>
      </c>
      <c r="C280" t="s">
        <v>712</v>
      </c>
      <c r="D280" t="s">
        <v>713</v>
      </c>
      <c r="E280" t="s">
        <v>358</v>
      </c>
      <c r="F280" t="s">
        <v>16</v>
      </c>
      <c r="G280" s="2">
        <v>1</v>
      </c>
      <c r="H280" t="str">
        <f>VLOOKUP(G280,Sort!A:C,2,FALSE)</f>
        <v>11X03</v>
      </c>
      <c r="I280" t="str">
        <f>VLOOKUP(H280,Sort!B:D,2,FALSE)</f>
        <v>Rolstoel actief gebruik, vouwframe </v>
      </c>
    </row>
    <row r="281" spans="1:9">
      <c r="A281" t="s">
        <v>298</v>
      </c>
      <c r="B281" t="s">
        <v>299</v>
      </c>
      <c r="C281" t="s">
        <v>714</v>
      </c>
      <c r="D281" t="s">
        <v>715</v>
      </c>
      <c r="E281" t="s">
        <v>301</v>
      </c>
      <c r="F281" t="s">
        <v>80</v>
      </c>
      <c r="G281" s="2" t="s">
        <v>92</v>
      </c>
      <c r="H281" t="str">
        <f>VLOOKUP(G281,Sort!A:C,2,FALSE)</f>
        <v>12X04</v>
      </c>
      <c r="I281" t="str">
        <f>VLOOKUP(H281,Sort!B:D,2,FALSE)</f>
        <v>Scootmobiel extra geveerd </v>
      </c>
    </row>
    <row r="282" spans="1:9">
      <c r="A282" t="s">
        <v>302</v>
      </c>
      <c r="B282" t="s">
        <v>310</v>
      </c>
      <c r="C282" t="s">
        <v>716</v>
      </c>
      <c r="D282" t="s">
        <v>717</v>
      </c>
      <c r="E282" t="s">
        <v>320</v>
      </c>
      <c r="F282" t="s">
        <v>16</v>
      </c>
      <c r="G282" s="2">
        <v>99.1</v>
      </c>
      <c r="H282" t="str">
        <f>VLOOKUP(G282,Sort!A:C,2,FALSE)</f>
        <v>11X98</v>
      </c>
      <c r="I282" t="str">
        <f>VLOOKUP(H282,Sort!B:D,2,FALSE)</f>
        <v>Overige rolvoorziening, laag btw </v>
      </c>
    </row>
    <row r="283" spans="1:9">
      <c r="A283" t="s">
        <v>298</v>
      </c>
      <c r="B283" t="s">
        <v>299</v>
      </c>
      <c r="C283" t="s">
        <v>718</v>
      </c>
      <c r="D283" t="s">
        <v>719</v>
      </c>
      <c r="E283" t="s">
        <v>320</v>
      </c>
      <c r="F283" t="s">
        <v>85</v>
      </c>
      <c r="G283" s="2" t="s">
        <v>92</v>
      </c>
      <c r="H283" t="str">
        <f>VLOOKUP(G283,Sort!A:C,2,FALSE)</f>
        <v>12X04</v>
      </c>
      <c r="I283" t="str">
        <f>VLOOKUP(H283,Sort!B:D,2,FALSE)</f>
        <v>Scootmobiel extra geveerd </v>
      </c>
    </row>
    <row r="284" spans="1:9">
      <c r="A284" t="s">
        <v>298</v>
      </c>
      <c r="B284" t="s">
        <v>299</v>
      </c>
      <c r="C284" t="s">
        <v>720</v>
      </c>
      <c r="D284" t="s">
        <v>719</v>
      </c>
      <c r="E284" t="s">
        <v>323</v>
      </c>
      <c r="F284" t="s">
        <v>85</v>
      </c>
      <c r="G284" s="2" t="s">
        <v>92</v>
      </c>
      <c r="H284" t="str">
        <f>VLOOKUP(G284,Sort!A:C,2,FALSE)</f>
        <v>12X04</v>
      </c>
      <c r="I284" t="str">
        <f>VLOOKUP(H284,Sort!B:D,2,FALSE)</f>
        <v>Scootmobiel extra geveerd </v>
      </c>
    </row>
    <row r="285" spans="1:9">
      <c r="A285" t="s">
        <v>293</v>
      </c>
      <c r="B285" t="s">
        <v>294</v>
      </c>
      <c r="C285" t="s">
        <v>721</v>
      </c>
      <c r="D285" t="s">
        <v>719</v>
      </c>
      <c r="E285" t="s">
        <v>316</v>
      </c>
      <c r="F285" t="s">
        <v>85</v>
      </c>
      <c r="G285" s="2" t="s">
        <v>92</v>
      </c>
      <c r="H285" t="str">
        <f>VLOOKUP(G285,Sort!A:C,2,FALSE)</f>
        <v>12X04</v>
      </c>
      <c r="I285" t="str">
        <f>VLOOKUP(H285,Sort!B:D,2,FALSE)</f>
        <v>Scootmobiel extra geveerd </v>
      </c>
    </row>
    <row r="286" spans="1:9">
      <c r="A286" t="s">
        <v>302</v>
      </c>
      <c r="B286" t="s">
        <v>310</v>
      </c>
      <c r="C286" t="s">
        <v>722</v>
      </c>
      <c r="D286" t="s">
        <v>719</v>
      </c>
      <c r="E286" t="s">
        <v>306</v>
      </c>
      <c r="F286" t="s">
        <v>85</v>
      </c>
      <c r="G286" s="2" t="s">
        <v>92</v>
      </c>
      <c r="H286" t="str">
        <f>VLOOKUP(G286,Sort!A:C,2,FALSE)</f>
        <v>12X04</v>
      </c>
      <c r="I286" t="str">
        <f>VLOOKUP(H286,Sort!B:D,2,FALSE)</f>
        <v>Scootmobiel extra geveerd </v>
      </c>
    </row>
    <row r="287" spans="1:9">
      <c r="A287" t="s">
        <v>302</v>
      </c>
      <c r="B287" t="s">
        <v>549</v>
      </c>
      <c r="C287" t="s">
        <v>723</v>
      </c>
      <c r="D287" t="s">
        <v>719</v>
      </c>
      <c r="E287" t="s">
        <v>352</v>
      </c>
      <c r="F287" t="s">
        <v>85</v>
      </c>
      <c r="G287" s="2" t="s">
        <v>92</v>
      </c>
      <c r="H287" t="str">
        <f>VLOOKUP(G287,Sort!A:C,2,FALSE)</f>
        <v>12X04</v>
      </c>
      <c r="I287" t="str">
        <f>VLOOKUP(H287,Sort!B:D,2,FALSE)</f>
        <v>Scootmobiel extra geveerd </v>
      </c>
    </row>
    <row r="288" spans="1:9">
      <c r="A288" t="s">
        <v>302</v>
      </c>
      <c r="B288" t="s">
        <v>410</v>
      </c>
      <c r="C288" t="s">
        <v>724</v>
      </c>
      <c r="D288" t="s">
        <v>719</v>
      </c>
      <c r="E288" t="s">
        <v>352</v>
      </c>
      <c r="F288" t="s">
        <v>85</v>
      </c>
      <c r="G288" s="2" t="s">
        <v>92</v>
      </c>
      <c r="H288" t="str">
        <f>VLOOKUP(G288,Sort!A:C,2,FALSE)</f>
        <v>12X04</v>
      </c>
      <c r="I288" t="str">
        <f>VLOOKUP(H288,Sort!B:D,2,FALSE)</f>
        <v>Scootmobiel extra geveerd </v>
      </c>
    </row>
    <row r="289" spans="1:9">
      <c r="A289" t="s">
        <v>298</v>
      </c>
      <c r="B289" t="s">
        <v>299</v>
      </c>
      <c r="C289" t="s">
        <v>725</v>
      </c>
      <c r="D289" t="s">
        <v>719</v>
      </c>
      <c r="E289" t="s">
        <v>313</v>
      </c>
      <c r="F289" t="s">
        <v>85</v>
      </c>
      <c r="G289" s="2" t="s">
        <v>92</v>
      </c>
      <c r="H289" t="str">
        <f>VLOOKUP(G289,Sort!A:C,2,FALSE)</f>
        <v>12X04</v>
      </c>
      <c r="I289" t="str">
        <f>VLOOKUP(H289,Sort!B:D,2,FALSE)</f>
        <v>Scootmobiel extra geveerd </v>
      </c>
    </row>
    <row r="290" spans="1:9">
      <c r="A290" t="s">
        <v>302</v>
      </c>
      <c r="B290" t="s">
        <v>310</v>
      </c>
      <c r="C290" t="s">
        <v>726</v>
      </c>
      <c r="D290" t="s">
        <v>611</v>
      </c>
      <c r="E290" t="s">
        <v>306</v>
      </c>
      <c r="F290" t="s">
        <v>75</v>
      </c>
      <c r="G290" s="2">
        <v>1</v>
      </c>
      <c r="H290" t="str">
        <f>VLOOKUP(G290,Sort!A:C,2,FALSE)</f>
        <v>11X03</v>
      </c>
      <c r="I290" t="str">
        <f>VLOOKUP(H290,Sort!B:D,2,FALSE)</f>
        <v>Rolstoel actief gebruik, vouwframe </v>
      </c>
    </row>
    <row r="291" spans="1:9">
      <c r="A291" t="s">
        <v>293</v>
      </c>
      <c r="B291" t="s">
        <v>294</v>
      </c>
      <c r="C291" t="s">
        <v>727</v>
      </c>
      <c r="D291" t="s">
        <v>611</v>
      </c>
      <c r="E291" t="s">
        <v>327</v>
      </c>
      <c r="F291" t="s">
        <v>75</v>
      </c>
      <c r="G291" s="2">
        <v>1</v>
      </c>
      <c r="H291" t="str">
        <f>VLOOKUP(G291,Sort!A:C,2,FALSE)</f>
        <v>11X03</v>
      </c>
      <c r="I291" t="str">
        <f>VLOOKUP(H291,Sort!B:D,2,FALSE)</f>
        <v>Rolstoel actief gebruik, vouwframe </v>
      </c>
    </row>
    <row r="292" spans="1:9">
      <c r="A292" t="s">
        <v>293</v>
      </c>
      <c r="B292" t="s">
        <v>294</v>
      </c>
      <c r="C292" t="s">
        <v>728</v>
      </c>
      <c r="D292" t="s">
        <v>729</v>
      </c>
      <c r="E292" t="s">
        <v>306</v>
      </c>
      <c r="F292" t="s">
        <v>75</v>
      </c>
      <c r="G292" s="2">
        <v>1</v>
      </c>
      <c r="H292" t="str">
        <f>VLOOKUP(G292,Sort!A:C,2,FALSE)</f>
        <v>11X03</v>
      </c>
      <c r="I292" t="str">
        <f>VLOOKUP(H292,Sort!B:D,2,FALSE)</f>
        <v>Rolstoel actief gebruik, vouwframe </v>
      </c>
    </row>
    <row r="293" spans="1:9">
      <c r="A293" t="s">
        <v>298</v>
      </c>
      <c r="B293" t="s">
        <v>299</v>
      </c>
      <c r="C293" t="s">
        <v>730</v>
      </c>
      <c r="D293" t="s">
        <v>729</v>
      </c>
      <c r="E293" t="s">
        <v>454</v>
      </c>
      <c r="F293" t="s">
        <v>75</v>
      </c>
      <c r="G293" s="2">
        <v>1</v>
      </c>
      <c r="H293" t="str">
        <f>VLOOKUP(G293,Sort!A:C,2,FALSE)</f>
        <v>11X03</v>
      </c>
      <c r="I293" t="str">
        <f>VLOOKUP(H293,Sort!B:D,2,FALSE)</f>
        <v>Rolstoel actief gebruik, vouwframe </v>
      </c>
    </row>
    <row r="294" spans="1:9">
      <c r="A294" t="s">
        <v>302</v>
      </c>
      <c r="B294" t="s">
        <v>303</v>
      </c>
      <c r="C294" t="s">
        <v>731</v>
      </c>
      <c r="D294" t="s">
        <v>729</v>
      </c>
      <c r="E294" t="s">
        <v>301</v>
      </c>
      <c r="F294" t="s">
        <v>75</v>
      </c>
      <c r="G294" s="2">
        <v>1</v>
      </c>
      <c r="H294" t="str">
        <f>VLOOKUP(G294,Sort!A:C,2,FALSE)</f>
        <v>11X03</v>
      </c>
      <c r="I294" t="str">
        <f>VLOOKUP(H294,Sort!B:D,2,FALSE)</f>
        <v>Rolstoel actief gebruik, vouwframe </v>
      </c>
    </row>
    <row r="295" spans="1:9">
      <c r="A295" t="s">
        <v>302</v>
      </c>
      <c r="B295" t="s">
        <v>303</v>
      </c>
      <c r="C295" t="s">
        <v>732</v>
      </c>
      <c r="D295" t="s">
        <v>729</v>
      </c>
      <c r="E295" t="s">
        <v>334</v>
      </c>
      <c r="F295" t="s">
        <v>75</v>
      </c>
      <c r="G295" s="2">
        <v>1</v>
      </c>
      <c r="H295" t="str">
        <f>VLOOKUP(G295,Sort!A:C,2,FALSE)</f>
        <v>11X03</v>
      </c>
      <c r="I295" t="str">
        <f>VLOOKUP(H295,Sort!B:D,2,FALSE)</f>
        <v>Rolstoel actief gebruik, vouwframe </v>
      </c>
    </row>
    <row r="296" spans="1:9">
      <c r="A296" t="s">
        <v>298</v>
      </c>
      <c r="B296" t="s">
        <v>299</v>
      </c>
      <c r="C296" t="s">
        <v>733</v>
      </c>
      <c r="D296" t="s">
        <v>734</v>
      </c>
      <c r="E296" t="s">
        <v>352</v>
      </c>
      <c r="F296" t="s">
        <v>112</v>
      </c>
      <c r="G296" s="2">
        <v>26</v>
      </c>
      <c r="H296" t="str">
        <f>VLOOKUP(G296,Sort!A:C,2,FALSE)</f>
        <v>13X13</v>
      </c>
      <c r="I296" t="str">
        <f>VLOOKUP(H296,Sort!B:D,2,FALSE)</f>
        <v>Douche-/toiletstoel verstelbaar en/of kantelbaar </v>
      </c>
    </row>
    <row r="297" spans="1:9">
      <c r="A297" t="s">
        <v>293</v>
      </c>
      <c r="B297" t="s">
        <v>294</v>
      </c>
      <c r="C297" t="s">
        <v>735</v>
      </c>
      <c r="D297" t="s">
        <v>734</v>
      </c>
      <c r="E297" t="s">
        <v>329</v>
      </c>
      <c r="F297" t="s">
        <v>112</v>
      </c>
      <c r="G297" s="2">
        <v>26</v>
      </c>
      <c r="H297" t="str">
        <f>VLOOKUP(G297,Sort!A:C,2,FALSE)</f>
        <v>13X13</v>
      </c>
      <c r="I297" t="str">
        <f>VLOOKUP(H297,Sort!B:D,2,FALSE)</f>
        <v>Douche-/toiletstoel verstelbaar en/of kantelbaar </v>
      </c>
    </row>
    <row r="298" spans="1:9">
      <c r="A298" t="s">
        <v>302</v>
      </c>
      <c r="B298" t="s">
        <v>303</v>
      </c>
      <c r="C298" t="s">
        <v>736</v>
      </c>
      <c r="D298" t="s">
        <v>729</v>
      </c>
      <c r="E298" t="s">
        <v>352</v>
      </c>
      <c r="F298" t="s">
        <v>75</v>
      </c>
      <c r="G298" s="2">
        <v>1</v>
      </c>
      <c r="H298" t="str">
        <f>VLOOKUP(G298,Sort!A:C,2,FALSE)</f>
        <v>11X03</v>
      </c>
      <c r="I298" t="str">
        <f>VLOOKUP(H298,Sort!B:D,2,FALSE)</f>
        <v>Rolstoel actief gebruik, vouwframe </v>
      </c>
    </row>
    <row r="299" spans="1:9">
      <c r="A299" t="s">
        <v>298</v>
      </c>
      <c r="B299" t="s">
        <v>299</v>
      </c>
      <c r="C299" t="s">
        <v>737</v>
      </c>
      <c r="D299" t="s">
        <v>729</v>
      </c>
      <c r="E299" t="s">
        <v>358</v>
      </c>
      <c r="F299" t="s">
        <v>75</v>
      </c>
      <c r="G299" s="2">
        <v>1</v>
      </c>
      <c r="H299" t="str">
        <f>VLOOKUP(G299,Sort!A:C,2,FALSE)</f>
        <v>11X03</v>
      </c>
      <c r="I299" t="str">
        <f>VLOOKUP(H299,Sort!B:D,2,FALSE)</f>
        <v>Rolstoel actief gebruik, vouwframe </v>
      </c>
    </row>
    <row r="300" spans="1:9">
      <c r="A300" t="s">
        <v>298</v>
      </c>
      <c r="B300" t="s">
        <v>299</v>
      </c>
      <c r="C300" t="s">
        <v>738</v>
      </c>
      <c r="D300" t="s">
        <v>739</v>
      </c>
      <c r="E300" t="s">
        <v>301</v>
      </c>
      <c r="F300" t="s">
        <v>24</v>
      </c>
      <c r="G300" s="2">
        <v>12</v>
      </c>
      <c r="H300" t="str">
        <f>VLOOKUP(G300,Sort!A:C,2,FALSE)</f>
        <v>11X32</v>
      </c>
      <c r="I300" t="str">
        <f>VLOOKUP(H300,Sort!B:D,2,FALSE)</f>
        <v>Kinderduwwandelwagen </v>
      </c>
    </row>
    <row r="301" spans="1:9">
      <c r="A301" t="s">
        <v>302</v>
      </c>
      <c r="B301" t="s">
        <v>310</v>
      </c>
      <c r="C301" t="s">
        <v>740</v>
      </c>
      <c r="D301" t="s">
        <v>741</v>
      </c>
      <c r="E301" t="s">
        <v>334</v>
      </c>
      <c r="F301" t="s">
        <v>20</v>
      </c>
      <c r="G301" s="2">
        <v>12</v>
      </c>
      <c r="H301" t="str">
        <f>VLOOKUP(G301,Sort!A:C,2,FALSE)</f>
        <v>11X32</v>
      </c>
      <c r="I301" t="str">
        <f>VLOOKUP(H301,Sort!B:D,2,FALSE)</f>
        <v>Kinderduwwandelwagen </v>
      </c>
    </row>
    <row r="302" spans="1:9">
      <c r="A302" t="s">
        <v>293</v>
      </c>
      <c r="B302" t="s">
        <v>294</v>
      </c>
      <c r="C302" t="s">
        <v>742</v>
      </c>
      <c r="D302" t="s">
        <v>729</v>
      </c>
      <c r="E302" t="s">
        <v>348</v>
      </c>
      <c r="F302" t="s">
        <v>75</v>
      </c>
      <c r="G302" s="2">
        <v>1</v>
      </c>
      <c r="H302" t="str">
        <f>VLOOKUP(G302,Sort!A:C,2,FALSE)</f>
        <v>11X03</v>
      </c>
      <c r="I302" t="str">
        <f>VLOOKUP(H302,Sort!B:D,2,FALSE)</f>
        <v>Rolstoel actief gebruik, vouwframe </v>
      </c>
    </row>
    <row r="303" spans="1:9">
      <c r="A303" t="s">
        <v>293</v>
      </c>
      <c r="B303" t="s">
        <v>294</v>
      </c>
      <c r="C303" t="s">
        <v>743</v>
      </c>
      <c r="D303" t="s">
        <v>729</v>
      </c>
      <c r="E303" t="s">
        <v>323</v>
      </c>
      <c r="F303" t="s">
        <v>75</v>
      </c>
      <c r="G303" s="2">
        <v>1</v>
      </c>
      <c r="H303" t="str">
        <f>VLOOKUP(G303,Sort!A:C,2,FALSE)</f>
        <v>11X03</v>
      </c>
      <c r="I303" t="str">
        <f>VLOOKUP(H303,Sort!B:D,2,FALSE)</f>
        <v>Rolstoel actief gebruik, vouwframe </v>
      </c>
    </row>
    <row r="304" spans="1:9">
      <c r="A304" t="s">
        <v>293</v>
      </c>
      <c r="B304" t="s">
        <v>294</v>
      </c>
      <c r="C304" t="s">
        <v>744</v>
      </c>
      <c r="D304" t="s">
        <v>729</v>
      </c>
      <c r="E304" t="s">
        <v>320</v>
      </c>
      <c r="F304" t="s">
        <v>75</v>
      </c>
      <c r="G304" s="2">
        <v>1</v>
      </c>
      <c r="H304" t="str">
        <f>VLOOKUP(G304,Sort!A:C,2,FALSE)</f>
        <v>11X03</v>
      </c>
      <c r="I304" t="str">
        <f>VLOOKUP(H304,Sort!B:D,2,FALSE)</f>
        <v>Rolstoel actief gebruik, vouwframe </v>
      </c>
    </row>
    <row r="305" spans="1:9">
      <c r="A305" t="s">
        <v>298</v>
      </c>
      <c r="B305" t="s">
        <v>299</v>
      </c>
      <c r="C305" t="s">
        <v>745</v>
      </c>
      <c r="D305" t="s">
        <v>729</v>
      </c>
      <c r="E305" t="s">
        <v>320</v>
      </c>
      <c r="F305" t="s">
        <v>75</v>
      </c>
      <c r="G305" s="2">
        <v>1</v>
      </c>
      <c r="H305" t="str">
        <f>VLOOKUP(G305,Sort!A:C,2,FALSE)</f>
        <v>11X03</v>
      </c>
      <c r="I305" t="str">
        <f>VLOOKUP(H305,Sort!B:D,2,FALSE)</f>
        <v>Rolstoel actief gebruik, vouwframe </v>
      </c>
    </row>
    <row r="306" spans="1:9">
      <c r="A306" t="s">
        <v>302</v>
      </c>
      <c r="B306" t="s">
        <v>583</v>
      </c>
      <c r="C306" t="s">
        <v>746</v>
      </c>
      <c r="D306" t="s">
        <v>747</v>
      </c>
      <c r="E306" t="s">
        <v>329</v>
      </c>
      <c r="F306" t="s">
        <v>55</v>
      </c>
      <c r="G306" s="2">
        <v>14</v>
      </c>
      <c r="H306" t="str">
        <f>VLOOKUP(G306,Sort!A:C,2,FALSE)</f>
        <v>12X14</v>
      </c>
      <c r="I306" t="str">
        <f>VLOOKUP(H306,Sort!B:D,2,FALSE)</f>
        <v>Driewielfiets, met trapondersteuning </v>
      </c>
    </row>
    <row r="307" spans="1:9">
      <c r="A307" t="s">
        <v>302</v>
      </c>
      <c r="B307" t="s">
        <v>600</v>
      </c>
      <c r="C307" t="s">
        <v>748</v>
      </c>
      <c r="D307" t="s">
        <v>749</v>
      </c>
      <c r="E307" t="s">
        <v>301</v>
      </c>
      <c r="F307" t="s">
        <v>55</v>
      </c>
      <c r="G307" s="2">
        <v>14</v>
      </c>
      <c r="H307" t="str">
        <f>VLOOKUP(G307,Sort!A:C,2,FALSE)</f>
        <v>12X14</v>
      </c>
      <c r="I307" t="str">
        <f>VLOOKUP(H307,Sort!B:D,2,FALSE)</f>
        <v>Driewielfiets, met trapondersteuning </v>
      </c>
    </row>
    <row r="308" spans="1:9">
      <c r="A308" t="s">
        <v>302</v>
      </c>
      <c r="B308" t="s">
        <v>317</v>
      </c>
      <c r="C308" t="s">
        <v>750</v>
      </c>
      <c r="D308" t="s">
        <v>749</v>
      </c>
      <c r="E308" t="s">
        <v>329</v>
      </c>
      <c r="F308" t="s">
        <v>48</v>
      </c>
      <c r="G308" s="2">
        <v>14</v>
      </c>
      <c r="H308" t="str">
        <f>VLOOKUP(G308,Sort!A:C,2,FALSE)</f>
        <v>12X14</v>
      </c>
      <c r="I308" t="str">
        <f>VLOOKUP(H308,Sort!B:D,2,FALSE)</f>
        <v>Driewielfiets, met trapondersteuning </v>
      </c>
    </row>
    <row r="309" spans="1:9">
      <c r="A309" t="s">
        <v>302</v>
      </c>
      <c r="B309" t="s">
        <v>310</v>
      </c>
      <c r="C309" t="s">
        <v>751</v>
      </c>
      <c r="D309" t="s">
        <v>749</v>
      </c>
      <c r="E309" t="s">
        <v>329</v>
      </c>
      <c r="F309" t="s">
        <v>55</v>
      </c>
      <c r="G309" s="2">
        <v>14</v>
      </c>
      <c r="H309" t="str">
        <f>VLOOKUP(G309,Sort!A:C,2,FALSE)</f>
        <v>12X14</v>
      </c>
      <c r="I309" t="str">
        <f>VLOOKUP(H309,Sort!B:D,2,FALSE)</f>
        <v>Driewielfiets, met trapondersteuning </v>
      </c>
    </row>
    <row r="310" spans="1:9">
      <c r="A310" t="s">
        <v>302</v>
      </c>
      <c r="B310" t="s">
        <v>600</v>
      </c>
      <c r="C310" t="s">
        <v>752</v>
      </c>
      <c r="D310" t="s">
        <v>753</v>
      </c>
      <c r="E310" t="s">
        <v>358</v>
      </c>
      <c r="F310" t="s">
        <v>85</v>
      </c>
      <c r="G310" s="2" t="s">
        <v>92</v>
      </c>
      <c r="H310" t="str">
        <f>VLOOKUP(G310,Sort!A:C,2,FALSE)</f>
        <v>12X04</v>
      </c>
      <c r="I310" t="str">
        <f>VLOOKUP(H310,Sort!B:D,2,FALSE)</f>
        <v>Scootmobiel extra geveerd </v>
      </c>
    </row>
    <row r="311" spans="1:9">
      <c r="A311" t="s">
        <v>302</v>
      </c>
      <c r="B311" t="s">
        <v>317</v>
      </c>
      <c r="C311" t="s">
        <v>754</v>
      </c>
      <c r="D311" t="s">
        <v>753</v>
      </c>
      <c r="E311" t="s">
        <v>306</v>
      </c>
      <c r="F311" t="s">
        <v>85</v>
      </c>
      <c r="G311" s="2" t="s">
        <v>92</v>
      </c>
      <c r="H311" t="str">
        <f>VLOOKUP(G311,Sort!A:C,2,FALSE)</f>
        <v>12X04</v>
      </c>
      <c r="I311" t="str">
        <f>VLOOKUP(H311,Sort!B:D,2,FALSE)</f>
        <v>Scootmobiel extra geveerd </v>
      </c>
    </row>
    <row r="312" spans="1:9">
      <c r="A312" t="s">
        <v>302</v>
      </c>
      <c r="B312" t="s">
        <v>317</v>
      </c>
      <c r="C312" t="s">
        <v>755</v>
      </c>
      <c r="D312" t="s">
        <v>753</v>
      </c>
      <c r="E312" t="s">
        <v>323</v>
      </c>
      <c r="F312" t="s">
        <v>85</v>
      </c>
      <c r="G312" s="2" t="s">
        <v>92</v>
      </c>
      <c r="H312" t="str">
        <f>VLOOKUP(G312,Sort!A:C,2,FALSE)</f>
        <v>12X04</v>
      </c>
      <c r="I312" t="str">
        <f>VLOOKUP(H312,Sort!B:D,2,FALSE)</f>
        <v>Scootmobiel extra geveerd </v>
      </c>
    </row>
    <row r="313" spans="1:9">
      <c r="A313" t="s">
        <v>293</v>
      </c>
      <c r="B313" t="s">
        <v>294</v>
      </c>
      <c r="C313" t="s">
        <v>756</v>
      </c>
      <c r="D313" t="s">
        <v>753</v>
      </c>
      <c r="E313" t="s">
        <v>320</v>
      </c>
      <c r="F313" t="s">
        <v>85</v>
      </c>
      <c r="G313" s="2" t="s">
        <v>92</v>
      </c>
      <c r="H313" t="str">
        <f>VLOOKUP(G313,Sort!A:C,2,FALSE)</f>
        <v>12X04</v>
      </c>
      <c r="I313" t="str">
        <f>VLOOKUP(H313,Sort!B:D,2,FALSE)</f>
        <v>Scootmobiel extra geveerd </v>
      </c>
    </row>
    <row r="314" spans="1:9">
      <c r="A314" t="s">
        <v>302</v>
      </c>
      <c r="B314" t="s">
        <v>310</v>
      </c>
      <c r="C314" t="s">
        <v>757</v>
      </c>
      <c r="D314" t="s">
        <v>753</v>
      </c>
      <c r="E314" t="s">
        <v>358</v>
      </c>
      <c r="F314" t="s">
        <v>85</v>
      </c>
      <c r="G314" s="2" t="s">
        <v>92</v>
      </c>
      <c r="H314" t="str">
        <f>VLOOKUP(G314,Sort!A:C,2,FALSE)</f>
        <v>12X04</v>
      </c>
      <c r="I314" t="str">
        <f>VLOOKUP(H314,Sort!B:D,2,FALSE)</f>
        <v>Scootmobiel extra geveerd </v>
      </c>
    </row>
    <row r="315" spans="1:9">
      <c r="A315" t="s">
        <v>298</v>
      </c>
      <c r="B315" t="s">
        <v>299</v>
      </c>
      <c r="C315" t="s">
        <v>758</v>
      </c>
      <c r="D315" t="s">
        <v>729</v>
      </c>
      <c r="E315" t="s">
        <v>320</v>
      </c>
      <c r="F315" t="s">
        <v>75</v>
      </c>
      <c r="G315" s="2">
        <v>1</v>
      </c>
      <c r="H315" t="str">
        <f>VLOOKUP(G315,Sort!A:C,2,FALSE)</f>
        <v>11X03</v>
      </c>
      <c r="I315" t="str">
        <f>VLOOKUP(H315,Sort!B:D,2,FALSE)</f>
        <v>Rolstoel actief gebruik, vouwframe </v>
      </c>
    </row>
    <row r="316" spans="1:9">
      <c r="A316" t="s">
        <v>293</v>
      </c>
      <c r="B316" t="s">
        <v>294</v>
      </c>
      <c r="C316" t="s">
        <v>759</v>
      </c>
      <c r="D316" t="s">
        <v>729</v>
      </c>
      <c r="E316" t="s">
        <v>320</v>
      </c>
      <c r="F316" t="s">
        <v>75</v>
      </c>
      <c r="G316" s="2">
        <v>1</v>
      </c>
      <c r="H316" t="str">
        <f>VLOOKUP(G316,Sort!A:C,2,FALSE)</f>
        <v>11X03</v>
      </c>
      <c r="I316" t="str">
        <f>VLOOKUP(H316,Sort!B:D,2,FALSE)</f>
        <v>Rolstoel actief gebruik, vouwframe </v>
      </c>
    </row>
    <row r="317" spans="1:9">
      <c r="A317" t="s">
        <v>302</v>
      </c>
      <c r="B317" t="s">
        <v>310</v>
      </c>
      <c r="C317" t="s">
        <v>760</v>
      </c>
      <c r="D317" t="s">
        <v>729</v>
      </c>
      <c r="E317" t="s">
        <v>352</v>
      </c>
      <c r="F317" t="s">
        <v>75</v>
      </c>
      <c r="G317" s="2">
        <v>1</v>
      </c>
      <c r="H317" t="str">
        <f>VLOOKUP(G317,Sort!A:C,2,FALSE)</f>
        <v>11X03</v>
      </c>
      <c r="I317" t="str">
        <f>VLOOKUP(H317,Sort!B:D,2,FALSE)</f>
        <v>Rolstoel actief gebruik, vouwframe </v>
      </c>
    </row>
    <row r="318" spans="1:9">
      <c r="A318" t="s">
        <v>293</v>
      </c>
      <c r="B318" t="s">
        <v>384</v>
      </c>
      <c r="C318" t="s">
        <v>761</v>
      </c>
      <c r="D318" t="s">
        <v>762</v>
      </c>
      <c r="E318" t="s">
        <v>358</v>
      </c>
      <c r="F318" t="s">
        <v>104</v>
      </c>
      <c r="G318" s="2">
        <v>25</v>
      </c>
      <c r="H318" t="str">
        <f>VLOOKUP(G318,Sort!A:C,2,FALSE)</f>
        <v>13X12</v>
      </c>
      <c r="I318" t="str">
        <f>VLOOKUP(H318,Sort!B:D,2,FALSE)</f>
        <v>Douche-/toiletstoel begeleid verrijdbaar</v>
      </c>
    </row>
    <row r="319" spans="1:9">
      <c r="A319" t="s">
        <v>298</v>
      </c>
      <c r="B319" t="s">
        <v>299</v>
      </c>
      <c r="C319" t="s">
        <v>763</v>
      </c>
      <c r="D319" t="s">
        <v>729</v>
      </c>
      <c r="E319" t="s">
        <v>323</v>
      </c>
      <c r="F319" t="s">
        <v>75</v>
      </c>
      <c r="G319" s="2">
        <v>1</v>
      </c>
      <c r="H319" t="str">
        <f>VLOOKUP(G319,Sort!A:C,2,FALSE)</f>
        <v>11X03</v>
      </c>
      <c r="I319" t="str">
        <f>VLOOKUP(H319,Sort!B:D,2,FALSE)</f>
        <v>Rolstoel actief gebruik, vouwframe </v>
      </c>
    </row>
    <row r="320" spans="1:9">
      <c r="A320" t="s">
        <v>298</v>
      </c>
      <c r="B320" t="s">
        <v>299</v>
      </c>
      <c r="C320" t="s">
        <v>764</v>
      </c>
      <c r="D320" t="s">
        <v>729</v>
      </c>
      <c r="E320" t="s">
        <v>316</v>
      </c>
      <c r="F320" t="s">
        <v>75</v>
      </c>
      <c r="G320" s="2">
        <v>1</v>
      </c>
      <c r="H320" t="str">
        <f>VLOOKUP(G320,Sort!A:C,2,FALSE)</f>
        <v>11X03</v>
      </c>
      <c r="I320" t="str">
        <f>VLOOKUP(H320,Sort!B:D,2,FALSE)</f>
        <v>Rolstoel actief gebruik, vouwframe </v>
      </c>
    </row>
    <row r="321" spans="1:9">
      <c r="A321" t="s">
        <v>302</v>
      </c>
      <c r="B321" t="s">
        <v>455</v>
      </c>
      <c r="C321" t="s">
        <v>765</v>
      </c>
      <c r="D321" t="s">
        <v>729</v>
      </c>
      <c r="E321" t="s">
        <v>313</v>
      </c>
      <c r="F321" t="s">
        <v>75</v>
      </c>
      <c r="G321" s="2">
        <v>1</v>
      </c>
      <c r="H321" t="str">
        <f>VLOOKUP(G321,Sort!A:C,2,FALSE)</f>
        <v>11X03</v>
      </c>
      <c r="I321" t="str">
        <f>VLOOKUP(H321,Sort!B:D,2,FALSE)</f>
        <v>Rolstoel actief gebruik, vouwframe </v>
      </c>
    </row>
    <row r="322" spans="1:9">
      <c r="A322" t="s">
        <v>302</v>
      </c>
      <c r="B322" t="s">
        <v>325</v>
      </c>
      <c r="C322" t="s">
        <v>766</v>
      </c>
      <c r="D322" t="s">
        <v>729</v>
      </c>
      <c r="E322" t="s">
        <v>320</v>
      </c>
      <c r="F322" t="s">
        <v>75</v>
      </c>
      <c r="G322" s="2">
        <v>1</v>
      </c>
      <c r="H322" t="str">
        <f>VLOOKUP(G322,Sort!A:C,2,FALSE)</f>
        <v>11X03</v>
      </c>
      <c r="I322" t="str">
        <f>VLOOKUP(H322,Sort!B:D,2,FALSE)</f>
        <v>Rolstoel actief gebruik, vouwframe </v>
      </c>
    </row>
    <row r="323" spans="1:9">
      <c r="A323" t="s">
        <v>302</v>
      </c>
      <c r="B323" t="s">
        <v>331</v>
      </c>
      <c r="C323" t="s">
        <v>767</v>
      </c>
      <c r="D323" t="s">
        <v>729</v>
      </c>
      <c r="E323" t="s">
        <v>334</v>
      </c>
      <c r="F323" t="s">
        <v>75</v>
      </c>
      <c r="G323" s="2">
        <v>1</v>
      </c>
      <c r="H323" t="str">
        <f>VLOOKUP(G323,Sort!A:C,2,FALSE)</f>
        <v>11X03</v>
      </c>
      <c r="I323" t="str">
        <f>VLOOKUP(H323,Sort!B:D,2,FALSE)</f>
        <v>Rolstoel actief gebruik, vouwframe </v>
      </c>
    </row>
    <row r="324" spans="1:9">
      <c r="A324" t="s">
        <v>302</v>
      </c>
      <c r="B324" t="s">
        <v>317</v>
      </c>
      <c r="C324" t="s">
        <v>768</v>
      </c>
      <c r="D324" t="s">
        <v>729</v>
      </c>
      <c r="E324" t="s">
        <v>358</v>
      </c>
      <c r="F324" t="s">
        <v>75</v>
      </c>
      <c r="G324" s="2">
        <v>1</v>
      </c>
      <c r="H324" t="str">
        <f>VLOOKUP(G324,Sort!A:C,2,FALSE)</f>
        <v>11X03</v>
      </c>
      <c r="I324" t="str">
        <f>VLOOKUP(H324,Sort!B:D,2,FALSE)</f>
        <v>Rolstoel actief gebruik, vouwframe </v>
      </c>
    </row>
    <row r="325" spans="1:9">
      <c r="A325" t="s">
        <v>302</v>
      </c>
      <c r="B325" t="s">
        <v>317</v>
      </c>
      <c r="C325" t="s">
        <v>769</v>
      </c>
      <c r="D325" t="s">
        <v>770</v>
      </c>
      <c r="E325" t="s">
        <v>358</v>
      </c>
      <c r="F325" t="s">
        <v>132</v>
      </c>
      <c r="G325" s="2">
        <v>4</v>
      </c>
      <c r="H325" t="str">
        <f>VLOOKUP(G325,Sort!A:C,2,FALSE)</f>
        <v>11X06</v>
      </c>
      <c r="I325" t="str">
        <f>VLOOKUP(H325,Sort!B:D,2,FALSE)</f>
        <v>Rolstoel voor permanent gebruik, kantelbaar </v>
      </c>
    </row>
    <row r="326" spans="1:9">
      <c r="A326" t="s">
        <v>302</v>
      </c>
      <c r="B326" t="s">
        <v>317</v>
      </c>
      <c r="C326" t="s">
        <v>771</v>
      </c>
      <c r="D326" t="s">
        <v>729</v>
      </c>
      <c r="E326" t="s">
        <v>323</v>
      </c>
      <c r="F326" t="s">
        <v>75</v>
      </c>
      <c r="G326" s="2">
        <v>1</v>
      </c>
      <c r="H326" t="str">
        <f>VLOOKUP(G326,Sort!A:C,2,FALSE)</f>
        <v>11X03</v>
      </c>
      <c r="I326" t="str">
        <f>VLOOKUP(H326,Sort!B:D,2,FALSE)</f>
        <v>Rolstoel actief gebruik, vouwframe </v>
      </c>
    </row>
    <row r="327" spans="1:9">
      <c r="A327" t="s">
        <v>298</v>
      </c>
      <c r="B327" t="s">
        <v>299</v>
      </c>
      <c r="C327" t="s">
        <v>772</v>
      </c>
      <c r="D327" t="s">
        <v>729</v>
      </c>
      <c r="E327" t="s">
        <v>313</v>
      </c>
      <c r="F327" t="s">
        <v>75</v>
      </c>
      <c r="G327" s="2">
        <v>1</v>
      </c>
      <c r="H327" t="str">
        <f>VLOOKUP(G327,Sort!A:C,2,FALSE)</f>
        <v>11X03</v>
      </c>
      <c r="I327" t="str">
        <f>VLOOKUP(H327,Sort!B:D,2,FALSE)</f>
        <v>Rolstoel actief gebruik, vouwframe </v>
      </c>
    </row>
    <row r="328" spans="1:9">
      <c r="A328" t="s">
        <v>302</v>
      </c>
      <c r="B328" t="s">
        <v>310</v>
      </c>
      <c r="C328" t="s">
        <v>773</v>
      </c>
      <c r="D328" t="s">
        <v>729</v>
      </c>
      <c r="E328" t="s">
        <v>313</v>
      </c>
      <c r="F328" t="s">
        <v>75</v>
      </c>
      <c r="G328" s="2">
        <v>1</v>
      </c>
      <c r="H328" t="str">
        <f>VLOOKUP(G328,Sort!A:C,2,FALSE)</f>
        <v>11X03</v>
      </c>
      <c r="I328" t="str">
        <f>VLOOKUP(H328,Sort!B:D,2,FALSE)</f>
        <v>Rolstoel actief gebruik, vouwframe </v>
      </c>
    </row>
    <row r="329" spans="1:9">
      <c r="A329" t="s">
        <v>298</v>
      </c>
      <c r="B329" t="s">
        <v>299</v>
      </c>
      <c r="C329" t="s">
        <v>774</v>
      </c>
      <c r="D329" t="s">
        <v>775</v>
      </c>
      <c r="E329" t="s">
        <v>329</v>
      </c>
      <c r="F329" t="s">
        <v>24</v>
      </c>
      <c r="G329" s="2">
        <v>12</v>
      </c>
      <c r="H329" t="str">
        <f>VLOOKUP(G329,Sort!A:C,2,FALSE)</f>
        <v>11X32</v>
      </c>
      <c r="I329" t="str">
        <f>VLOOKUP(H329,Sort!B:D,2,FALSE)</f>
        <v>Kinderduwwandelwagen </v>
      </c>
    </row>
    <row r="330" spans="1:9">
      <c r="A330" t="s">
        <v>302</v>
      </c>
      <c r="B330" t="s">
        <v>310</v>
      </c>
      <c r="C330" t="s">
        <v>776</v>
      </c>
      <c r="D330" t="s">
        <v>775</v>
      </c>
      <c r="E330" t="s">
        <v>352</v>
      </c>
      <c r="F330" t="s">
        <v>20</v>
      </c>
      <c r="G330" s="2">
        <v>11</v>
      </c>
      <c r="H330" t="str">
        <f>VLOOKUP(G330,Sort!A:C,2,FALSE)</f>
        <v>11X31</v>
      </c>
      <c r="I330" t="str">
        <f>VLOOKUP(H330,Sort!B:D,2,FALSE)</f>
        <v>Buggy </v>
      </c>
    </row>
    <row r="331" spans="1:9">
      <c r="A331" t="s">
        <v>293</v>
      </c>
      <c r="B331" t="s">
        <v>294</v>
      </c>
      <c r="C331" t="s">
        <v>777</v>
      </c>
      <c r="D331" t="s">
        <v>775</v>
      </c>
      <c r="E331" t="s">
        <v>334</v>
      </c>
      <c r="F331" t="s">
        <v>20</v>
      </c>
      <c r="G331" s="2">
        <v>11</v>
      </c>
      <c r="H331" t="str">
        <f>VLOOKUP(G331,Sort!A:C,2,FALSE)</f>
        <v>11X31</v>
      </c>
      <c r="I331" t="str">
        <f>VLOOKUP(H331,Sort!B:D,2,FALSE)</f>
        <v>Buggy </v>
      </c>
    </row>
    <row r="332" spans="1:9">
      <c r="A332" t="s">
        <v>302</v>
      </c>
      <c r="B332" t="s">
        <v>310</v>
      </c>
      <c r="C332" t="s">
        <v>778</v>
      </c>
      <c r="D332" t="s">
        <v>775</v>
      </c>
      <c r="E332" t="s">
        <v>334</v>
      </c>
      <c r="F332" t="s">
        <v>20</v>
      </c>
      <c r="G332" s="2">
        <v>11</v>
      </c>
      <c r="H332" t="str">
        <f>VLOOKUP(G332,Sort!A:C,2,FALSE)</f>
        <v>11X31</v>
      </c>
      <c r="I332" t="str">
        <f>VLOOKUP(H332,Sort!B:D,2,FALSE)</f>
        <v>Buggy </v>
      </c>
    </row>
    <row r="333" spans="1:9">
      <c r="A333" t="s">
        <v>298</v>
      </c>
      <c r="B333" t="s">
        <v>307</v>
      </c>
      <c r="C333" t="s">
        <v>779</v>
      </c>
      <c r="D333" t="s">
        <v>780</v>
      </c>
      <c r="E333" t="s">
        <v>358</v>
      </c>
      <c r="F333" t="s">
        <v>55</v>
      </c>
      <c r="G333" s="2">
        <v>14</v>
      </c>
      <c r="H333" t="str">
        <f>VLOOKUP(G333,Sort!A:C,2,FALSE)</f>
        <v>12X14</v>
      </c>
      <c r="I333" t="str">
        <f>VLOOKUP(H333,Sort!B:D,2,FALSE)</f>
        <v>Driewielfiets, met trapondersteuning </v>
      </c>
    </row>
    <row r="334" spans="1:9">
      <c r="A334" t="s">
        <v>302</v>
      </c>
      <c r="B334" t="s">
        <v>310</v>
      </c>
      <c r="C334" t="s">
        <v>781</v>
      </c>
      <c r="D334" t="s">
        <v>780</v>
      </c>
      <c r="E334" t="s">
        <v>334</v>
      </c>
      <c r="F334" t="s">
        <v>55</v>
      </c>
      <c r="G334" s="2">
        <v>14</v>
      </c>
      <c r="H334" t="str">
        <f>VLOOKUP(G334,Sort!A:C,2,FALSE)</f>
        <v>12X14</v>
      </c>
      <c r="I334" t="str">
        <f>VLOOKUP(H334,Sort!B:D,2,FALSE)</f>
        <v>Driewielfiets, met trapondersteuning </v>
      </c>
    </row>
    <row r="335" spans="1:9">
      <c r="A335" t="s">
        <v>302</v>
      </c>
      <c r="B335" t="s">
        <v>310</v>
      </c>
      <c r="C335" t="s">
        <v>782</v>
      </c>
      <c r="D335" t="s">
        <v>780</v>
      </c>
      <c r="E335" t="s">
        <v>323</v>
      </c>
      <c r="F335" t="s">
        <v>55</v>
      </c>
      <c r="G335" s="2">
        <v>14</v>
      </c>
      <c r="H335" t="str">
        <f>VLOOKUP(G335,Sort!A:C,2,FALSE)</f>
        <v>12X14</v>
      </c>
      <c r="I335" t="str">
        <f>VLOOKUP(H335,Sort!B:D,2,FALSE)</f>
        <v>Driewielfiets, met trapondersteuning </v>
      </c>
    </row>
    <row r="336" spans="1:9">
      <c r="A336" t="s">
        <v>302</v>
      </c>
      <c r="B336" t="s">
        <v>600</v>
      </c>
      <c r="C336" t="s">
        <v>783</v>
      </c>
      <c r="D336" t="s">
        <v>780</v>
      </c>
      <c r="E336" t="s">
        <v>358</v>
      </c>
      <c r="F336" t="s">
        <v>55</v>
      </c>
      <c r="G336" s="2">
        <v>14</v>
      </c>
      <c r="H336" t="str">
        <f>VLOOKUP(G336,Sort!A:C,2,FALSE)</f>
        <v>12X14</v>
      </c>
      <c r="I336" t="str">
        <f>VLOOKUP(H336,Sort!B:D,2,FALSE)</f>
        <v>Driewielfiets, met trapondersteuning </v>
      </c>
    </row>
    <row r="337" spans="1:9">
      <c r="A337" t="s">
        <v>293</v>
      </c>
      <c r="B337" t="s">
        <v>294</v>
      </c>
      <c r="C337" t="s">
        <v>784</v>
      </c>
      <c r="D337" t="s">
        <v>780</v>
      </c>
      <c r="E337" t="s">
        <v>306</v>
      </c>
      <c r="F337" t="s">
        <v>52</v>
      </c>
      <c r="G337" s="2">
        <v>14</v>
      </c>
      <c r="H337" t="str">
        <f>VLOOKUP(G337,Sort!A:C,2,FALSE)</f>
        <v>12X14</v>
      </c>
      <c r="I337" t="str">
        <f>VLOOKUP(H337,Sort!B:D,2,FALSE)</f>
        <v>Driewielfiets, met trapondersteuning </v>
      </c>
    </row>
    <row r="338" spans="1:9">
      <c r="A338" t="s">
        <v>298</v>
      </c>
      <c r="B338" t="s">
        <v>299</v>
      </c>
      <c r="C338" t="s">
        <v>785</v>
      </c>
      <c r="D338" t="s">
        <v>780</v>
      </c>
      <c r="E338" t="s">
        <v>352</v>
      </c>
      <c r="F338" t="s">
        <v>55</v>
      </c>
      <c r="G338" s="2">
        <v>14</v>
      </c>
      <c r="H338" t="str">
        <f>VLOOKUP(G338,Sort!A:C,2,FALSE)</f>
        <v>12X14</v>
      </c>
      <c r="I338" t="str">
        <f>VLOOKUP(H338,Sort!B:D,2,FALSE)</f>
        <v>Driewielfiets, met trapondersteuning </v>
      </c>
    </row>
    <row r="339" spans="1:9">
      <c r="A339" t="s">
        <v>302</v>
      </c>
      <c r="B339" t="s">
        <v>310</v>
      </c>
      <c r="C339" t="s">
        <v>786</v>
      </c>
      <c r="D339" t="s">
        <v>780</v>
      </c>
      <c r="E339" t="s">
        <v>313</v>
      </c>
      <c r="F339" t="s">
        <v>55</v>
      </c>
      <c r="G339" s="2">
        <v>14</v>
      </c>
      <c r="H339" t="str">
        <f>VLOOKUP(G339,Sort!A:C,2,FALSE)</f>
        <v>12X14</v>
      </c>
      <c r="I339" t="str">
        <f>VLOOKUP(H339,Sort!B:D,2,FALSE)</f>
        <v>Driewielfiets, met trapondersteuning </v>
      </c>
    </row>
    <row r="340" spans="1:9">
      <c r="A340" t="s">
        <v>298</v>
      </c>
      <c r="B340" t="s">
        <v>299</v>
      </c>
      <c r="C340" t="s">
        <v>787</v>
      </c>
      <c r="D340" t="s">
        <v>780</v>
      </c>
      <c r="E340" t="s">
        <v>313</v>
      </c>
      <c r="F340" t="s">
        <v>55</v>
      </c>
      <c r="G340" s="2">
        <v>14</v>
      </c>
      <c r="H340" t="str">
        <f>VLOOKUP(G340,Sort!A:C,2,FALSE)</f>
        <v>12X14</v>
      </c>
      <c r="I340" t="str">
        <f>VLOOKUP(H340,Sort!B:D,2,FALSE)</f>
        <v>Driewielfiets, met trapondersteuning </v>
      </c>
    </row>
    <row r="341" spans="1:9">
      <c r="A341" t="s">
        <v>293</v>
      </c>
      <c r="B341" t="s">
        <v>294</v>
      </c>
      <c r="C341" t="s">
        <v>788</v>
      </c>
      <c r="D341" t="s">
        <v>780</v>
      </c>
      <c r="E341" t="s">
        <v>313</v>
      </c>
      <c r="F341" t="s">
        <v>52</v>
      </c>
      <c r="G341" s="2">
        <v>14</v>
      </c>
      <c r="H341" t="str">
        <f>VLOOKUP(G341,Sort!A:C,2,FALSE)</f>
        <v>12X14</v>
      </c>
      <c r="I341" t="str">
        <f>VLOOKUP(H341,Sort!B:D,2,FALSE)</f>
        <v>Driewielfiets, met trapondersteuning </v>
      </c>
    </row>
    <row r="342" spans="1:9">
      <c r="A342" t="s">
        <v>302</v>
      </c>
      <c r="B342" t="s">
        <v>303</v>
      </c>
      <c r="C342" t="s">
        <v>789</v>
      </c>
      <c r="D342" t="s">
        <v>790</v>
      </c>
      <c r="E342" t="s">
        <v>301</v>
      </c>
      <c r="F342" t="s">
        <v>116</v>
      </c>
      <c r="G342" s="2">
        <v>27</v>
      </c>
      <c r="H342" t="str">
        <f>VLOOKUP(G342,Sort!A:C,2,FALSE)</f>
        <v>13X17</v>
      </c>
      <c r="I342" t="str">
        <f>VLOOKUP(H342,Sort!B:D,2,FALSE)</f>
        <v>Douchewagen/douchebrancard </v>
      </c>
    </row>
    <row r="343" spans="1:9">
      <c r="A343" t="s">
        <v>293</v>
      </c>
      <c r="B343" t="s">
        <v>294</v>
      </c>
      <c r="C343" t="s">
        <v>791</v>
      </c>
      <c r="D343" t="s">
        <v>792</v>
      </c>
      <c r="E343" t="s">
        <v>306</v>
      </c>
      <c r="F343" t="s">
        <v>80</v>
      </c>
      <c r="G343" s="2" t="s">
        <v>82</v>
      </c>
      <c r="H343" t="str">
        <f>VLOOKUP(G343,Sort!A:C,2,FALSE)</f>
        <v>12X02</v>
      </c>
      <c r="I343" t="str">
        <f>VLOOKUP(H343,Sort!B:D,2,FALSE)</f>
        <v>Scootmobiel standaard, hoge actieradius </v>
      </c>
    </row>
    <row r="344" spans="1:9">
      <c r="A344" t="s">
        <v>302</v>
      </c>
      <c r="B344" t="s">
        <v>310</v>
      </c>
      <c r="C344" t="s">
        <v>793</v>
      </c>
      <c r="D344" t="s">
        <v>792</v>
      </c>
      <c r="E344" t="s">
        <v>297</v>
      </c>
      <c r="F344" t="s">
        <v>80</v>
      </c>
      <c r="G344" s="2" t="s">
        <v>82</v>
      </c>
      <c r="H344" t="str">
        <f>VLOOKUP(G344,Sort!A:C,2,FALSE)</f>
        <v>12X02</v>
      </c>
      <c r="I344" t="str">
        <f>VLOOKUP(H344,Sort!B:D,2,FALSE)</f>
        <v>Scootmobiel standaard, hoge actieradius </v>
      </c>
    </row>
    <row r="345" spans="1:9">
      <c r="A345" t="s">
        <v>302</v>
      </c>
      <c r="B345" t="s">
        <v>410</v>
      </c>
      <c r="C345" t="s">
        <v>794</v>
      </c>
      <c r="D345" t="s">
        <v>792</v>
      </c>
      <c r="E345" t="s">
        <v>306</v>
      </c>
      <c r="F345" t="s">
        <v>80</v>
      </c>
      <c r="G345" s="2" t="s">
        <v>82</v>
      </c>
      <c r="H345" t="str">
        <f>VLOOKUP(G345,Sort!A:C,2,FALSE)</f>
        <v>12X02</v>
      </c>
      <c r="I345" t="str">
        <f>VLOOKUP(H345,Sort!B:D,2,FALSE)</f>
        <v>Scootmobiel standaard, hoge actieradius </v>
      </c>
    </row>
    <row r="346" spans="1:9">
      <c r="A346" t="s">
        <v>302</v>
      </c>
      <c r="B346" t="s">
        <v>310</v>
      </c>
      <c r="C346" t="s">
        <v>795</v>
      </c>
      <c r="D346" t="s">
        <v>792</v>
      </c>
      <c r="E346" t="s">
        <v>329</v>
      </c>
      <c r="F346" t="s">
        <v>80</v>
      </c>
      <c r="G346" s="2" t="s">
        <v>82</v>
      </c>
      <c r="H346" t="str">
        <f>VLOOKUP(G346,Sort!A:C,2,FALSE)</f>
        <v>12X02</v>
      </c>
      <c r="I346" t="str">
        <f>VLOOKUP(H346,Sort!B:D,2,FALSE)</f>
        <v>Scootmobiel standaard, hoge actieradius </v>
      </c>
    </row>
    <row r="347" spans="1:9">
      <c r="A347" t="s">
        <v>298</v>
      </c>
      <c r="B347" t="s">
        <v>299</v>
      </c>
      <c r="C347" t="s">
        <v>796</v>
      </c>
      <c r="D347" t="s">
        <v>792</v>
      </c>
      <c r="E347" t="s">
        <v>306</v>
      </c>
      <c r="F347" t="s">
        <v>80</v>
      </c>
      <c r="G347" s="2" t="s">
        <v>82</v>
      </c>
      <c r="H347" t="str">
        <f>VLOOKUP(G347,Sort!A:C,2,FALSE)</f>
        <v>12X02</v>
      </c>
      <c r="I347" t="str">
        <f>VLOOKUP(H347,Sort!B:D,2,FALSE)</f>
        <v>Scootmobiel standaard, hoge actieradius </v>
      </c>
    </row>
    <row r="348" spans="1:9">
      <c r="A348" t="s">
        <v>302</v>
      </c>
      <c r="B348" t="s">
        <v>310</v>
      </c>
      <c r="C348" t="s">
        <v>797</v>
      </c>
      <c r="D348" t="s">
        <v>729</v>
      </c>
      <c r="E348" t="s">
        <v>306</v>
      </c>
      <c r="F348" t="s">
        <v>75</v>
      </c>
      <c r="G348" s="2">
        <v>1</v>
      </c>
      <c r="H348" t="str">
        <f>VLOOKUP(G348,Sort!A:C,2,FALSE)</f>
        <v>11X03</v>
      </c>
      <c r="I348" t="str">
        <f>VLOOKUP(H348,Sort!B:D,2,FALSE)</f>
        <v>Rolstoel actief gebruik, vouwframe </v>
      </c>
    </row>
    <row r="349" spans="1:9">
      <c r="A349" t="s">
        <v>293</v>
      </c>
      <c r="B349" t="s">
        <v>294</v>
      </c>
      <c r="C349" t="s">
        <v>798</v>
      </c>
      <c r="D349" t="s">
        <v>792</v>
      </c>
      <c r="E349" t="s">
        <v>329</v>
      </c>
      <c r="F349" t="s">
        <v>80</v>
      </c>
      <c r="G349" s="2" t="s">
        <v>82</v>
      </c>
      <c r="H349" t="str">
        <f>VLOOKUP(G349,Sort!A:C,2,FALSE)</f>
        <v>12X02</v>
      </c>
      <c r="I349" t="str">
        <f>VLOOKUP(H349,Sort!B:D,2,FALSE)</f>
        <v>Scootmobiel standaard, hoge actieradius </v>
      </c>
    </row>
    <row r="350" spans="1:9">
      <c r="A350" t="s">
        <v>302</v>
      </c>
      <c r="B350" t="s">
        <v>310</v>
      </c>
      <c r="C350" t="s">
        <v>799</v>
      </c>
      <c r="D350" t="s">
        <v>792</v>
      </c>
      <c r="E350" t="s">
        <v>352</v>
      </c>
      <c r="F350" t="s">
        <v>80</v>
      </c>
      <c r="G350" s="2" t="s">
        <v>82</v>
      </c>
      <c r="H350" t="str">
        <f>VLOOKUP(G350,Sort!A:C,2,FALSE)</f>
        <v>12X02</v>
      </c>
      <c r="I350" t="str">
        <f>VLOOKUP(H350,Sort!B:D,2,FALSE)</f>
        <v>Scootmobiel standaard, hoge actieradius </v>
      </c>
    </row>
    <row r="351" spans="1:9">
      <c r="A351" t="s">
        <v>298</v>
      </c>
      <c r="B351" t="s">
        <v>299</v>
      </c>
      <c r="C351" t="s">
        <v>800</v>
      </c>
      <c r="D351" t="s">
        <v>792</v>
      </c>
      <c r="E351" t="s">
        <v>329</v>
      </c>
      <c r="F351" t="s">
        <v>80</v>
      </c>
      <c r="G351" s="2" t="s">
        <v>82</v>
      </c>
      <c r="H351" t="str">
        <f>VLOOKUP(G351,Sort!A:C,2,FALSE)</f>
        <v>12X02</v>
      </c>
      <c r="I351" t="str">
        <f>VLOOKUP(H351,Sort!B:D,2,FALSE)</f>
        <v>Scootmobiel standaard, hoge actieradius </v>
      </c>
    </row>
    <row r="352" spans="1:9">
      <c r="A352" t="s">
        <v>298</v>
      </c>
      <c r="B352" t="s">
        <v>299</v>
      </c>
      <c r="C352" t="s">
        <v>801</v>
      </c>
      <c r="D352" t="s">
        <v>792</v>
      </c>
      <c r="E352" t="s">
        <v>301</v>
      </c>
      <c r="F352" t="s">
        <v>80</v>
      </c>
      <c r="G352" s="2" t="s">
        <v>82</v>
      </c>
      <c r="H352" t="str">
        <f>VLOOKUP(G352,Sort!A:C,2,FALSE)</f>
        <v>12X02</v>
      </c>
      <c r="I352" t="str">
        <f>VLOOKUP(H352,Sort!B:D,2,FALSE)</f>
        <v>Scootmobiel standaard, hoge actieradius </v>
      </c>
    </row>
    <row r="353" spans="1:9">
      <c r="A353" t="s">
        <v>302</v>
      </c>
      <c r="B353" t="s">
        <v>331</v>
      </c>
      <c r="C353" t="s">
        <v>802</v>
      </c>
      <c r="D353" t="s">
        <v>792</v>
      </c>
      <c r="E353" t="s">
        <v>301</v>
      </c>
      <c r="F353" t="s">
        <v>85</v>
      </c>
      <c r="G353" s="2" t="s">
        <v>92</v>
      </c>
      <c r="H353" t="str">
        <f>VLOOKUP(G353,Sort!A:C,2,FALSE)</f>
        <v>12X04</v>
      </c>
      <c r="I353" t="str">
        <f>VLOOKUP(H353,Sort!B:D,2,FALSE)</f>
        <v>Scootmobiel extra geveerd </v>
      </c>
    </row>
    <row r="354" spans="1:9">
      <c r="A354" t="s">
        <v>302</v>
      </c>
      <c r="B354" t="s">
        <v>310</v>
      </c>
      <c r="C354" t="s">
        <v>803</v>
      </c>
      <c r="D354" t="s">
        <v>792</v>
      </c>
      <c r="E354" t="s">
        <v>301</v>
      </c>
      <c r="F354" t="s">
        <v>80</v>
      </c>
      <c r="G354" s="2" t="s">
        <v>82</v>
      </c>
      <c r="H354" t="str">
        <f>VLOOKUP(G354,Sort!A:C,2,FALSE)</f>
        <v>12X02</v>
      </c>
      <c r="I354" t="str">
        <f>VLOOKUP(H354,Sort!B:D,2,FALSE)</f>
        <v>Scootmobiel standaard, hoge actieradius </v>
      </c>
    </row>
    <row r="355" spans="1:9">
      <c r="A355" t="s">
        <v>302</v>
      </c>
      <c r="B355" t="s">
        <v>310</v>
      </c>
      <c r="C355" t="s">
        <v>804</v>
      </c>
      <c r="D355" t="s">
        <v>792</v>
      </c>
      <c r="E355" t="s">
        <v>301</v>
      </c>
      <c r="F355" t="s">
        <v>80</v>
      </c>
      <c r="G355" s="2" t="s">
        <v>82</v>
      </c>
      <c r="H355" t="str">
        <f>VLOOKUP(G355,Sort!A:C,2,FALSE)</f>
        <v>12X02</v>
      </c>
      <c r="I355" t="str">
        <f>VLOOKUP(H355,Sort!B:D,2,FALSE)</f>
        <v>Scootmobiel standaard, hoge actieradius </v>
      </c>
    </row>
    <row r="356" spans="1:9">
      <c r="A356" t="s">
        <v>293</v>
      </c>
      <c r="B356" t="s">
        <v>294</v>
      </c>
      <c r="C356" t="s">
        <v>805</v>
      </c>
      <c r="D356" t="s">
        <v>792</v>
      </c>
      <c r="E356" t="s">
        <v>358</v>
      </c>
      <c r="F356" t="s">
        <v>80</v>
      </c>
      <c r="G356" s="2" t="s">
        <v>82</v>
      </c>
      <c r="H356" t="str">
        <f>VLOOKUP(G356,Sort!A:C,2,FALSE)</f>
        <v>12X02</v>
      </c>
      <c r="I356" t="str">
        <f>VLOOKUP(H356,Sort!B:D,2,FALSE)</f>
        <v>Scootmobiel standaard, hoge actieradius </v>
      </c>
    </row>
    <row r="357" spans="1:9">
      <c r="A357" t="s">
        <v>293</v>
      </c>
      <c r="B357" t="s">
        <v>294</v>
      </c>
      <c r="C357" t="s">
        <v>806</v>
      </c>
      <c r="D357" t="s">
        <v>792</v>
      </c>
      <c r="E357" t="s">
        <v>316</v>
      </c>
      <c r="F357" t="s">
        <v>80</v>
      </c>
      <c r="G357" s="2" t="s">
        <v>82</v>
      </c>
      <c r="H357" t="str">
        <f>VLOOKUP(G357,Sort!A:C,2,FALSE)</f>
        <v>12X02</v>
      </c>
      <c r="I357" t="str">
        <f>VLOOKUP(H357,Sort!B:D,2,FALSE)</f>
        <v>Scootmobiel standaard, hoge actieradius </v>
      </c>
    </row>
    <row r="358" spans="1:9">
      <c r="A358" t="s">
        <v>302</v>
      </c>
      <c r="B358" t="s">
        <v>303</v>
      </c>
      <c r="C358" t="s">
        <v>807</v>
      </c>
      <c r="D358" t="s">
        <v>792</v>
      </c>
      <c r="E358" t="s">
        <v>358</v>
      </c>
      <c r="F358" t="s">
        <v>80</v>
      </c>
      <c r="G358" s="2" t="s">
        <v>82</v>
      </c>
      <c r="H358" t="str">
        <f>VLOOKUP(G358,Sort!A:C,2,FALSE)</f>
        <v>12X02</v>
      </c>
      <c r="I358" t="str">
        <f>VLOOKUP(H358,Sort!B:D,2,FALSE)</f>
        <v>Scootmobiel standaard, hoge actieradius </v>
      </c>
    </row>
    <row r="359" spans="1:9">
      <c r="A359" t="s">
        <v>302</v>
      </c>
      <c r="B359" t="s">
        <v>310</v>
      </c>
      <c r="C359" t="s">
        <v>808</v>
      </c>
      <c r="D359" t="s">
        <v>792</v>
      </c>
      <c r="E359" t="s">
        <v>301</v>
      </c>
      <c r="F359" t="s">
        <v>80</v>
      </c>
      <c r="G359" s="2" t="s">
        <v>82</v>
      </c>
      <c r="H359" t="str">
        <f>VLOOKUP(G359,Sort!A:C,2,FALSE)</f>
        <v>12X02</v>
      </c>
      <c r="I359" t="str">
        <f>VLOOKUP(H359,Sort!B:D,2,FALSE)</f>
        <v>Scootmobiel standaard, hoge actieradius </v>
      </c>
    </row>
    <row r="360" spans="1:9">
      <c r="A360" t="s">
        <v>293</v>
      </c>
      <c r="B360" t="s">
        <v>294</v>
      </c>
      <c r="C360" t="s">
        <v>809</v>
      </c>
      <c r="D360" t="s">
        <v>792</v>
      </c>
      <c r="E360" t="s">
        <v>320</v>
      </c>
      <c r="F360" t="s">
        <v>80</v>
      </c>
      <c r="G360" s="2" t="s">
        <v>82</v>
      </c>
      <c r="H360" t="str">
        <f>VLOOKUP(G360,Sort!A:C,2,FALSE)</f>
        <v>12X02</v>
      </c>
      <c r="I360" t="str">
        <f>VLOOKUP(H360,Sort!B:D,2,FALSE)</f>
        <v>Scootmobiel standaard, hoge actieradius </v>
      </c>
    </row>
    <row r="361" spans="1:9">
      <c r="A361" t="s">
        <v>302</v>
      </c>
      <c r="B361" t="s">
        <v>310</v>
      </c>
      <c r="C361" t="s">
        <v>810</v>
      </c>
      <c r="D361" t="s">
        <v>792</v>
      </c>
      <c r="E361" t="s">
        <v>320</v>
      </c>
      <c r="F361" t="s">
        <v>80</v>
      </c>
      <c r="G361" s="2" t="s">
        <v>82</v>
      </c>
      <c r="H361" t="str">
        <f>VLOOKUP(G361,Sort!A:C,2,FALSE)</f>
        <v>12X02</v>
      </c>
      <c r="I361" t="str">
        <f>VLOOKUP(H361,Sort!B:D,2,FALSE)</f>
        <v>Scootmobiel standaard, hoge actieradius </v>
      </c>
    </row>
    <row r="362" spans="1:9">
      <c r="A362" t="s">
        <v>302</v>
      </c>
      <c r="B362" t="s">
        <v>310</v>
      </c>
      <c r="C362" t="s">
        <v>811</v>
      </c>
      <c r="D362" t="s">
        <v>792</v>
      </c>
      <c r="E362" t="s">
        <v>320</v>
      </c>
      <c r="F362" t="s">
        <v>80</v>
      </c>
      <c r="G362" s="2" t="s">
        <v>82</v>
      </c>
      <c r="H362" t="str">
        <f>VLOOKUP(G362,Sort!A:C,2,FALSE)</f>
        <v>12X02</v>
      </c>
      <c r="I362" t="str">
        <f>VLOOKUP(H362,Sort!B:D,2,FALSE)</f>
        <v>Scootmobiel standaard, hoge actieradius </v>
      </c>
    </row>
    <row r="363" spans="1:9">
      <c r="A363" t="s">
        <v>298</v>
      </c>
      <c r="B363" t="s">
        <v>299</v>
      </c>
      <c r="C363" t="s">
        <v>812</v>
      </c>
      <c r="D363" t="s">
        <v>792</v>
      </c>
      <c r="E363" t="s">
        <v>320</v>
      </c>
      <c r="F363" t="s">
        <v>80</v>
      </c>
      <c r="G363" s="2" t="s">
        <v>82</v>
      </c>
      <c r="H363" t="str">
        <f>VLOOKUP(G363,Sort!A:C,2,FALSE)</f>
        <v>12X02</v>
      </c>
      <c r="I363" t="str">
        <f>VLOOKUP(H363,Sort!B:D,2,FALSE)</f>
        <v>Scootmobiel standaard, hoge actieradius </v>
      </c>
    </row>
    <row r="364" spans="1:9">
      <c r="A364" t="s">
        <v>302</v>
      </c>
      <c r="B364" t="s">
        <v>303</v>
      </c>
      <c r="C364" t="s">
        <v>813</v>
      </c>
      <c r="D364" t="s">
        <v>792</v>
      </c>
      <c r="E364" t="s">
        <v>320</v>
      </c>
      <c r="F364" t="s">
        <v>80</v>
      </c>
      <c r="G364" s="2" t="s">
        <v>82</v>
      </c>
      <c r="H364" t="str">
        <f>VLOOKUP(G364,Sort!A:C,2,FALSE)</f>
        <v>12X02</v>
      </c>
      <c r="I364" t="str">
        <f>VLOOKUP(H364,Sort!B:D,2,FALSE)</f>
        <v>Scootmobiel standaard, hoge actieradius </v>
      </c>
    </row>
    <row r="365" spans="1:9">
      <c r="A365" t="s">
        <v>302</v>
      </c>
      <c r="B365" t="s">
        <v>303</v>
      </c>
      <c r="C365" t="s">
        <v>814</v>
      </c>
      <c r="D365" t="s">
        <v>792</v>
      </c>
      <c r="E365" t="s">
        <v>306</v>
      </c>
      <c r="F365" t="s">
        <v>80</v>
      </c>
      <c r="G365" s="2" t="s">
        <v>82</v>
      </c>
      <c r="H365" t="str">
        <f>VLOOKUP(G365,Sort!A:C,2,FALSE)</f>
        <v>12X02</v>
      </c>
      <c r="I365" t="str">
        <f>VLOOKUP(H365,Sort!B:D,2,FALSE)</f>
        <v>Scootmobiel standaard, hoge actieradius </v>
      </c>
    </row>
    <row r="366" spans="1:9">
      <c r="A366" t="s">
        <v>302</v>
      </c>
      <c r="B366" t="s">
        <v>583</v>
      </c>
      <c r="C366" t="s">
        <v>815</v>
      </c>
      <c r="D366" t="s">
        <v>792</v>
      </c>
      <c r="E366" t="s">
        <v>306</v>
      </c>
      <c r="F366" t="s">
        <v>80</v>
      </c>
      <c r="G366" s="2" t="s">
        <v>82</v>
      </c>
      <c r="H366" t="str">
        <f>VLOOKUP(G366,Sort!A:C,2,FALSE)</f>
        <v>12X02</v>
      </c>
      <c r="I366" t="str">
        <f>VLOOKUP(H366,Sort!B:D,2,FALSE)</f>
        <v>Scootmobiel standaard, hoge actieradius </v>
      </c>
    </row>
    <row r="367" spans="1:9">
      <c r="A367" t="s">
        <v>302</v>
      </c>
      <c r="B367" t="s">
        <v>310</v>
      </c>
      <c r="C367" t="s">
        <v>816</v>
      </c>
      <c r="D367" t="s">
        <v>792</v>
      </c>
      <c r="E367" t="s">
        <v>306</v>
      </c>
      <c r="F367" t="s">
        <v>80</v>
      </c>
      <c r="G367" s="2" t="s">
        <v>82</v>
      </c>
      <c r="H367" t="str">
        <f>VLOOKUP(G367,Sort!A:C,2,FALSE)</f>
        <v>12X02</v>
      </c>
      <c r="I367" t="str">
        <f>VLOOKUP(H367,Sort!B:D,2,FALSE)</f>
        <v>Scootmobiel standaard, hoge actieradius </v>
      </c>
    </row>
    <row r="368" spans="1:9">
      <c r="A368" t="s">
        <v>302</v>
      </c>
      <c r="B368" t="s">
        <v>325</v>
      </c>
      <c r="C368" t="s">
        <v>817</v>
      </c>
      <c r="D368" t="s">
        <v>792</v>
      </c>
      <c r="E368" t="s">
        <v>306</v>
      </c>
      <c r="F368" t="s">
        <v>80</v>
      </c>
      <c r="G368" s="2" t="s">
        <v>82</v>
      </c>
      <c r="H368" t="str">
        <f>VLOOKUP(G368,Sort!A:C,2,FALSE)</f>
        <v>12X02</v>
      </c>
      <c r="I368" t="str">
        <f>VLOOKUP(H368,Sort!B:D,2,FALSE)</f>
        <v>Scootmobiel standaard, hoge actieradius </v>
      </c>
    </row>
    <row r="369" spans="1:9">
      <c r="A369" t="s">
        <v>302</v>
      </c>
      <c r="B369" t="s">
        <v>317</v>
      </c>
      <c r="C369" t="s">
        <v>818</v>
      </c>
      <c r="D369" t="s">
        <v>792</v>
      </c>
      <c r="E369" t="s">
        <v>306</v>
      </c>
      <c r="F369" t="s">
        <v>80</v>
      </c>
      <c r="G369" s="2" t="s">
        <v>82</v>
      </c>
      <c r="H369" t="str">
        <f>VLOOKUP(G369,Sort!A:C,2,FALSE)</f>
        <v>12X02</v>
      </c>
      <c r="I369" t="str">
        <f>VLOOKUP(H369,Sort!B:D,2,FALSE)</f>
        <v>Scootmobiel standaard, hoge actieradius </v>
      </c>
    </row>
    <row r="370" spans="1:9">
      <c r="A370" t="s">
        <v>298</v>
      </c>
      <c r="B370" t="s">
        <v>299</v>
      </c>
      <c r="C370" t="s">
        <v>819</v>
      </c>
      <c r="D370" t="s">
        <v>792</v>
      </c>
      <c r="E370" t="s">
        <v>306</v>
      </c>
      <c r="F370" t="s">
        <v>80</v>
      </c>
      <c r="G370" s="2" t="s">
        <v>82</v>
      </c>
      <c r="H370" t="str">
        <f>VLOOKUP(G370,Sort!A:C,2,FALSE)</f>
        <v>12X02</v>
      </c>
      <c r="I370" t="str">
        <f>VLOOKUP(H370,Sort!B:D,2,FALSE)</f>
        <v>Scootmobiel standaard, hoge actieradius </v>
      </c>
    </row>
    <row r="371" spans="1:9">
      <c r="A371" t="s">
        <v>302</v>
      </c>
      <c r="B371" t="s">
        <v>310</v>
      </c>
      <c r="C371" t="s">
        <v>820</v>
      </c>
      <c r="D371" t="s">
        <v>792</v>
      </c>
      <c r="E371" t="s">
        <v>306</v>
      </c>
      <c r="F371" t="s">
        <v>80</v>
      </c>
      <c r="G371" s="2" t="s">
        <v>82</v>
      </c>
      <c r="H371" t="str">
        <f>VLOOKUP(G371,Sort!A:C,2,FALSE)</f>
        <v>12X02</v>
      </c>
      <c r="I371" t="str">
        <f>VLOOKUP(H371,Sort!B:D,2,FALSE)</f>
        <v>Scootmobiel standaard, hoge actieradius </v>
      </c>
    </row>
    <row r="372" spans="1:9">
      <c r="A372" t="s">
        <v>298</v>
      </c>
      <c r="B372" t="s">
        <v>307</v>
      </c>
      <c r="C372" t="s">
        <v>821</v>
      </c>
      <c r="D372" t="s">
        <v>792</v>
      </c>
      <c r="E372" t="s">
        <v>306</v>
      </c>
      <c r="F372" t="s">
        <v>80</v>
      </c>
      <c r="G372" s="2" t="s">
        <v>82</v>
      </c>
      <c r="H372" t="str">
        <f>VLOOKUP(G372,Sort!A:C,2,FALSE)</f>
        <v>12X02</v>
      </c>
      <c r="I372" t="str">
        <f>VLOOKUP(H372,Sort!B:D,2,FALSE)</f>
        <v>Scootmobiel standaard, hoge actieradius </v>
      </c>
    </row>
    <row r="373" spans="1:9">
      <c r="A373" t="s">
        <v>302</v>
      </c>
      <c r="B373" t="s">
        <v>583</v>
      </c>
      <c r="C373" t="s">
        <v>822</v>
      </c>
      <c r="D373" t="s">
        <v>792</v>
      </c>
      <c r="E373" t="s">
        <v>320</v>
      </c>
      <c r="F373" t="s">
        <v>80</v>
      </c>
      <c r="G373" s="2" t="s">
        <v>82</v>
      </c>
      <c r="H373" t="str">
        <f>VLOOKUP(G373,Sort!A:C,2,FALSE)</f>
        <v>12X02</v>
      </c>
      <c r="I373" t="str">
        <f>VLOOKUP(H373,Sort!B:D,2,FALSE)</f>
        <v>Scootmobiel standaard, hoge actieradius </v>
      </c>
    </row>
    <row r="374" spans="1:9">
      <c r="A374" t="s">
        <v>298</v>
      </c>
      <c r="B374" t="s">
        <v>299</v>
      </c>
      <c r="C374" t="s">
        <v>823</v>
      </c>
      <c r="D374" t="s">
        <v>792</v>
      </c>
      <c r="E374" t="s">
        <v>329</v>
      </c>
      <c r="F374" t="s">
        <v>80</v>
      </c>
      <c r="G374" s="2" t="s">
        <v>82</v>
      </c>
      <c r="H374" t="str">
        <f>VLOOKUP(G374,Sort!A:C,2,FALSE)</f>
        <v>12X02</v>
      </c>
      <c r="I374" t="str">
        <f>VLOOKUP(H374,Sort!B:D,2,FALSE)</f>
        <v>Scootmobiel standaard, hoge actieradius </v>
      </c>
    </row>
    <row r="375" spans="1:9">
      <c r="A375" t="s">
        <v>302</v>
      </c>
      <c r="B375" t="s">
        <v>310</v>
      </c>
      <c r="C375" t="s">
        <v>824</v>
      </c>
      <c r="D375" t="s">
        <v>792</v>
      </c>
      <c r="E375" t="s">
        <v>329</v>
      </c>
      <c r="F375" t="s">
        <v>80</v>
      </c>
      <c r="G375" s="2" t="s">
        <v>82</v>
      </c>
      <c r="H375" t="str">
        <f>VLOOKUP(G375,Sort!A:C,2,FALSE)</f>
        <v>12X02</v>
      </c>
      <c r="I375" t="str">
        <f>VLOOKUP(H375,Sort!B:D,2,FALSE)</f>
        <v>Scootmobiel standaard, hoge actieradius </v>
      </c>
    </row>
    <row r="376" spans="1:9">
      <c r="A376" t="s">
        <v>293</v>
      </c>
      <c r="B376" t="s">
        <v>384</v>
      </c>
      <c r="C376" t="s">
        <v>825</v>
      </c>
      <c r="D376" t="s">
        <v>792</v>
      </c>
      <c r="E376" t="s">
        <v>329</v>
      </c>
      <c r="F376" t="s">
        <v>80</v>
      </c>
      <c r="G376" s="2" t="s">
        <v>82</v>
      </c>
      <c r="H376" t="str">
        <f>VLOOKUP(G376,Sort!A:C,2,FALSE)</f>
        <v>12X02</v>
      </c>
      <c r="I376" t="str">
        <f>VLOOKUP(H376,Sort!B:D,2,FALSE)</f>
        <v>Scootmobiel standaard, hoge actieradius </v>
      </c>
    </row>
    <row r="377" spans="1:9">
      <c r="A377" t="s">
        <v>298</v>
      </c>
      <c r="B377" t="s">
        <v>299</v>
      </c>
      <c r="C377" t="s">
        <v>826</v>
      </c>
      <c r="D377" t="s">
        <v>792</v>
      </c>
      <c r="E377" t="s">
        <v>329</v>
      </c>
      <c r="F377" t="s">
        <v>80</v>
      </c>
      <c r="G377" s="2" t="s">
        <v>82</v>
      </c>
      <c r="H377" t="str">
        <f>VLOOKUP(G377,Sort!A:C,2,FALSE)</f>
        <v>12X02</v>
      </c>
      <c r="I377" t="str">
        <f>VLOOKUP(H377,Sort!B:D,2,FALSE)</f>
        <v>Scootmobiel standaard, hoge actieradius </v>
      </c>
    </row>
    <row r="378" spans="1:9">
      <c r="A378" t="s">
        <v>302</v>
      </c>
      <c r="B378" t="s">
        <v>310</v>
      </c>
      <c r="C378" t="s">
        <v>827</v>
      </c>
      <c r="D378" t="s">
        <v>792</v>
      </c>
      <c r="E378" t="s">
        <v>297</v>
      </c>
      <c r="F378" t="s">
        <v>80</v>
      </c>
      <c r="G378" s="2" t="s">
        <v>82</v>
      </c>
      <c r="H378" t="str">
        <f>VLOOKUP(G378,Sort!A:C,2,FALSE)</f>
        <v>12X02</v>
      </c>
      <c r="I378" t="str">
        <f>VLOOKUP(H378,Sort!B:D,2,FALSE)</f>
        <v>Scootmobiel standaard, hoge actieradius </v>
      </c>
    </row>
    <row r="379" spans="1:9">
      <c r="A379" t="s">
        <v>302</v>
      </c>
      <c r="B379" t="s">
        <v>410</v>
      </c>
      <c r="C379" t="s">
        <v>828</v>
      </c>
      <c r="D379" t="s">
        <v>792</v>
      </c>
      <c r="E379" t="s">
        <v>297</v>
      </c>
      <c r="F379" t="s">
        <v>80</v>
      </c>
      <c r="G379" s="2" t="s">
        <v>82</v>
      </c>
      <c r="H379" t="str">
        <f>VLOOKUP(G379,Sort!A:C,2,FALSE)</f>
        <v>12X02</v>
      </c>
      <c r="I379" t="str">
        <f>VLOOKUP(H379,Sort!B:D,2,FALSE)</f>
        <v>Scootmobiel standaard, hoge actieradius </v>
      </c>
    </row>
    <row r="380" spans="1:9">
      <c r="A380" t="s">
        <v>293</v>
      </c>
      <c r="B380" t="s">
        <v>294</v>
      </c>
      <c r="C380" t="s">
        <v>829</v>
      </c>
      <c r="D380" t="s">
        <v>792</v>
      </c>
      <c r="E380" t="s">
        <v>297</v>
      </c>
      <c r="F380" t="s">
        <v>80</v>
      </c>
      <c r="G380" s="2" t="s">
        <v>82</v>
      </c>
      <c r="H380" t="str">
        <f>VLOOKUP(G380,Sort!A:C,2,FALSE)</f>
        <v>12X02</v>
      </c>
      <c r="I380" t="str">
        <f>VLOOKUP(H380,Sort!B:D,2,FALSE)</f>
        <v>Scootmobiel standaard, hoge actieradius </v>
      </c>
    </row>
    <row r="381" spans="1:9">
      <c r="A381" t="s">
        <v>302</v>
      </c>
      <c r="B381" t="s">
        <v>310</v>
      </c>
      <c r="C381" t="s">
        <v>830</v>
      </c>
      <c r="D381" t="s">
        <v>792</v>
      </c>
      <c r="E381" t="s">
        <v>352</v>
      </c>
      <c r="F381" t="s">
        <v>80</v>
      </c>
      <c r="G381" s="2" t="s">
        <v>82</v>
      </c>
      <c r="H381" t="str">
        <f>VLOOKUP(G381,Sort!A:C,2,FALSE)</f>
        <v>12X02</v>
      </c>
      <c r="I381" t="str">
        <f>VLOOKUP(H381,Sort!B:D,2,FALSE)</f>
        <v>Scootmobiel standaard, hoge actieradius </v>
      </c>
    </row>
    <row r="382" spans="1:9">
      <c r="A382" t="s">
        <v>293</v>
      </c>
      <c r="B382" t="s">
        <v>294</v>
      </c>
      <c r="C382" t="s">
        <v>831</v>
      </c>
      <c r="D382" t="s">
        <v>792</v>
      </c>
      <c r="E382" t="s">
        <v>352</v>
      </c>
      <c r="F382" t="s">
        <v>80</v>
      </c>
      <c r="G382" s="2" t="s">
        <v>82</v>
      </c>
      <c r="H382" t="str">
        <f>VLOOKUP(G382,Sort!A:C,2,FALSE)</f>
        <v>12X02</v>
      </c>
      <c r="I382" t="str">
        <f>VLOOKUP(H382,Sort!B:D,2,FALSE)</f>
        <v>Scootmobiel standaard, hoge actieradius </v>
      </c>
    </row>
    <row r="383" spans="1:9">
      <c r="A383" t="s">
        <v>302</v>
      </c>
      <c r="B383" t="s">
        <v>310</v>
      </c>
      <c r="C383" t="s">
        <v>832</v>
      </c>
      <c r="D383" t="s">
        <v>833</v>
      </c>
      <c r="E383" t="s">
        <v>334</v>
      </c>
      <c r="F383" t="s">
        <v>80</v>
      </c>
      <c r="G383" s="2" t="s">
        <v>72</v>
      </c>
      <c r="H383" t="str">
        <f>VLOOKUP(G383,Sort!A:C,2,FALSE)</f>
        <v>12X01</v>
      </c>
      <c r="I383" t="str">
        <f>VLOOKUP(H383,Sort!B:D,2,FALSE)</f>
        <v>Scootmobiel standaard </v>
      </c>
    </row>
    <row r="384" spans="1:9">
      <c r="A384" t="s">
        <v>302</v>
      </c>
      <c r="B384" t="s">
        <v>310</v>
      </c>
      <c r="C384" t="s">
        <v>834</v>
      </c>
      <c r="D384" t="s">
        <v>833</v>
      </c>
      <c r="E384" t="s">
        <v>323</v>
      </c>
      <c r="F384" t="s">
        <v>80</v>
      </c>
      <c r="G384" s="2" t="s">
        <v>72</v>
      </c>
      <c r="H384" t="str">
        <f>VLOOKUP(G384,Sort!A:C,2,FALSE)</f>
        <v>12X01</v>
      </c>
      <c r="I384" t="str">
        <f>VLOOKUP(H384,Sort!B:D,2,FALSE)</f>
        <v>Scootmobiel standaard </v>
      </c>
    </row>
    <row r="385" spans="1:9">
      <c r="A385" t="s">
        <v>298</v>
      </c>
      <c r="B385" t="s">
        <v>299</v>
      </c>
      <c r="C385" t="s">
        <v>835</v>
      </c>
      <c r="D385" t="s">
        <v>833</v>
      </c>
      <c r="E385" t="s">
        <v>426</v>
      </c>
      <c r="F385" t="s">
        <v>80</v>
      </c>
      <c r="G385" s="2" t="s">
        <v>72</v>
      </c>
      <c r="H385" t="str">
        <f>VLOOKUP(G385,Sort!A:C,2,FALSE)</f>
        <v>12X01</v>
      </c>
      <c r="I385" t="str">
        <f>VLOOKUP(H385,Sort!B:D,2,FALSE)</f>
        <v>Scootmobiel standaard </v>
      </c>
    </row>
    <row r="386" spans="1:9">
      <c r="A386" t="s">
        <v>302</v>
      </c>
      <c r="B386" t="s">
        <v>310</v>
      </c>
      <c r="C386" t="s">
        <v>836</v>
      </c>
      <c r="D386" t="s">
        <v>833</v>
      </c>
      <c r="E386" t="s">
        <v>306</v>
      </c>
      <c r="F386" t="s">
        <v>80</v>
      </c>
      <c r="G386" s="2" t="s">
        <v>72</v>
      </c>
      <c r="H386" t="str">
        <f>VLOOKUP(G386,Sort!A:C,2,FALSE)</f>
        <v>12X01</v>
      </c>
      <c r="I386" t="str">
        <f>VLOOKUP(H386,Sort!B:D,2,FALSE)</f>
        <v>Scootmobiel standaard </v>
      </c>
    </row>
    <row r="387" spans="1:9">
      <c r="A387" t="s">
        <v>302</v>
      </c>
      <c r="B387" t="s">
        <v>310</v>
      </c>
      <c r="C387" t="s">
        <v>837</v>
      </c>
      <c r="D387" t="s">
        <v>833</v>
      </c>
      <c r="E387" t="s">
        <v>334</v>
      </c>
      <c r="F387" t="s">
        <v>80</v>
      </c>
      <c r="G387" s="2" t="s">
        <v>72</v>
      </c>
      <c r="H387" t="str">
        <f>VLOOKUP(G387,Sort!A:C,2,FALSE)</f>
        <v>12X01</v>
      </c>
      <c r="I387" t="str">
        <f>VLOOKUP(H387,Sort!B:D,2,FALSE)</f>
        <v>Scootmobiel standaard </v>
      </c>
    </row>
    <row r="388" spans="1:9">
      <c r="A388" t="s">
        <v>298</v>
      </c>
      <c r="B388" t="s">
        <v>299</v>
      </c>
      <c r="C388" t="s">
        <v>838</v>
      </c>
      <c r="D388" t="s">
        <v>833</v>
      </c>
      <c r="E388" t="s">
        <v>323</v>
      </c>
      <c r="F388" t="s">
        <v>80</v>
      </c>
      <c r="G388" s="2" t="s">
        <v>72</v>
      </c>
      <c r="H388" t="str">
        <f>VLOOKUP(G388,Sort!A:C,2,FALSE)</f>
        <v>12X01</v>
      </c>
      <c r="I388" t="str">
        <f>VLOOKUP(H388,Sort!B:D,2,FALSE)</f>
        <v>Scootmobiel standaard </v>
      </c>
    </row>
    <row r="389" spans="1:9">
      <c r="A389" t="s">
        <v>298</v>
      </c>
      <c r="B389" t="s">
        <v>299</v>
      </c>
      <c r="C389" t="s">
        <v>839</v>
      </c>
      <c r="D389" t="s">
        <v>833</v>
      </c>
      <c r="E389" t="s">
        <v>301</v>
      </c>
      <c r="F389" t="s">
        <v>80</v>
      </c>
      <c r="G389" s="2" t="s">
        <v>72</v>
      </c>
      <c r="H389" t="str">
        <f>VLOOKUP(G389,Sort!A:C,2,FALSE)</f>
        <v>12X01</v>
      </c>
      <c r="I389" t="str">
        <f>VLOOKUP(H389,Sort!B:D,2,FALSE)</f>
        <v>Scootmobiel standaard </v>
      </c>
    </row>
    <row r="390" spans="1:9">
      <c r="A390" t="s">
        <v>302</v>
      </c>
      <c r="B390" t="s">
        <v>410</v>
      </c>
      <c r="C390" t="s">
        <v>840</v>
      </c>
      <c r="D390" t="s">
        <v>833</v>
      </c>
      <c r="E390" t="s">
        <v>306</v>
      </c>
      <c r="F390" t="s">
        <v>80</v>
      </c>
      <c r="G390" s="2" t="s">
        <v>72</v>
      </c>
      <c r="H390" t="str">
        <f>VLOOKUP(G390,Sort!A:C,2,FALSE)</f>
        <v>12X01</v>
      </c>
      <c r="I390" t="str">
        <f>VLOOKUP(H390,Sort!B:D,2,FALSE)</f>
        <v>Scootmobiel standaard </v>
      </c>
    </row>
    <row r="391" spans="1:9">
      <c r="A391" t="s">
        <v>298</v>
      </c>
      <c r="B391" t="s">
        <v>299</v>
      </c>
      <c r="C391" t="s">
        <v>841</v>
      </c>
      <c r="D391" t="s">
        <v>833</v>
      </c>
      <c r="E391" t="s">
        <v>329</v>
      </c>
      <c r="F391" t="s">
        <v>80</v>
      </c>
      <c r="G391" s="2" t="s">
        <v>72</v>
      </c>
      <c r="H391" t="str">
        <f>VLOOKUP(G391,Sort!A:C,2,FALSE)</f>
        <v>12X01</v>
      </c>
      <c r="I391" t="str">
        <f>VLOOKUP(H391,Sort!B:D,2,FALSE)</f>
        <v>Scootmobiel standaard </v>
      </c>
    </row>
    <row r="392" spans="1:9">
      <c r="A392" t="s">
        <v>302</v>
      </c>
      <c r="B392" t="s">
        <v>600</v>
      </c>
      <c r="C392" t="s">
        <v>842</v>
      </c>
      <c r="D392" t="s">
        <v>833</v>
      </c>
      <c r="E392" t="s">
        <v>313</v>
      </c>
      <c r="F392" t="s">
        <v>80</v>
      </c>
      <c r="G392" s="2" t="s">
        <v>72</v>
      </c>
      <c r="H392" t="str">
        <f>VLOOKUP(G392,Sort!A:C,2,FALSE)</f>
        <v>12X01</v>
      </c>
      <c r="I392" t="str">
        <f>VLOOKUP(H392,Sort!B:D,2,FALSE)</f>
        <v>Scootmobiel standaard </v>
      </c>
    </row>
    <row r="393" spans="1:9">
      <c r="A393" t="s">
        <v>302</v>
      </c>
      <c r="B393" t="s">
        <v>303</v>
      </c>
      <c r="C393" t="s">
        <v>843</v>
      </c>
      <c r="D393" t="s">
        <v>844</v>
      </c>
      <c r="E393" t="s">
        <v>306</v>
      </c>
      <c r="F393" t="s">
        <v>128</v>
      </c>
      <c r="G393" s="2">
        <v>5</v>
      </c>
      <c r="H393" t="str">
        <f>VLOOKUP(G393,Sort!A:C,2,FALSE)</f>
        <v>11X22</v>
      </c>
      <c r="I393" t="str">
        <f>VLOOKUP(H393,Sort!B:D,2,FALSE)</f>
        <v>Elektrische aandrijving tbv handrolstoel </v>
      </c>
    </row>
    <row r="394" spans="1:9">
      <c r="A394" t="s">
        <v>302</v>
      </c>
      <c r="B394" t="s">
        <v>310</v>
      </c>
      <c r="C394" t="s">
        <v>845</v>
      </c>
      <c r="D394" t="s">
        <v>846</v>
      </c>
      <c r="E394" t="s">
        <v>313</v>
      </c>
      <c r="F394" t="s">
        <v>104</v>
      </c>
      <c r="G394" s="2">
        <v>24</v>
      </c>
      <c r="H394" t="str">
        <f>VLOOKUP(G394,Sort!A:C,2,FALSE)</f>
        <v>13X14</v>
      </c>
      <c r="I394" t="str">
        <f>VLOOKUP(H394,Sort!B:D,2,FALSE)</f>
        <v>Douche-/toiletstoel zelfstandig verrijdbaar</v>
      </c>
    </row>
    <row r="395" spans="1:9">
      <c r="A395" t="s">
        <v>298</v>
      </c>
      <c r="B395" t="s">
        <v>299</v>
      </c>
      <c r="C395" t="s">
        <v>847</v>
      </c>
      <c r="D395" t="s">
        <v>846</v>
      </c>
      <c r="E395" t="s">
        <v>426</v>
      </c>
      <c r="F395" t="s">
        <v>104</v>
      </c>
      <c r="G395" s="2">
        <v>24</v>
      </c>
      <c r="H395" t="str">
        <f>VLOOKUP(G395,Sort!A:C,2,FALSE)</f>
        <v>13X14</v>
      </c>
      <c r="I395" t="str">
        <f>VLOOKUP(H395,Sort!B:D,2,FALSE)</f>
        <v>Douche-/toiletstoel zelfstandig verrijdbaar</v>
      </c>
    </row>
    <row r="396" spans="1:9">
      <c r="A396" t="s">
        <v>298</v>
      </c>
      <c r="B396" t="s">
        <v>299</v>
      </c>
      <c r="C396" t="s">
        <v>848</v>
      </c>
      <c r="D396" t="s">
        <v>849</v>
      </c>
      <c r="E396" t="s">
        <v>313</v>
      </c>
      <c r="F396" t="s">
        <v>104</v>
      </c>
      <c r="G396" s="2">
        <v>24</v>
      </c>
      <c r="H396" t="str">
        <f>VLOOKUP(G396,Sort!A:C,2,FALSE)</f>
        <v>13X14</v>
      </c>
      <c r="I396" t="str">
        <f>VLOOKUP(H396,Sort!B:D,2,FALSE)</f>
        <v>Douche-/toiletstoel zelfstandig verrijdbaar</v>
      </c>
    </row>
    <row r="397" spans="1:9">
      <c r="A397" t="s">
        <v>293</v>
      </c>
      <c r="B397" t="s">
        <v>294</v>
      </c>
      <c r="C397" t="s">
        <v>850</v>
      </c>
      <c r="D397" t="s">
        <v>849</v>
      </c>
      <c r="E397" t="s">
        <v>313</v>
      </c>
      <c r="F397" t="s">
        <v>104</v>
      </c>
      <c r="G397" s="2">
        <v>24</v>
      </c>
      <c r="H397" t="str">
        <f>VLOOKUP(G397,Sort!A:C,2,FALSE)</f>
        <v>13X14</v>
      </c>
      <c r="I397" t="str">
        <f>VLOOKUP(H397,Sort!B:D,2,FALSE)</f>
        <v>Douche-/toiletstoel zelfstandig verrijdbaar</v>
      </c>
    </row>
    <row r="398" spans="1:9">
      <c r="A398" t="s">
        <v>302</v>
      </c>
      <c r="B398" t="s">
        <v>851</v>
      </c>
      <c r="C398" t="s">
        <v>852</v>
      </c>
      <c r="D398" t="s">
        <v>729</v>
      </c>
      <c r="E398" t="s">
        <v>313</v>
      </c>
      <c r="F398" t="s">
        <v>75</v>
      </c>
      <c r="G398" s="2">
        <v>1</v>
      </c>
      <c r="H398" t="str">
        <f>VLOOKUP(G398,Sort!A:C,2,FALSE)</f>
        <v>11X03</v>
      </c>
      <c r="I398" t="str">
        <f>VLOOKUP(H398,Sort!B:D,2,FALSE)</f>
        <v>Rolstoel actief gebruik, vouwframe </v>
      </c>
    </row>
    <row r="399" spans="1:9">
      <c r="A399" t="s">
        <v>302</v>
      </c>
      <c r="B399" t="s">
        <v>410</v>
      </c>
      <c r="C399" t="s">
        <v>853</v>
      </c>
      <c r="D399" t="s">
        <v>729</v>
      </c>
      <c r="E399" t="s">
        <v>297</v>
      </c>
      <c r="F399" t="s">
        <v>75</v>
      </c>
      <c r="G399" s="2">
        <v>1</v>
      </c>
      <c r="H399" t="str">
        <f>VLOOKUP(G399,Sort!A:C,2,FALSE)</f>
        <v>11X03</v>
      </c>
      <c r="I399" t="str">
        <f>VLOOKUP(H399,Sort!B:D,2,FALSE)</f>
        <v>Rolstoel actief gebruik, vouwframe </v>
      </c>
    </row>
    <row r="400" spans="1:9">
      <c r="A400" t="s">
        <v>293</v>
      </c>
      <c r="B400" t="s">
        <v>384</v>
      </c>
      <c r="C400" t="s">
        <v>854</v>
      </c>
      <c r="D400" t="s">
        <v>729</v>
      </c>
      <c r="E400" t="s">
        <v>358</v>
      </c>
      <c r="F400" t="s">
        <v>75</v>
      </c>
      <c r="G400" s="2">
        <v>1</v>
      </c>
      <c r="H400" t="str">
        <f>VLOOKUP(G400,Sort!A:C,2,FALSE)</f>
        <v>11X03</v>
      </c>
      <c r="I400" t="str">
        <f>VLOOKUP(H400,Sort!B:D,2,FALSE)</f>
        <v>Rolstoel actief gebruik, vouwframe </v>
      </c>
    </row>
    <row r="401" spans="1:9">
      <c r="A401" t="s">
        <v>302</v>
      </c>
      <c r="B401" t="s">
        <v>310</v>
      </c>
      <c r="C401" t="s">
        <v>855</v>
      </c>
      <c r="D401" t="s">
        <v>729</v>
      </c>
      <c r="E401" t="s">
        <v>329</v>
      </c>
      <c r="F401" t="s">
        <v>75</v>
      </c>
      <c r="G401" s="2">
        <v>1</v>
      </c>
      <c r="H401" t="str">
        <f>VLOOKUP(G401,Sort!A:C,2,FALSE)</f>
        <v>11X03</v>
      </c>
      <c r="I401" t="str">
        <f>VLOOKUP(H401,Sort!B:D,2,FALSE)</f>
        <v>Rolstoel actief gebruik, vouwframe </v>
      </c>
    </row>
    <row r="402" spans="1:9">
      <c r="A402" t="s">
        <v>298</v>
      </c>
      <c r="B402" t="s">
        <v>299</v>
      </c>
      <c r="C402" t="s">
        <v>758</v>
      </c>
      <c r="D402" t="s">
        <v>729</v>
      </c>
      <c r="E402" t="s">
        <v>320</v>
      </c>
      <c r="F402" t="s">
        <v>75</v>
      </c>
      <c r="G402" s="2">
        <v>1</v>
      </c>
      <c r="H402" t="str">
        <f>VLOOKUP(G402,Sort!A:C,2,FALSE)</f>
        <v>11X03</v>
      </c>
      <c r="I402" t="str">
        <f>VLOOKUP(H402,Sort!B:D,2,FALSE)</f>
        <v>Rolstoel actief gebruik, vouwframe </v>
      </c>
    </row>
    <row r="403" spans="1:9">
      <c r="A403" t="s">
        <v>302</v>
      </c>
      <c r="B403" t="s">
        <v>310</v>
      </c>
      <c r="C403" t="s">
        <v>856</v>
      </c>
      <c r="D403" t="s">
        <v>643</v>
      </c>
      <c r="E403" t="s">
        <v>358</v>
      </c>
      <c r="F403" t="s">
        <v>16</v>
      </c>
      <c r="G403" s="2">
        <v>99.1</v>
      </c>
      <c r="H403" t="str">
        <f>VLOOKUP(G403,Sort!A:C,2,FALSE)</f>
        <v>11X98</v>
      </c>
      <c r="I403" t="str">
        <f>VLOOKUP(H403,Sort!B:D,2,FALSE)</f>
        <v>Overige rolvoorziening, laag btw </v>
      </c>
    </row>
    <row r="404" spans="1:9">
      <c r="A404" t="s">
        <v>293</v>
      </c>
      <c r="B404" t="s">
        <v>294</v>
      </c>
      <c r="C404" t="s">
        <v>857</v>
      </c>
      <c r="D404" t="s">
        <v>643</v>
      </c>
      <c r="E404" t="s">
        <v>329</v>
      </c>
      <c r="F404" t="s">
        <v>16</v>
      </c>
      <c r="G404" s="2">
        <v>99.1</v>
      </c>
      <c r="H404" t="str">
        <f>VLOOKUP(G404,Sort!A:C,2,FALSE)</f>
        <v>11X98</v>
      </c>
      <c r="I404" t="str">
        <f>VLOOKUP(H404,Sort!B:D,2,FALSE)</f>
        <v>Overige rolvoorziening, laag btw </v>
      </c>
    </row>
    <row r="405" spans="1:9">
      <c r="A405" t="s">
        <v>293</v>
      </c>
      <c r="B405" t="s">
        <v>294</v>
      </c>
      <c r="C405" t="s">
        <v>858</v>
      </c>
      <c r="D405" t="s">
        <v>643</v>
      </c>
      <c r="F405" t="s">
        <v>16</v>
      </c>
      <c r="G405" s="2">
        <v>99.1</v>
      </c>
      <c r="H405" t="str">
        <f>VLOOKUP(G405,Sort!A:C,2,FALSE)</f>
        <v>11X98</v>
      </c>
      <c r="I405" t="str">
        <f>VLOOKUP(H405,Sort!B:D,2,FALSE)</f>
        <v>Overige rolvoorziening, laag btw </v>
      </c>
    </row>
    <row r="406" spans="1:9">
      <c r="A406" t="s">
        <v>298</v>
      </c>
      <c r="B406" t="s">
        <v>299</v>
      </c>
      <c r="C406" t="s">
        <v>859</v>
      </c>
      <c r="D406" t="s">
        <v>729</v>
      </c>
      <c r="E406" t="s">
        <v>323</v>
      </c>
      <c r="F406" t="s">
        <v>75</v>
      </c>
      <c r="G406" s="2">
        <v>1</v>
      </c>
      <c r="H406" t="str">
        <f>VLOOKUP(G406,Sort!A:C,2,FALSE)</f>
        <v>11X03</v>
      </c>
      <c r="I406" t="str">
        <f>VLOOKUP(H406,Sort!B:D,2,FALSE)</f>
        <v>Rolstoel actief gebruik, vouwframe </v>
      </c>
    </row>
    <row r="407" spans="1:9">
      <c r="A407" t="s">
        <v>298</v>
      </c>
      <c r="B407" t="s">
        <v>299</v>
      </c>
      <c r="C407" t="s">
        <v>860</v>
      </c>
      <c r="D407" t="s">
        <v>861</v>
      </c>
      <c r="E407" t="s">
        <v>329</v>
      </c>
      <c r="F407" t="s">
        <v>104</v>
      </c>
      <c r="G407" s="2">
        <v>25</v>
      </c>
      <c r="H407" t="str">
        <f>VLOOKUP(G407,Sort!A:C,2,FALSE)</f>
        <v>13X12</v>
      </c>
      <c r="I407" t="str">
        <f>VLOOKUP(H407,Sort!B:D,2,FALSE)</f>
        <v>Douche-/toiletstoel begeleid verrijdbaar</v>
      </c>
    </row>
    <row r="408" spans="1:9">
      <c r="A408" t="s">
        <v>298</v>
      </c>
      <c r="B408" t="s">
        <v>299</v>
      </c>
      <c r="C408" t="s">
        <v>862</v>
      </c>
      <c r="D408" t="s">
        <v>863</v>
      </c>
      <c r="E408" t="s">
        <v>352</v>
      </c>
      <c r="F408" t="s">
        <v>104</v>
      </c>
      <c r="G408" s="2">
        <v>25</v>
      </c>
      <c r="H408" t="str">
        <f>VLOOKUP(G408,Sort!A:C,2,FALSE)</f>
        <v>13X12</v>
      </c>
      <c r="I408" t="str">
        <f>VLOOKUP(H408,Sort!B:D,2,FALSE)</f>
        <v>Douche-/toiletstoel begeleid verrijdbaar</v>
      </c>
    </row>
    <row r="409" spans="1:9">
      <c r="A409" t="s">
        <v>302</v>
      </c>
      <c r="B409" t="s">
        <v>310</v>
      </c>
      <c r="C409" t="s">
        <v>864</v>
      </c>
      <c r="D409" t="s">
        <v>865</v>
      </c>
      <c r="E409" t="s">
        <v>306</v>
      </c>
      <c r="F409" t="s">
        <v>80</v>
      </c>
      <c r="G409" s="2" t="s">
        <v>82</v>
      </c>
      <c r="H409" t="str">
        <f>VLOOKUP(G409,Sort!A:C,2,FALSE)</f>
        <v>12X02</v>
      </c>
      <c r="I409" t="str">
        <f>VLOOKUP(H409,Sort!B:D,2,FALSE)</f>
        <v>Scootmobiel standaard, hoge actieradius </v>
      </c>
    </row>
    <row r="410" spans="1:9">
      <c r="A410" t="s">
        <v>293</v>
      </c>
      <c r="B410" t="s">
        <v>294</v>
      </c>
      <c r="C410" t="s">
        <v>866</v>
      </c>
      <c r="D410" t="s">
        <v>867</v>
      </c>
      <c r="E410" t="s">
        <v>329</v>
      </c>
      <c r="F410" t="s">
        <v>80</v>
      </c>
      <c r="G410" s="2" t="s">
        <v>82</v>
      </c>
      <c r="H410" t="str">
        <f>VLOOKUP(G410,Sort!A:C,2,FALSE)</f>
        <v>12X02</v>
      </c>
      <c r="I410" t="str">
        <f>VLOOKUP(H410,Sort!B:D,2,FALSE)</f>
        <v>Scootmobiel standaard, hoge actieradius </v>
      </c>
    </row>
    <row r="411" spans="1:9">
      <c r="A411" t="s">
        <v>293</v>
      </c>
      <c r="B411" t="s">
        <v>294</v>
      </c>
      <c r="C411" t="s">
        <v>868</v>
      </c>
      <c r="D411" t="s">
        <v>867</v>
      </c>
      <c r="E411" t="s">
        <v>306</v>
      </c>
      <c r="F411" t="s">
        <v>80</v>
      </c>
      <c r="G411" s="2" t="s">
        <v>82</v>
      </c>
      <c r="H411" t="str">
        <f>VLOOKUP(G411,Sort!A:C,2,FALSE)</f>
        <v>12X02</v>
      </c>
      <c r="I411" t="str">
        <f>VLOOKUP(H411,Sort!B:D,2,FALSE)</f>
        <v>Scootmobiel standaard, hoge actieradius </v>
      </c>
    </row>
    <row r="412" spans="1:9">
      <c r="A412" t="s">
        <v>298</v>
      </c>
      <c r="B412" t="s">
        <v>299</v>
      </c>
      <c r="C412" t="s">
        <v>869</v>
      </c>
      <c r="D412" t="s">
        <v>867</v>
      </c>
      <c r="E412" t="s">
        <v>352</v>
      </c>
      <c r="F412" t="s">
        <v>80</v>
      </c>
      <c r="G412" s="2" t="s">
        <v>82</v>
      </c>
      <c r="H412" t="str">
        <f>VLOOKUP(G412,Sort!A:C,2,FALSE)</f>
        <v>12X02</v>
      </c>
      <c r="I412" t="str">
        <f>VLOOKUP(H412,Sort!B:D,2,FALSE)</f>
        <v>Scootmobiel standaard, hoge actieradius </v>
      </c>
    </row>
    <row r="413" spans="1:9">
      <c r="A413" t="s">
        <v>298</v>
      </c>
      <c r="B413" t="s">
        <v>299</v>
      </c>
      <c r="C413" t="s">
        <v>870</v>
      </c>
      <c r="D413" t="s">
        <v>867</v>
      </c>
      <c r="E413" t="s">
        <v>329</v>
      </c>
      <c r="F413" t="s">
        <v>80</v>
      </c>
      <c r="G413" s="2" t="s">
        <v>82</v>
      </c>
      <c r="H413" t="str">
        <f>VLOOKUP(G413,Sort!A:C,2,FALSE)</f>
        <v>12X02</v>
      </c>
      <c r="I413" t="str">
        <f>VLOOKUP(H413,Sort!B:D,2,FALSE)</f>
        <v>Scootmobiel standaard, hoge actieradius </v>
      </c>
    </row>
    <row r="414" spans="1:9">
      <c r="A414" t="s">
        <v>302</v>
      </c>
      <c r="B414" t="s">
        <v>310</v>
      </c>
      <c r="C414" t="s">
        <v>871</v>
      </c>
      <c r="D414" t="s">
        <v>867</v>
      </c>
      <c r="E414" t="s">
        <v>306</v>
      </c>
      <c r="F414" t="s">
        <v>80</v>
      </c>
      <c r="G414" s="2" t="s">
        <v>82</v>
      </c>
      <c r="H414" t="str">
        <f>VLOOKUP(G414,Sort!A:C,2,FALSE)</f>
        <v>12X02</v>
      </c>
      <c r="I414" t="str">
        <f>VLOOKUP(H414,Sort!B:D,2,FALSE)</f>
        <v>Scootmobiel standaard, hoge actieradius </v>
      </c>
    </row>
    <row r="415" spans="1:9">
      <c r="A415" t="s">
        <v>293</v>
      </c>
      <c r="B415" t="s">
        <v>294</v>
      </c>
      <c r="C415" t="s">
        <v>872</v>
      </c>
      <c r="D415" t="s">
        <v>867</v>
      </c>
      <c r="E415" t="s">
        <v>329</v>
      </c>
      <c r="F415" t="s">
        <v>80</v>
      </c>
      <c r="G415" s="2" t="s">
        <v>82</v>
      </c>
      <c r="H415" t="str">
        <f>VLOOKUP(G415,Sort!A:C,2,FALSE)</f>
        <v>12X02</v>
      </c>
      <c r="I415" t="str">
        <f>VLOOKUP(H415,Sort!B:D,2,FALSE)</f>
        <v>Scootmobiel standaard, hoge actieradius </v>
      </c>
    </row>
    <row r="416" spans="1:9">
      <c r="A416" t="s">
        <v>293</v>
      </c>
      <c r="B416" t="s">
        <v>384</v>
      </c>
      <c r="C416" t="s">
        <v>873</v>
      </c>
      <c r="D416" t="s">
        <v>867</v>
      </c>
      <c r="E416" t="s">
        <v>301</v>
      </c>
      <c r="F416" t="s">
        <v>80</v>
      </c>
      <c r="G416" s="2" t="s">
        <v>82</v>
      </c>
      <c r="H416" t="str">
        <f>VLOOKUP(G416,Sort!A:C,2,FALSE)</f>
        <v>12X02</v>
      </c>
      <c r="I416" t="str">
        <f>VLOOKUP(H416,Sort!B:D,2,FALSE)</f>
        <v>Scootmobiel standaard, hoge actieradius </v>
      </c>
    </row>
    <row r="417" spans="1:9">
      <c r="A417" t="s">
        <v>298</v>
      </c>
      <c r="B417" t="s">
        <v>299</v>
      </c>
      <c r="C417" t="s">
        <v>874</v>
      </c>
      <c r="D417" t="s">
        <v>867</v>
      </c>
      <c r="E417" t="s">
        <v>358</v>
      </c>
      <c r="F417" t="s">
        <v>80</v>
      </c>
      <c r="G417" s="2" t="s">
        <v>82</v>
      </c>
      <c r="H417" t="str">
        <f>VLOOKUP(G417,Sort!A:C,2,FALSE)</f>
        <v>12X02</v>
      </c>
      <c r="I417" t="str">
        <f>VLOOKUP(H417,Sort!B:D,2,FALSE)</f>
        <v>Scootmobiel standaard, hoge actieradius </v>
      </c>
    </row>
    <row r="418" spans="1:9">
      <c r="A418" t="s">
        <v>302</v>
      </c>
      <c r="B418" t="s">
        <v>325</v>
      </c>
      <c r="C418" t="s">
        <v>875</v>
      </c>
      <c r="D418" t="s">
        <v>867</v>
      </c>
      <c r="E418" t="s">
        <v>320</v>
      </c>
      <c r="F418" t="s">
        <v>80</v>
      </c>
      <c r="G418" s="2" t="s">
        <v>82</v>
      </c>
      <c r="H418" t="str">
        <f>VLOOKUP(G418,Sort!A:C,2,FALSE)</f>
        <v>12X02</v>
      </c>
      <c r="I418" t="str">
        <f>VLOOKUP(H418,Sort!B:D,2,FALSE)</f>
        <v>Scootmobiel standaard, hoge actieradius </v>
      </c>
    </row>
    <row r="419" spans="1:9">
      <c r="A419" t="s">
        <v>298</v>
      </c>
      <c r="B419" t="s">
        <v>299</v>
      </c>
      <c r="C419" t="s">
        <v>876</v>
      </c>
      <c r="D419" t="s">
        <v>867</v>
      </c>
      <c r="E419" t="s">
        <v>320</v>
      </c>
      <c r="F419" t="s">
        <v>80</v>
      </c>
      <c r="G419" s="2" t="s">
        <v>82</v>
      </c>
      <c r="H419" t="str">
        <f>VLOOKUP(G419,Sort!A:C,2,FALSE)</f>
        <v>12X02</v>
      </c>
      <c r="I419" t="str">
        <f>VLOOKUP(H419,Sort!B:D,2,FALSE)</f>
        <v>Scootmobiel standaard, hoge actieradius </v>
      </c>
    </row>
    <row r="420" spans="1:9">
      <c r="A420" t="s">
        <v>293</v>
      </c>
      <c r="B420" t="s">
        <v>384</v>
      </c>
      <c r="C420" t="s">
        <v>877</v>
      </c>
      <c r="D420" t="s">
        <v>867</v>
      </c>
      <c r="E420" t="s">
        <v>306</v>
      </c>
      <c r="F420" t="s">
        <v>80</v>
      </c>
      <c r="G420" s="2" t="s">
        <v>82</v>
      </c>
      <c r="H420" t="str">
        <f>VLOOKUP(G420,Sort!A:C,2,FALSE)</f>
        <v>12X02</v>
      </c>
      <c r="I420" t="str">
        <f>VLOOKUP(H420,Sort!B:D,2,FALSE)</f>
        <v>Scootmobiel standaard, hoge actieradius </v>
      </c>
    </row>
    <row r="421" spans="1:9">
      <c r="A421" t="s">
        <v>302</v>
      </c>
      <c r="B421" t="s">
        <v>508</v>
      </c>
      <c r="C421" t="s">
        <v>878</v>
      </c>
      <c r="D421" t="s">
        <v>867</v>
      </c>
      <c r="E421" t="s">
        <v>306</v>
      </c>
      <c r="F421" t="s">
        <v>80</v>
      </c>
      <c r="G421" s="2" t="s">
        <v>82</v>
      </c>
      <c r="H421" t="str">
        <f>VLOOKUP(G421,Sort!A:C,2,FALSE)</f>
        <v>12X02</v>
      </c>
      <c r="I421" t="str">
        <f>VLOOKUP(H421,Sort!B:D,2,FALSE)</f>
        <v>Scootmobiel standaard, hoge actieradius </v>
      </c>
    </row>
    <row r="422" spans="1:9">
      <c r="A422" t="s">
        <v>293</v>
      </c>
      <c r="B422" t="s">
        <v>294</v>
      </c>
      <c r="C422" t="s">
        <v>879</v>
      </c>
      <c r="D422" t="s">
        <v>880</v>
      </c>
      <c r="E422" t="s">
        <v>329</v>
      </c>
      <c r="F422" t="s">
        <v>85</v>
      </c>
      <c r="G422" s="2" t="s">
        <v>92</v>
      </c>
      <c r="H422" t="str">
        <f>VLOOKUP(G422,Sort!A:C,2,FALSE)</f>
        <v>12X04</v>
      </c>
      <c r="I422" t="str">
        <f>VLOOKUP(H422,Sort!B:D,2,FALSE)</f>
        <v>Scootmobiel extra geveerd </v>
      </c>
    </row>
    <row r="423" spans="1:9">
      <c r="A423" t="s">
        <v>302</v>
      </c>
      <c r="B423" t="s">
        <v>317</v>
      </c>
      <c r="C423" t="s">
        <v>881</v>
      </c>
      <c r="D423" t="s">
        <v>880</v>
      </c>
      <c r="E423" t="s">
        <v>320</v>
      </c>
      <c r="F423" t="s">
        <v>85</v>
      </c>
      <c r="G423" s="2" t="s">
        <v>92</v>
      </c>
      <c r="H423" t="str">
        <f>VLOOKUP(G423,Sort!A:C,2,FALSE)</f>
        <v>12X04</v>
      </c>
      <c r="I423" t="str">
        <f>VLOOKUP(H423,Sort!B:D,2,FALSE)</f>
        <v>Scootmobiel extra geveerd </v>
      </c>
    </row>
    <row r="424" spans="1:9">
      <c r="A424" t="s">
        <v>302</v>
      </c>
      <c r="B424" t="s">
        <v>410</v>
      </c>
      <c r="C424" t="s">
        <v>882</v>
      </c>
      <c r="D424" t="s">
        <v>880</v>
      </c>
      <c r="E424" t="s">
        <v>358</v>
      </c>
      <c r="F424" t="s">
        <v>85</v>
      </c>
      <c r="G424" s="2" t="s">
        <v>92</v>
      </c>
      <c r="H424" t="str">
        <f>VLOOKUP(G424,Sort!A:C,2,FALSE)</f>
        <v>12X04</v>
      </c>
      <c r="I424" t="str">
        <f>VLOOKUP(H424,Sort!B:D,2,FALSE)</f>
        <v>Scootmobiel extra geveerd </v>
      </c>
    </row>
    <row r="425" spans="1:9">
      <c r="A425" t="s">
        <v>302</v>
      </c>
      <c r="B425" t="s">
        <v>310</v>
      </c>
      <c r="C425" t="s">
        <v>883</v>
      </c>
      <c r="D425" t="s">
        <v>880</v>
      </c>
      <c r="E425" t="s">
        <v>358</v>
      </c>
      <c r="F425" t="s">
        <v>85</v>
      </c>
      <c r="G425" s="2" t="s">
        <v>92</v>
      </c>
      <c r="H425" t="str">
        <f>VLOOKUP(G425,Sort!A:C,2,FALSE)</f>
        <v>12X04</v>
      </c>
      <c r="I425" t="str">
        <f>VLOOKUP(H425,Sort!B:D,2,FALSE)</f>
        <v>Scootmobiel extra geveerd </v>
      </c>
    </row>
    <row r="426" spans="1:9">
      <c r="A426" t="s">
        <v>298</v>
      </c>
      <c r="B426" t="s">
        <v>307</v>
      </c>
      <c r="C426" t="s">
        <v>884</v>
      </c>
      <c r="D426" t="s">
        <v>880</v>
      </c>
      <c r="E426" t="s">
        <v>320</v>
      </c>
      <c r="F426" t="s">
        <v>85</v>
      </c>
      <c r="G426" s="2" t="s">
        <v>92</v>
      </c>
      <c r="H426" t="str">
        <f>VLOOKUP(G426,Sort!A:C,2,FALSE)</f>
        <v>12X04</v>
      </c>
      <c r="I426" t="str">
        <f>VLOOKUP(H426,Sort!B:D,2,FALSE)</f>
        <v>Scootmobiel extra geveerd </v>
      </c>
    </row>
    <row r="427" spans="1:9">
      <c r="A427" t="s">
        <v>298</v>
      </c>
      <c r="B427" t="s">
        <v>299</v>
      </c>
      <c r="C427" t="s">
        <v>885</v>
      </c>
      <c r="D427" t="s">
        <v>880</v>
      </c>
      <c r="E427" t="s">
        <v>320</v>
      </c>
      <c r="F427" t="s">
        <v>85</v>
      </c>
      <c r="G427" s="2" t="s">
        <v>92</v>
      </c>
      <c r="H427" t="str">
        <f>VLOOKUP(G427,Sort!A:C,2,FALSE)</f>
        <v>12X04</v>
      </c>
      <c r="I427" t="str">
        <f>VLOOKUP(H427,Sort!B:D,2,FALSE)</f>
        <v>Scootmobiel extra geveerd </v>
      </c>
    </row>
    <row r="428" spans="1:9">
      <c r="A428" t="s">
        <v>302</v>
      </c>
      <c r="B428" t="s">
        <v>310</v>
      </c>
      <c r="C428" t="s">
        <v>886</v>
      </c>
      <c r="D428" t="s">
        <v>880</v>
      </c>
      <c r="E428" t="s">
        <v>320</v>
      </c>
      <c r="F428" t="s">
        <v>85</v>
      </c>
      <c r="G428" s="2" t="s">
        <v>92</v>
      </c>
      <c r="H428" t="str">
        <f>VLOOKUP(G428,Sort!A:C,2,FALSE)</f>
        <v>12X04</v>
      </c>
      <c r="I428" t="str">
        <f>VLOOKUP(H428,Sort!B:D,2,FALSE)</f>
        <v>Scootmobiel extra geveerd </v>
      </c>
    </row>
    <row r="429" spans="1:9">
      <c r="A429" t="s">
        <v>302</v>
      </c>
      <c r="B429" t="s">
        <v>310</v>
      </c>
      <c r="C429" t="s">
        <v>887</v>
      </c>
      <c r="D429" t="s">
        <v>880</v>
      </c>
      <c r="E429" t="s">
        <v>306</v>
      </c>
      <c r="F429" t="s">
        <v>85</v>
      </c>
      <c r="G429" s="2" t="s">
        <v>92</v>
      </c>
      <c r="H429" t="str">
        <f>VLOOKUP(G429,Sort!A:C,2,FALSE)</f>
        <v>12X04</v>
      </c>
      <c r="I429" t="str">
        <f>VLOOKUP(H429,Sort!B:D,2,FALSE)</f>
        <v>Scootmobiel extra geveerd </v>
      </c>
    </row>
    <row r="430" spans="1:9">
      <c r="A430" t="s">
        <v>302</v>
      </c>
      <c r="B430" t="s">
        <v>325</v>
      </c>
      <c r="C430" t="s">
        <v>888</v>
      </c>
      <c r="D430" t="s">
        <v>880</v>
      </c>
      <c r="E430" t="s">
        <v>306</v>
      </c>
      <c r="F430" t="s">
        <v>85</v>
      </c>
      <c r="G430" s="2" t="s">
        <v>92</v>
      </c>
      <c r="H430" t="str">
        <f>VLOOKUP(G430,Sort!A:C,2,FALSE)</f>
        <v>12X04</v>
      </c>
      <c r="I430" t="str">
        <f>VLOOKUP(H430,Sort!B:D,2,FALSE)</f>
        <v>Scootmobiel extra geveerd </v>
      </c>
    </row>
    <row r="431" spans="1:9">
      <c r="A431" t="s">
        <v>298</v>
      </c>
      <c r="B431" t="s">
        <v>299</v>
      </c>
      <c r="C431" t="s">
        <v>889</v>
      </c>
      <c r="D431" t="s">
        <v>880</v>
      </c>
      <c r="E431" t="s">
        <v>306</v>
      </c>
      <c r="F431" t="s">
        <v>85</v>
      </c>
      <c r="G431" s="2" t="s">
        <v>92</v>
      </c>
      <c r="H431" t="str">
        <f>VLOOKUP(G431,Sort!A:C,2,FALSE)</f>
        <v>12X04</v>
      </c>
      <c r="I431" t="str">
        <f>VLOOKUP(H431,Sort!B:D,2,FALSE)</f>
        <v>Scootmobiel extra geveerd </v>
      </c>
    </row>
    <row r="432" spans="1:9">
      <c r="A432" t="s">
        <v>298</v>
      </c>
      <c r="B432" t="s">
        <v>299</v>
      </c>
      <c r="C432" t="s">
        <v>890</v>
      </c>
      <c r="D432" t="s">
        <v>880</v>
      </c>
      <c r="E432" t="s">
        <v>306</v>
      </c>
      <c r="F432" t="s">
        <v>85</v>
      </c>
      <c r="G432" s="2" t="s">
        <v>92</v>
      </c>
      <c r="H432" t="str">
        <f>VLOOKUP(G432,Sort!A:C,2,FALSE)</f>
        <v>12X04</v>
      </c>
      <c r="I432" t="str">
        <f>VLOOKUP(H432,Sort!B:D,2,FALSE)</f>
        <v>Scootmobiel extra geveerd </v>
      </c>
    </row>
    <row r="433" spans="1:9">
      <c r="A433" t="s">
        <v>302</v>
      </c>
      <c r="B433" t="s">
        <v>399</v>
      </c>
      <c r="C433" t="s">
        <v>891</v>
      </c>
      <c r="D433" t="s">
        <v>880</v>
      </c>
      <c r="E433" t="s">
        <v>306</v>
      </c>
      <c r="F433" t="s">
        <v>85</v>
      </c>
      <c r="G433" s="2" t="s">
        <v>92</v>
      </c>
      <c r="H433" t="str">
        <f>VLOOKUP(G433,Sort!A:C,2,FALSE)</f>
        <v>12X04</v>
      </c>
      <c r="I433" t="str">
        <f>VLOOKUP(H433,Sort!B:D,2,FALSE)</f>
        <v>Scootmobiel extra geveerd </v>
      </c>
    </row>
    <row r="434" spans="1:9">
      <c r="A434" t="s">
        <v>298</v>
      </c>
      <c r="B434" t="s">
        <v>299</v>
      </c>
      <c r="C434" t="s">
        <v>892</v>
      </c>
      <c r="D434" t="s">
        <v>880</v>
      </c>
      <c r="E434" t="s">
        <v>329</v>
      </c>
      <c r="F434" t="s">
        <v>85</v>
      </c>
      <c r="G434" s="2" t="s">
        <v>92</v>
      </c>
      <c r="H434" t="str">
        <f>VLOOKUP(G434,Sort!A:C,2,FALSE)</f>
        <v>12X04</v>
      </c>
      <c r="I434" t="str">
        <f>VLOOKUP(H434,Sort!B:D,2,FALSE)</f>
        <v>Scootmobiel extra geveerd </v>
      </c>
    </row>
    <row r="435" spans="1:9">
      <c r="A435" t="s">
        <v>302</v>
      </c>
      <c r="B435" t="s">
        <v>303</v>
      </c>
      <c r="C435" t="s">
        <v>893</v>
      </c>
      <c r="D435" t="s">
        <v>880</v>
      </c>
      <c r="E435" t="s">
        <v>329</v>
      </c>
      <c r="F435" t="s">
        <v>85</v>
      </c>
      <c r="G435" s="2" t="s">
        <v>92</v>
      </c>
      <c r="H435" t="str">
        <f>VLOOKUP(G435,Sort!A:C,2,FALSE)</f>
        <v>12X04</v>
      </c>
      <c r="I435" t="str">
        <f>VLOOKUP(H435,Sort!B:D,2,FALSE)</f>
        <v>Scootmobiel extra geveerd </v>
      </c>
    </row>
    <row r="436" spans="1:9">
      <c r="A436" t="s">
        <v>302</v>
      </c>
      <c r="B436" t="s">
        <v>310</v>
      </c>
      <c r="C436" t="s">
        <v>894</v>
      </c>
      <c r="D436" t="s">
        <v>880</v>
      </c>
      <c r="E436" t="s">
        <v>329</v>
      </c>
      <c r="F436" t="s">
        <v>85</v>
      </c>
      <c r="G436" s="2" t="s">
        <v>92</v>
      </c>
      <c r="H436" t="str">
        <f>VLOOKUP(G436,Sort!A:C,2,FALSE)</f>
        <v>12X04</v>
      </c>
      <c r="I436" t="str">
        <f>VLOOKUP(H436,Sort!B:D,2,FALSE)</f>
        <v>Scootmobiel extra geveerd </v>
      </c>
    </row>
    <row r="437" spans="1:9">
      <c r="A437" t="s">
        <v>293</v>
      </c>
      <c r="B437" t="s">
        <v>294</v>
      </c>
      <c r="C437" t="s">
        <v>895</v>
      </c>
      <c r="D437" t="s">
        <v>880</v>
      </c>
      <c r="E437" t="s">
        <v>329</v>
      </c>
      <c r="F437" t="s">
        <v>85</v>
      </c>
      <c r="G437" s="2" t="s">
        <v>92</v>
      </c>
      <c r="H437" t="str">
        <f>VLOOKUP(G437,Sort!A:C,2,FALSE)</f>
        <v>12X04</v>
      </c>
      <c r="I437" t="str">
        <f>VLOOKUP(H437,Sort!B:D,2,FALSE)</f>
        <v>Scootmobiel extra geveerd </v>
      </c>
    </row>
    <row r="438" spans="1:9">
      <c r="A438" t="s">
        <v>298</v>
      </c>
      <c r="B438" t="s">
        <v>299</v>
      </c>
      <c r="C438" t="s">
        <v>896</v>
      </c>
      <c r="D438" t="s">
        <v>880</v>
      </c>
      <c r="E438" t="s">
        <v>329</v>
      </c>
      <c r="F438" t="s">
        <v>80</v>
      </c>
      <c r="G438" s="2" t="s">
        <v>92</v>
      </c>
      <c r="H438" t="str">
        <f>VLOOKUP(G438,Sort!A:C,2,FALSE)</f>
        <v>12X04</v>
      </c>
      <c r="I438" t="str">
        <f>VLOOKUP(H438,Sort!B:D,2,FALSE)</f>
        <v>Scootmobiel extra geveerd </v>
      </c>
    </row>
    <row r="439" spans="1:9">
      <c r="A439" t="s">
        <v>298</v>
      </c>
      <c r="B439" t="s">
        <v>299</v>
      </c>
      <c r="C439" t="s">
        <v>897</v>
      </c>
      <c r="D439" t="s">
        <v>880</v>
      </c>
      <c r="E439" t="s">
        <v>329</v>
      </c>
      <c r="F439" t="s">
        <v>85</v>
      </c>
      <c r="G439" s="2" t="s">
        <v>92</v>
      </c>
      <c r="H439" t="str">
        <f>VLOOKUP(G439,Sort!A:C,2,FALSE)</f>
        <v>12X04</v>
      </c>
      <c r="I439" t="str">
        <f>VLOOKUP(H439,Sort!B:D,2,FALSE)</f>
        <v>Scootmobiel extra geveerd </v>
      </c>
    </row>
    <row r="440" spans="1:9">
      <c r="A440" t="s">
        <v>298</v>
      </c>
      <c r="B440" t="s">
        <v>299</v>
      </c>
      <c r="C440" t="s">
        <v>898</v>
      </c>
      <c r="D440" t="s">
        <v>899</v>
      </c>
      <c r="E440" t="s">
        <v>306</v>
      </c>
      <c r="F440" t="s">
        <v>128</v>
      </c>
      <c r="G440" s="2">
        <v>5</v>
      </c>
      <c r="H440" t="str">
        <f>VLOOKUP(G440,Sort!A:C,2,FALSE)</f>
        <v>11X22</v>
      </c>
      <c r="I440" t="str">
        <f>VLOOKUP(H440,Sort!B:D,2,FALSE)</f>
        <v>Elektrische aandrijving tbv handrolstoel </v>
      </c>
    </row>
    <row r="441" spans="1:9">
      <c r="A441" t="s">
        <v>298</v>
      </c>
      <c r="B441" t="s">
        <v>299</v>
      </c>
      <c r="C441" t="s">
        <v>900</v>
      </c>
      <c r="D441" t="s">
        <v>901</v>
      </c>
      <c r="E441" t="s">
        <v>352</v>
      </c>
      <c r="F441" t="s">
        <v>112</v>
      </c>
      <c r="G441" s="2">
        <v>26</v>
      </c>
      <c r="H441" t="str">
        <f>VLOOKUP(G441,Sort!A:C,2,FALSE)</f>
        <v>13X13</v>
      </c>
      <c r="I441" t="str">
        <f>VLOOKUP(H441,Sort!B:D,2,FALSE)</f>
        <v>Douche-/toiletstoel verstelbaar en/of kantelbaar </v>
      </c>
    </row>
    <row r="442" spans="1:9">
      <c r="A442" t="s">
        <v>302</v>
      </c>
      <c r="B442" t="s">
        <v>310</v>
      </c>
      <c r="C442" t="s">
        <v>902</v>
      </c>
      <c r="D442" t="s">
        <v>729</v>
      </c>
      <c r="E442" t="s">
        <v>320</v>
      </c>
      <c r="F442" t="s">
        <v>75</v>
      </c>
      <c r="G442" s="2">
        <v>1</v>
      </c>
      <c r="H442" t="str">
        <f>VLOOKUP(G442,Sort!A:C,2,FALSE)</f>
        <v>11X03</v>
      </c>
      <c r="I442" t="str">
        <f>VLOOKUP(H442,Sort!B:D,2,FALSE)</f>
        <v>Rolstoel actief gebruik, vouwframe </v>
      </c>
    </row>
    <row r="443" spans="1:9">
      <c r="A443" t="s">
        <v>302</v>
      </c>
      <c r="B443" t="s">
        <v>410</v>
      </c>
      <c r="C443" t="s">
        <v>903</v>
      </c>
      <c r="D443" t="s">
        <v>729</v>
      </c>
      <c r="E443" t="s">
        <v>334</v>
      </c>
      <c r="F443" t="s">
        <v>75</v>
      </c>
      <c r="G443" s="2">
        <v>1</v>
      </c>
      <c r="H443" t="str">
        <f>VLOOKUP(G443,Sort!A:C,2,FALSE)</f>
        <v>11X03</v>
      </c>
      <c r="I443" t="str">
        <f>VLOOKUP(H443,Sort!B:D,2,FALSE)</f>
        <v>Rolstoel actief gebruik, vouwframe </v>
      </c>
    </row>
    <row r="444" spans="1:9">
      <c r="A444" t="s">
        <v>302</v>
      </c>
      <c r="B444" t="s">
        <v>310</v>
      </c>
      <c r="C444" t="s">
        <v>904</v>
      </c>
      <c r="D444" t="s">
        <v>729</v>
      </c>
      <c r="E444" t="s">
        <v>301</v>
      </c>
      <c r="F444" t="s">
        <v>75</v>
      </c>
      <c r="G444" s="2">
        <v>1</v>
      </c>
      <c r="H444" t="str">
        <f>VLOOKUP(G444,Sort!A:C,2,FALSE)</f>
        <v>11X03</v>
      </c>
      <c r="I444" t="str">
        <f>VLOOKUP(H444,Sort!B:D,2,FALSE)</f>
        <v>Rolstoel actief gebruik, vouwframe </v>
      </c>
    </row>
    <row r="445" spans="1:9">
      <c r="A445" t="s">
        <v>293</v>
      </c>
      <c r="B445" t="s">
        <v>294</v>
      </c>
      <c r="C445" t="s">
        <v>905</v>
      </c>
      <c r="D445" t="s">
        <v>729</v>
      </c>
      <c r="E445" t="s">
        <v>334</v>
      </c>
      <c r="F445" t="s">
        <v>75</v>
      </c>
      <c r="G445" s="2">
        <v>1</v>
      </c>
      <c r="H445" t="str">
        <f>VLOOKUP(G445,Sort!A:C,2,FALSE)</f>
        <v>11X03</v>
      </c>
      <c r="I445" t="str">
        <f>VLOOKUP(H445,Sort!B:D,2,FALSE)</f>
        <v>Rolstoel actief gebruik, vouwframe </v>
      </c>
    </row>
    <row r="446" spans="1:9">
      <c r="A446" t="s">
        <v>298</v>
      </c>
      <c r="B446" t="s">
        <v>299</v>
      </c>
      <c r="C446" t="s">
        <v>906</v>
      </c>
      <c r="D446" t="s">
        <v>907</v>
      </c>
      <c r="E446" t="s">
        <v>297</v>
      </c>
      <c r="F446" t="s">
        <v>24</v>
      </c>
      <c r="G446" s="2">
        <v>12</v>
      </c>
      <c r="H446" t="str">
        <f>VLOOKUP(G446,Sort!A:C,2,FALSE)</f>
        <v>11X32</v>
      </c>
      <c r="I446" t="str">
        <f>VLOOKUP(H446,Sort!B:D,2,FALSE)</f>
        <v>Kinderduwwandelwagen </v>
      </c>
    </row>
    <row r="447" spans="1:9">
      <c r="A447" t="s">
        <v>302</v>
      </c>
      <c r="B447" t="s">
        <v>310</v>
      </c>
      <c r="C447" t="s">
        <v>908</v>
      </c>
      <c r="D447" t="s">
        <v>907</v>
      </c>
      <c r="E447" t="s">
        <v>329</v>
      </c>
      <c r="F447" t="s">
        <v>24</v>
      </c>
      <c r="G447" s="2">
        <v>12</v>
      </c>
      <c r="H447" t="str">
        <f>VLOOKUP(G447,Sort!A:C,2,FALSE)</f>
        <v>11X32</v>
      </c>
      <c r="I447" t="str">
        <f>VLOOKUP(H447,Sort!B:D,2,FALSE)</f>
        <v>Kinderduwwandelwagen </v>
      </c>
    </row>
    <row r="448" spans="1:9">
      <c r="A448" t="s">
        <v>302</v>
      </c>
      <c r="B448" t="s">
        <v>365</v>
      </c>
      <c r="C448" t="s">
        <v>909</v>
      </c>
      <c r="D448" t="s">
        <v>910</v>
      </c>
      <c r="E448" t="s">
        <v>306</v>
      </c>
      <c r="F448" t="s">
        <v>24</v>
      </c>
      <c r="G448" s="2">
        <v>12</v>
      </c>
      <c r="H448" t="str">
        <f>VLOOKUP(G448,Sort!A:C,2,FALSE)</f>
        <v>11X32</v>
      </c>
      <c r="I448" t="str">
        <f>VLOOKUP(H448,Sort!B:D,2,FALSE)</f>
        <v>Kinderduwwandelwagen </v>
      </c>
    </row>
    <row r="449" spans="1:9">
      <c r="A449" t="s">
        <v>302</v>
      </c>
      <c r="B449" t="s">
        <v>310</v>
      </c>
      <c r="C449" t="s">
        <v>911</v>
      </c>
      <c r="D449" t="s">
        <v>912</v>
      </c>
      <c r="E449" t="s">
        <v>352</v>
      </c>
      <c r="F449" t="s">
        <v>80</v>
      </c>
      <c r="G449" s="2" t="s">
        <v>92</v>
      </c>
      <c r="H449" t="str">
        <f>VLOOKUP(G449,Sort!A:C,2,FALSE)</f>
        <v>12X04</v>
      </c>
      <c r="I449" t="str">
        <f>VLOOKUP(H449,Sort!B:D,2,FALSE)</f>
        <v>Scootmobiel extra geveerd </v>
      </c>
    </row>
    <row r="450" spans="1:9">
      <c r="A450" t="s">
        <v>302</v>
      </c>
      <c r="B450" t="s">
        <v>310</v>
      </c>
      <c r="C450" t="s">
        <v>913</v>
      </c>
      <c r="D450" t="s">
        <v>914</v>
      </c>
      <c r="E450" t="s">
        <v>320</v>
      </c>
      <c r="F450" t="s">
        <v>100</v>
      </c>
      <c r="G450" s="2">
        <v>22</v>
      </c>
      <c r="H450" t="str">
        <f>VLOOKUP(G450,Sort!A:C,2,FALSE)</f>
        <v>13X01</v>
      </c>
      <c r="I450" t="str">
        <f>VLOOKUP(H450,Sort!B:D,2,FALSE)</f>
        <v>Tilliften actief (elektrisch) </v>
      </c>
    </row>
    <row r="451" spans="1:9">
      <c r="A451" t="s">
        <v>302</v>
      </c>
      <c r="B451" t="s">
        <v>310</v>
      </c>
      <c r="C451" t="s">
        <v>915</v>
      </c>
      <c r="D451" t="s">
        <v>916</v>
      </c>
      <c r="E451" t="s">
        <v>352</v>
      </c>
      <c r="F451" t="s">
        <v>75</v>
      </c>
      <c r="G451" s="2">
        <v>1</v>
      </c>
      <c r="H451" t="str">
        <f>VLOOKUP(G451,Sort!A:C,2,FALSE)</f>
        <v>11X03</v>
      </c>
      <c r="I451" t="str">
        <f>VLOOKUP(H451,Sort!B:D,2,FALSE)</f>
        <v>Rolstoel actief gebruik, vouwframe </v>
      </c>
    </row>
    <row r="452" spans="1:9">
      <c r="A452" t="s">
        <v>298</v>
      </c>
      <c r="B452" t="s">
        <v>299</v>
      </c>
      <c r="C452" t="s">
        <v>917</v>
      </c>
      <c r="D452" t="s">
        <v>729</v>
      </c>
      <c r="E452" t="s">
        <v>301</v>
      </c>
      <c r="F452" t="s">
        <v>75</v>
      </c>
      <c r="G452" s="2">
        <v>1</v>
      </c>
      <c r="H452" t="str">
        <f>VLOOKUP(G452,Sort!A:C,2,FALSE)</f>
        <v>11X03</v>
      </c>
      <c r="I452" t="str">
        <f>VLOOKUP(H452,Sort!B:D,2,FALSE)</f>
        <v>Rolstoel actief gebruik, vouwframe </v>
      </c>
    </row>
    <row r="453" spans="1:9">
      <c r="A453" t="s">
        <v>298</v>
      </c>
      <c r="B453" t="s">
        <v>299</v>
      </c>
      <c r="C453" t="s">
        <v>918</v>
      </c>
      <c r="D453" t="s">
        <v>729</v>
      </c>
      <c r="E453" t="s">
        <v>358</v>
      </c>
      <c r="F453" t="s">
        <v>75</v>
      </c>
      <c r="G453" s="2">
        <v>1</v>
      </c>
      <c r="H453" t="str">
        <f>VLOOKUP(G453,Sort!A:C,2,FALSE)</f>
        <v>11X03</v>
      </c>
      <c r="I453" t="str">
        <f>VLOOKUP(H453,Sort!B:D,2,FALSE)</f>
        <v>Rolstoel actief gebruik, vouwframe </v>
      </c>
    </row>
    <row r="454" spans="1:9">
      <c r="A454" t="s">
        <v>302</v>
      </c>
      <c r="B454" t="s">
        <v>310</v>
      </c>
      <c r="C454" t="s">
        <v>919</v>
      </c>
      <c r="D454" t="s">
        <v>729</v>
      </c>
      <c r="E454" t="s">
        <v>358</v>
      </c>
      <c r="F454" t="s">
        <v>75</v>
      </c>
      <c r="G454" s="2">
        <v>1</v>
      </c>
      <c r="H454" t="str">
        <f>VLOOKUP(G454,Sort!A:C,2,FALSE)</f>
        <v>11X03</v>
      </c>
      <c r="I454" t="str">
        <f>VLOOKUP(H454,Sort!B:D,2,FALSE)</f>
        <v>Rolstoel actief gebruik, vouwframe </v>
      </c>
    </row>
    <row r="455" spans="1:9">
      <c r="A455" t="s">
        <v>302</v>
      </c>
      <c r="B455" t="s">
        <v>310</v>
      </c>
      <c r="C455" t="s">
        <v>920</v>
      </c>
      <c r="D455" t="s">
        <v>729</v>
      </c>
      <c r="E455" t="s">
        <v>358</v>
      </c>
      <c r="F455" t="s">
        <v>75</v>
      </c>
      <c r="G455" s="2">
        <v>1</v>
      </c>
      <c r="H455" t="str">
        <f>VLOOKUP(G455,Sort!A:C,2,FALSE)</f>
        <v>11X03</v>
      </c>
      <c r="I455" t="str">
        <f>VLOOKUP(H455,Sort!B:D,2,FALSE)</f>
        <v>Rolstoel actief gebruik, vouwframe </v>
      </c>
    </row>
    <row r="456" spans="1:9">
      <c r="A456" t="s">
        <v>302</v>
      </c>
      <c r="B456" t="s">
        <v>410</v>
      </c>
      <c r="C456" t="s">
        <v>921</v>
      </c>
      <c r="D456" t="s">
        <v>729</v>
      </c>
      <c r="E456" t="s">
        <v>358</v>
      </c>
      <c r="F456" t="s">
        <v>75</v>
      </c>
      <c r="G456" s="2">
        <v>1</v>
      </c>
      <c r="H456" t="str">
        <f>VLOOKUP(G456,Sort!A:C,2,FALSE)</f>
        <v>11X03</v>
      </c>
      <c r="I456" t="str">
        <f>VLOOKUP(H456,Sort!B:D,2,FALSE)</f>
        <v>Rolstoel actief gebruik, vouwframe </v>
      </c>
    </row>
    <row r="457" spans="1:9">
      <c r="A457" t="s">
        <v>293</v>
      </c>
      <c r="B457" t="s">
        <v>294</v>
      </c>
      <c r="C457" t="s">
        <v>922</v>
      </c>
      <c r="D457" t="s">
        <v>729</v>
      </c>
      <c r="E457" t="s">
        <v>301</v>
      </c>
      <c r="F457" t="s">
        <v>75</v>
      </c>
      <c r="G457" s="2">
        <v>1</v>
      </c>
      <c r="H457" t="str">
        <f>VLOOKUP(G457,Sort!A:C,2,FALSE)</f>
        <v>11X03</v>
      </c>
      <c r="I457" t="str">
        <f>VLOOKUP(H457,Sort!B:D,2,FALSE)</f>
        <v>Rolstoel actief gebruik, vouwframe </v>
      </c>
    </row>
    <row r="458" spans="1:9">
      <c r="A458" t="s">
        <v>298</v>
      </c>
      <c r="B458" t="s">
        <v>307</v>
      </c>
      <c r="C458" t="s">
        <v>923</v>
      </c>
      <c r="D458" t="s">
        <v>729</v>
      </c>
      <c r="E458" t="s">
        <v>358</v>
      </c>
      <c r="F458" t="s">
        <v>75</v>
      </c>
      <c r="G458" s="2">
        <v>1</v>
      </c>
      <c r="H458" t="str">
        <f>VLOOKUP(G458,Sort!A:C,2,FALSE)</f>
        <v>11X03</v>
      </c>
      <c r="I458" t="str">
        <f>VLOOKUP(H458,Sort!B:D,2,FALSE)</f>
        <v>Rolstoel actief gebruik, vouwframe </v>
      </c>
    </row>
    <row r="459" spans="1:9">
      <c r="A459" t="s">
        <v>302</v>
      </c>
      <c r="B459" t="s">
        <v>310</v>
      </c>
      <c r="C459" t="s">
        <v>924</v>
      </c>
      <c r="D459" t="s">
        <v>729</v>
      </c>
      <c r="E459" t="s">
        <v>358</v>
      </c>
      <c r="F459" t="s">
        <v>75</v>
      </c>
      <c r="G459" s="2">
        <v>1</v>
      </c>
      <c r="H459" t="str">
        <f>VLOOKUP(G459,Sort!A:C,2,FALSE)</f>
        <v>11X03</v>
      </c>
      <c r="I459" t="str">
        <f>VLOOKUP(H459,Sort!B:D,2,FALSE)</f>
        <v>Rolstoel actief gebruik, vouwframe </v>
      </c>
    </row>
    <row r="460" spans="1:9">
      <c r="A460" t="s">
        <v>293</v>
      </c>
      <c r="B460" t="s">
        <v>294</v>
      </c>
      <c r="C460" t="s">
        <v>925</v>
      </c>
      <c r="D460" t="s">
        <v>729</v>
      </c>
      <c r="E460" t="s">
        <v>320</v>
      </c>
      <c r="F460" t="s">
        <v>75</v>
      </c>
      <c r="G460" s="2">
        <v>1</v>
      </c>
      <c r="H460" t="str">
        <f>VLOOKUP(G460,Sort!A:C,2,FALSE)</f>
        <v>11X03</v>
      </c>
      <c r="I460" t="str">
        <f>VLOOKUP(H460,Sort!B:D,2,FALSE)</f>
        <v>Rolstoel actief gebruik, vouwframe </v>
      </c>
    </row>
    <row r="461" spans="1:9">
      <c r="A461" t="s">
        <v>293</v>
      </c>
      <c r="B461" t="s">
        <v>294</v>
      </c>
      <c r="C461" t="s">
        <v>926</v>
      </c>
      <c r="D461" t="s">
        <v>729</v>
      </c>
      <c r="E461" t="s">
        <v>320</v>
      </c>
      <c r="F461" t="s">
        <v>75</v>
      </c>
      <c r="G461" s="2">
        <v>1</v>
      </c>
      <c r="H461" t="str">
        <f>VLOOKUP(G461,Sort!A:C,2,FALSE)</f>
        <v>11X03</v>
      </c>
      <c r="I461" t="str">
        <f>VLOOKUP(H461,Sort!B:D,2,FALSE)</f>
        <v>Rolstoel actief gebruik, vouwframe </v>
      </c>
    </row>
    <row r="462" spans="1:9">
      <c r="A462" t="s">
        <v>293</v>
      </c>
      <c r="B462" t="s">
        <v>294</v>
      </c>
      <c r="C462" t="s">
        <v>927</v>
      </c>
      <c r="D462" t="s">
        <v>729</v>
      </c>
      <c r="E462" t="s">
        <v>320</v>
      </c>
      <c r="F462" t="s">
        <v>75</v>
      </c>
      <c r="G462" s="2">
        <v>1</v>
      </c>
      <c r="H462" t="str">
        <f>VLOOKUP(G462,Sort!A:C,2,FALSE)</f>
        <v>11X03</v>
      </c>
      <c r="I462" t="str">
        <f>VLOOKUP(H462,Sort!B:D,2,FALSE)</f>
        <v>Rolstoel actief gebruik, vouwframe </v>
      </c>
    </row>
    <row r="463" spans="1:9">
      <c r="A463" t="s">
        <v>298</v>
      </c>
      <c r="B463" t="s">
        <v>299</v>
      </c>
      <c r="C463" t="s">
        <v>928</v>
      </c>
      <c r="D463" t="s">
        <v>929</v>
      </c>
      <c r="E463" t="s">
        <v>313</v>
      </c>
      <c r="F463" t="s">
        <v>66</v>
      </c>
      <c r="G463" s="2">
        <v>16</v>
      </c>
      <c r="H463" t="str">
        <f>VLOOKUP(G463,Sort!A:C,2,FALSE)</f>
        <v>12X36</v>
      </c>
      <c r="I463" t="str">
        <f>VLOOKUP(H463,Sort!B:D,2,FALSE)</f>
        <v>Duofiets / tandem, elektrisch ondersteund </v>
      </c>
    </row>
    <row r="464" spans="1:9">
      <c r="A464" t="s">
        <v>298</v>
      </c>
      <c r="B464" t="s">
        <v>299</v>
      </c>
      <c r="C464" t="s">
        <v>930</v>
      </c>
      <c r="D464" t="s">
        <v>929</v>
      </c>
      <c r="E464" t="s">
        <v>334</v>
      </c>
      <c r="F464" t="s">
        <v>66</v>
      </c>
      <c r="G464" s="2">
        <v>16</v>
      </c>
      <c r="H464" t="str">
        <f>VLOOKUP(G464,Sort!A:C,2,FALSE)</f>
        <v>12X36</v>
      </c>
      <c r="I464" t="str">
        <f>VLOOKUP(H464,Sort!B:D,2,FALSE)</f>
        <v>Duofiets / tandem, elektrisch ondersteund </v>
      </c>
    </row>
    <row r="465" spans="1:9">
      <c r="A465" t="s">
        <v>302</v>
      </c>
      <c r="B465" t="s">
        <v>310</v>
      </c>
      <c r="C465" t="s">
        <v>931</v>
      </c>
      <c r="D465" t="s">
        <v>932</v>
      </c>
      <c r="E465" t="s">
        <v>352</v>
      </c>
      <c r="F465" t="s">
        <v>70</v>
      </c>
      <c r="G465" s="2">
        <v>16</v>
      </c>
      <c r="H465" t="str">
        <f>VLOOKUP(G465,Sort!A:C,2,FALSE)</f>
        <v>12X36</v>
      </c>
      <c r="I465" t="str">
        <f>VLOOKUP(H465,Sort!B:D,2,FALSE)</f>
        <v>Duofiets / tandem, elektrisch ondersteund </v>
      </c>
    </row>
    <row r="466" spans="1:9">
      <c r="A466" t="s">
        <v>302</v>
      </c>
      <c r="B466" t="s">
        <v>310</v>
      </c>
      <c r="C466" t="s">
        <v>933</v>
      </c>
      <c r="D466" t="s">
        <v>932</v>
      </c>
      <c r="E466" t="s">
        <v>313</v>
      </c>
      <c r="F466" t="s">
        <v>70</v>
      </c>
      <c r="G466" s="2">
        <v>16</v>
      </c>
      <c r="H466" t="str">
        <f>VLOOKUP(G466,Sort!A:C,2,FALSE)</f>
        <v>12X36</v>
      </c>
      <c r="I466" t="str">
        <f>VLOOKUP(H466,Sort!B:D,2,FALSE)</f>
        <v>Duofiets / tandem, elektrisch ondersteund </v>
      </c>
    </row>
    <row r="467" spans="1:9">
      <c r="A467" t="s">
        <v>302</v>
      </c>
      <c r="B467" t="s">
        <v>317</v>
      </c>
      <c r="C467" t="s">
        <v>934</v>
      </c>
      <c r="D467" t="s">
        <v>935</v>
      </c>
      <c r="E467" t="s">
        <v>334</v>
      </c>
      <c r="F467" t="s">
        <v>66</v>
      </c>
      <c r="G467" s="2">
        <v>16</v>
      </c>
      <c r="H467" t="str">
        <f>VLOOKUP(G467,Sort!A:C,2,FALSE)</f>
        <v>12X36</v>
      </c>
      <c r="I467" t="str">
        <f>VLOOKUP(H467,Sort!B:D,2,FALSE)</f>
        <v>Duofiets / tandem, elektrisch ondersteund </v>
      </c>
    </row>
    <row r="468" spans="1:9">
      <c r="A468" t="s">
        <v>298</v>
      </c>
      <c r="B468" t="s">
        <v>299</v>
      </c>
      <c r="C468" t="s">
        <v>936</v>
      </c>
      <c r="D468" t="s">
        <v>935</v>
      </c>
      <c r="E468" t="s">
        <v>352</v>
      </c>
      <c r="F468" t="s">
        <v>66</v>
      </c>
      <c r="G468" s="2">
        <v>16</v>
      </c>
      <c r="H468" t="str">
        <f>VLOOKUP(G468,Sort!A:C,2,FALSE)</f>
        <v>12X36</v>
      </c>
      <c r="I468" t="str">
        <f>VLOOKUP(H468,Sort!B:D,2,FALSE)</f>
        <v>Duofiets / tandem, elektrisch ondersteund </v>
      </c>
    </row>
    <row r="469" spans="1:9">
      <c r="A469" t="s">
        <v>302</v>
      </c>
      <c r="B469" t="s">
        <v>325</v>
      </c>
      <c r="C469" t="s">
        <v>937</v>
      </c>
      <c r="D469" t="s">
        <v>935</v>
      </c>
      <c r="E469" t="s">
        <v>323</v>
      </c>
      <c r="F469" t="s">
        <v>70</v>
      </c>
      <c r="G469" s="2">
        <v>16</v>
      </c>
      <c r="H469" t="str">
        <f>VLOOKUP(G469,Sort!A:C,2,FALSE)</f>
        <v>12X36</v>
      </c>
      <c r="I469" t="str">
        <f>VLOOKUP(H469,Sort!B:D,2,FALSE)</f>
        <v>Duofiets / tandem, elektrisch ondersteund </v>
      </c>
    </row>
    <row r="470" spans="1:9">
      <c r="A470" t="s">
        <v>298</v>
      </c>
      <c r="B470" t="s">
        <v>299</v>
      </c>
      <c r="C470" t="s">
        <v>938</v>
      </c>
      <c r="D470" t="s">
        <v>433</v>
      </c>
      <c r="E470" t="s">
        <v>320</v>
      </c>
      <c r="F470" s="2" t="s">
        <v>149</v>
      </c>
      <c r="G470" s="2">
        <v>9</v>
      </c>
      <c r="H470" t="str">
        <f>VLOOKUP(G470,Sort!A:C,2,FALSE)</f>
        <v>11X12</v>
      </c>
      <c r="I470" t="str">
        <f>VLOOKUP(H470,Sort!B:D,2,FALSE)</f>
        <v>Elektrische rolstoel voor buiten en binnen gebruik </v>
      </c>
    </row>
    <row r="471" spans="1:9">
      <c r="A471" t="s">
        <v>302</v>
      </c>
      <c r="B471" t="s">
        <v>303</v>
      </c>
      <c r="C471" t="s">
        <v>939</v>
      </c>
      <c r="D471" t="s">
        <v>729</v>
      </c>
      <c r="E471" t="s">
        <v>306</v>
      </c>
      <c r="F471" t="s">
        <v>75</v>
      </c>
      <c r="G471" s="2">
        <v>1</v>
      </c>
      <c r="H471" t="str">
        <f>VLOOKUP(G471,Sort!A:C,2,FALSE)</f>
        <v>11X03</v>
      </c>
      <c r="I471" t="str">
        <f>VLOOKUP(H471,Sort!B:D,2,FALSE)</f>
        <v>Rolstoel actief gebruik, vouwframe </v>
      </c>
    </row>
    <row r="472" spans="1:9">
      <c r="A472" t="s">
        <v>302</v>
      </c>
      <c r="B472" t="s">
        <v>600</v>
      </c>
      <c r="C472" t="s">
        <v>940</v>
      </c>
      <c r="D472" t="s">
        <v>729</v>
      </c>
      <c r="E472" t="s">
        <v>320</v>
      </c>
      <c r="F472" t="s">
        <v>75</v>
      </c>
      <c r="G472" s="2">
        <v>1</v>
      </c>
      <c r="H472" t="str">
        <f>VLOOKUP(G472,Sort!A:C,2,FALSE)</f>
        <v>11X03</v>
      </c>
      <c r="I472" t="str">
        <f>VLOOKUP(H472,Sort!B:D,2,FALSE)</f>
        <v>Rolstoel actief gebruik, vouwframe </v>
      </c>
    </row>
    <row r="473" spans="1:9">
      <c r="A473" t="s">
        <v>298</v>
      </c>
      <c r="B473" t="s">
        <v>299</v>
      </c>
      <c r="C473" t="s">
        <v>941</v>
      </c>
      <c r="D473" t="s">
        <v>942</v>
      </c>
      <c r="E473" t="s">
        <v>426</v>
      </c>
      <c r="F473" t="s">
        <v>140</v>
      </c>
      <c r="G473" s="2">
        <v>8</v>
      </c>
      <c r="H473" t="str">
        <f>VLOOKUP(G473,Sort!A:C,2,FALSE)</f>
        <v>12X22</v>
      </c>
      <c r="I473" t="str">
        <f>VLOOKUP(H473,Sort!B:D,2,FALSE)</f>
        <v>Handbike, aankoppeldeel, elektrisch ondersteund </v>
      </c>
    </row>
    <row r="474" spans="1:9">
      <c r="A474" t="s">
        <v>302</v>
      </c>
      <c r="B474" t="s">
        <v>310</v>
      </c>
      <c r="C474" t="s">
        <v>943</v>
      </c>
      <c r="D474" t="s">
        <v>944</v>
      </c>
      <c r="E474" t="s">
        <v>329</v>
      </c>
      <c r="F474" t="s">
        <v>140</v>
      </c>
      <c r="G474" s="2">
        <v>8</v>
      </c>
      <c r="H474" t="str">
        <f>VLOOKUP(G474,Sort!A:C,2,FALSE)</f>
        <v>12X22</v>
      </c>
      <c r="I474" t="str">
        <f>VLOOKUP(H474,Sort!B:D,2,FALSE)</f>
        <v>Handbike, aankoppeldeel, elektrisch ondersteund </v>
      </c>
    </row>
    <row r="475" spans="1:9">
      <c r="A475" t="s">
        <v>302</v>
      </c>
      <c r="B475" t="s">
        <v>310</v>
      </c>
      <c r="C475" t="s">
        <v>945</v>
      </c>
      <c r="D475" t="s">
        <v>946</v>
      </c>
      <c r="E475" t="s">
        <v>313</v>
      </c>
      <c r="F475" t="s">
        <v>140</v>
      </c>
      <c r="G475" s="2">
        <v>8</v>
      </c>
      <c r="H475" t="str">
        <f>VLOOKUP(G475,Sort!A:C,2,FALSE)</f>
        <v>12X22</v>
      </c>
      <c r="I475" t="str">
        <f>VLOOKUP(H475,Sort!B:D,2,FALSE)</f>
        <v>Handbike, aankoppeldeel, elektrisch ondersteund </v>
      </c>
    </row>
    <row r="476" spans="1:9">
      <c r="A476" t="s">
        <v>293</v>
      </c>
      <c r="B476" t="s">
        <v>294</v>
      </c>
      <c r="C476" t="s">
        <v>947</v>
      </c>
      <c r="D476" t="s">
        <v>946</v>
      </c>
      <c r="E476" t="s">
        <v>334</v>
      </c>
      <c r="F476" t="s">
        <v>136</v>
      </c>
      <c r="G476" s="2">
        <v>8</v>
      </c>
      <c r="H476" t="str">
        <f>VLOOKUP(G476,Sort!A:C,2,FALSE)</f>
        <v>12X22</v>
      </c>
      <c r="I476" t="str">
        <f>VLOOKUP(H476,Sort!B:D,2,FALSE)</f>
        <v>Handbike, aankoppeldeel, elektrisch ondersteund </v>
      </c>
    </row>
    <row r="477" spans="1:9">
      <c r="A477" t="s">
        <v>298</v>
      </c>
      <c r="B477" t="s">
        <v>299</v>
      </c>
      <c r="C477" t="s">
        <v>948</v>
      </c>
      <c r="D477" t="s">
        <v>949</v>
      </c>
      <c r="E477" t="s">
        <v>334</v>
      </c>
      <c r="F477" t="s">
        <v>140</v>
      </c>
      <c r="G477" s="2">
        <v>8</v>
      </c>
      <c r="H477" t="str">
        <f>VLOOKUP(G477,Sort!A:C,2,FALSE)</f>
        <v>12X22</v>
      </c>
      <c r="I477" t="str">
        <f>VLOOKUP(H477,Sort!B:D,2,FALSE)</f>
        <v>Handbike, aankoppeldeel, elektrisch ondersteund </v>
      </c>
    </row>
    <row r="478" spans="1:9">
      <c r="A478" t="s">
        <v>293</v>
      </c>
      <c r="B478" t="s">
        <v>294</v>
      </c>
      <c r="C478" t="s">
        <v>950</v>
      </c>
      <c r="D478" t="s">
        <v>729</v>
      </c>
      <c r="E478" t="s">
        <v>358</v>
      </c>
      <c r="F478" t="s">
        <v>75</v>
      </c>
      <c r="G478" s="2">
        <v>1</v>
      </c>
      <c r="H478" t="str">
        <f>VLOOKUP(G478,Sort!A:C,2,FALSE)</f>
        <v>11X03</v>
      </c>
      <c r="I478" t="str">
        <f>VLOOKUP(H478,Sort!B:D,2,FALSE)</f>
        <v>Rolstoel actief gebruik, vouwframe </v>
      </c>
    </row>
    <row r="479" spans="1:9">
      <c r="A479" t="s">
        <v>298</v>
      </c>
      <c r="B479" t="s">
        <v>299</v>
      </c>
      <c r="C479" t="s">
        <v>951</v>
      </c>
      <c r="D479" t="s">
        <v>952</v>
      </c>
      <c r="E479" t="s">
        <v>358</v>
      </c>
      <c r="F479" t="s">
        <v>128</v>
      </c>
      <c r="G479" s="2">
        <v>5</v>
      </c>
      <c r="H479" t="str">
        <f>VLOOKUP(G479,Sort!A:C,2,FALSE)</f>
        <v>11X22</v>
      </c>
      <c r="I479" t="str">
        <f>VLOOKUP(H479,Sort!B:D,2,FALSE)</f>
        <v>Elektrische aandrijving tbv handrolstoel </v>
      </c>
    </row>
    <row r="480" spans="1:9">
      <c r="A480" t="s">
        <v>293</v>
      </c>
      <c r="B480" t="s">
        <v>294</v>
      </c>
      <c r="C480" t="s">
        <v>953</v>
      </c>
      <c r="D480" t="s">
        <v>954</v>
      </c>
      <c r="E480" t="s">
        <v>334</v>
      </c>
      <c r="F480" t="s">
        <v>128</v>
      </c>
      <c r="G480" s="2">
        <v>5</v>
      </c>
      <c r="H480" t="str">
        <f>VLOOKUP(G480,Sort!A:C,2,FALSE)</f>
        <v>11X22</v>
      </c>
      <c r="I480" t="str">
        <f>VLOOKUP(H480,Sort!B:D,2,FALSE)</f>
        <v>Elektrische aandrijving tbv handrolstoel </v>
      </c>
    </row>
    <row r="481" spans="1:9">
      <c r="A481" t="s">
        <v>298</v>
      </c>
      <c r="B481" t="s">
        <v>299</v>
      </c>
      <c r="C481" t="s">
        <v>955</v>
      </c>
      <c r="D481" t="s">
        <v>956</v>
      </c>
      <c r="E481" t="s">
        <v>297</v>
      </c>
      <c r="F481" t="s">
        <v>128</v>
      </c>
      <c r="G481" s="2">
        <v>5</v>
      </c>
      <c r="H481" t="str">
        <f>VLOOKUP(G481,Sort!A:C,2,FALSE)</f>
        <v>11X22</v>
      </c>
      <c r="I481" t="str">
        <f>VLOOKUP(H481,Sort!B:D,2,FALSE)</f>
        <v>Elektrische aandrijving tbv handrolstoel </v>
      </c>
    </row>
    <row r="482" spans="1:9">
      <c r="A482" t="s">
        <v>302</v>
      </c>
      <c r="B482" t="s">
        <v>325</v>
      </c>
      <c r="C482" t="s">
        <v>957</v>
      </c>
      <c r="D482" t="s">
        <v>958</v>
      </c>
      <c r="E482" t="s">
        <v>334</v>
      </c>
      <c r="F482" t="s">
        <v>112</v>
      </c>
      <c r="G482" s="2">
        <v>26</v>
      </c>
      <c r="H482" t="str">
        <f>VLOOKUP(G482,Sort!A:C,2,FALSE)</f>
        <v>13X13</v>
      </c>
      <c r="I482" t="str">
        <f>VLOOKUP(H482,Sort!B:D,2,FALSE)</f>
        <v>Douche-/toiletstoel verstelbaar en/of kantelbaar </v>
      </c>
    </row>
    <row r="483" spans="1:9">
      <c r="A483" t="s">
        <v>302</v>
      </c>
      <c r="B483" t="s">
        <v>508</v>
      </c>
      <c r="C483" t="s">
        <v>959</v>
      </c>
      <c r="D483" t="s">
        <v>729</v>
      </c>
      <c r="E483" t="s">
        <v>320</v>
      </c>
      <c r="F483" t="s">
        <v>75</v>
      </c>
      <c r="G483" s="2">
        <v>1</v>
      </c>
      <c r="H483" t="str">
        <f>VLOOKUP(G483,Sort!A:C,2,FALSE)</f>
        <v>11X03</v>
      </c>
      <c r="I483" t="str">
        <f>VLOOKUP(H483,Sort!B:D,2,FALSE)</f>
        <v>Rolstoel actief gebruik, vouwframe </v>
      </c>
    </row>
    <row r="484" spans="1:9">
      <c r="A484" t="s">
        <v>302</v>
      </c>
      <c r="B484" t="s">
        <v>310</v>
      </c>
      <c r="C484" t="s">
        <v>960</v>
      </c>
      <c r="D484" t="s">
        <v>729</v>
      </c>
      <c r="E484" t="s">
        <v>320</v>
      </c>
      <c r="F484" t="s">
        <v>75</v>
      </c>
      <c r="G484" s="2">
        <v>1</v>
      </c>
      <c r="H484" t="str">
        <f>VLOOKUP(G484,Sort!A:C,2,FALSE)</f>
        <v>11X03</v>
      </c>
      <c r="I484" t="str">
        <f>VLOOKUP(H484,Sort!B:D,2,FALSE)</f>
        <v>Rolstoel actief gebruik, vouwframe </v>
      </c>
    </row>
    <row r="485" spans="1:9">
      <c r="A485" t="s">
        <v>293</v>
      </c>
      <c r="B485" t="s">
        <v>294</v>
      </c>
      <c r="C485" t="s">
        <v>961</v>
      </c>
      <c r="D485" t="s">
        <v>729</v>
      </c>
      <c r="E485" t="s">
        <v>320</v>
      </c>
      <c r="F485" t="s">
        <v>75</v>
      </c>
      <c r="G485" s="2">
        <v>1</v>
      </c>
      <c r="H485" t="str">
        <f>VLOOKUP(G485,Sort!A:C,2,FALSE)</f>
        <v>11X03</v>
      </c>
      <c r="I485" t="str">
        <f>VLOOKUP(H485,Sort!B:D,2,FALSE)</f>
        <v>Rolstoel actief gebruik, vouwframe </v>
      </c>
    </row>
    <row r="486" spans="1:9">
      <c r="A486" t="s">
        <v>298</v>
      </c>
      <c r="B486" t="s">
        <v>299</v>
      </c>
      <c r="C486" t="s">
        <v>962</v>
      </c>
      <c r="D486" t="s">
        <v>729</v>
      </c>
      <c r="E486" t="s">
        <v>306</v>
      </c>
      <c r="F486" t="s">
        <v>75</v>
      </c>
      <c r="G486" s="2">
        <v>1</v>
      </c>
      <c r="H486" t="str">
        <f>VLOOKUP(G486,Sort!A:C,2,FALSE)</f>
        <v>11X03</v>
      </c>
      <c r="I486" t="str">
        <f>VLOOKUP(H486,Sort!B:D,2,FALSE)</f>
        <v>Rolstoel actief gebruik, vouwframe </v>
      </c>
    </row>
    <row r="487" spans="1:9">
      <c r="A487" t="s">
        <v>293</v>
      </c>
      <c r="B487" t="s">
        <v>294</v>
      </c>
      <c r="C487" t="s">
        <v>963</v>
      </c>
      <c r="D487" t="s">
        <v>729</v>
      </c>
      <c r="E487" t="s">
        <v>306</v>
      </c>
      <c r="F487" t="s">
        <v>75</v>
      </c>
      <c r="G487" s="2">
        <v>1</v>
      </c>
      <c r="H487" t="str">
        <f>VLOOKUP(G487,Sort!A:C,2,FALSE)</f>
        <v>11X03</v>
      </c>
      <c r="I487" t="str">
        <f>VLOOKUP(H487,Sort!B:D,2,FALSE)</f>
        <v>Rolstoel actief gebruik, vouwframe </v>
      </c>
    </row>
    <row r="488" spans="1:9">
      <c r="A488" t="s">
        <v>298</v>
      </c>
      <c r="B488" t="s">
        <v>299</v>
      </c>
      <c r="C488" t="s">
        <v>964</v>
      </c>
      <c r="D488" t="s">
        <v>965</v>
      </c>
      <c r="E488" t="s">
        <v>426</v>
      </c>
      <c r="F488" t="s">
        <v>128</v>
      </c>
      <c r="G488" s="2">
        <v>5</v>
      </c>
      <c r="H488" t="str">
        <f>VLOOKUP(G488,Sort!A:C,2,FALSE)</f>
        <v>11X22</v>
      </c>
      <c r="I488" t="str">
        <f>VLOOKUP(H488,Sort!B:D,2,FALSE)</f>
        <v>Elektrische aandrijving tbv handrolstoel </v>
      </c>
    </row>
    <row r="489" spans="1:9">
      <c r="A489" t="s">
        <v>298</v>
      </c>
      <c r="B489" t="s">
        <v>299</v>
      </c>
      <c r="C489" t="s">
        <v>966</v>
      </c>
      <c r="D489" t="s">
        <v>965</v>
      </c>
      <c r="E489" t="s">
        <v>306</v>
      </c>
      <c r="F489" t="s">
        <v>128</v>
      </c>
      <c r="G489" s="2">
        <v>5</v>
      </c>
      <c r="H489" t="str">
        <f>VLOOKUP(G489,Sort!A:C,2,FALSE)</f>
        <v>11X22</v>
      </c>
      <c r="I489" t="str">
        <f>VLOOKUP(H489,Sort!B:D,2,FALSE)</f>
        <v>Elektrische aandrijving tbv handrolstoel </v>
      </c>
    </row>
    <row r="490" spans="1:9">
      <c r="A490" t="s">
        <v>302</v>
      </c>
      <c r="B490" t="s">
        <v>600</v>
      </c>
      <c r="C490" t="s">
        <v>967</v>
      </c>
      <c r="D490" t="s">
        <v>965</v>
      </c>
      <c r="E490" t="s">
        <v>313</v>
      </c>
      <c r="F490" t="s">
        <v>128</v>
      </c>
      <c r="G490" s="2">
        <v>5</v>
      </c>
      <c r="H490" t="str">
        <f>VLOOKUP(G490,Sort!A:C,2,FALSE)</f>
        <v>11X22</v>
      </c>
      <c r="I490" t="str">
        <f>VLOOKUP(H490,Sort!B:D,2,FALSE)</f>
        <v>Elektrische aandrijving tbv handrolstoel </v>
      </c>
    </row>
    <row r="491" spans="1:9">
      <c r="A491" t="s">
        <v>298</v>
      </c>
      <c r="C491" t="s">
        <v>968</v>
      </c>
      <c r="D491" t="s">
        <v>965</v>
      </c>
      <c r="E491" t="s">
        <v>352</v>
      </c>
      <c r="F491" t="s">
        <v>128</v>
      </c>
      <c r="G491" s="2">
        <v>5</v>
      </c>
      <c r="H491" t="str">
        <f>VLOOKUP(G491,Sort!A:C,2,FALSE)</f>
        <v>11X22</v>
      </c>
      <c r="I491" t="str">
        <f>VLOOKUP(H491,Sort!B:D,2,FALSE)</f>
        <v>Elektrische aandrijving tbv handrolstoel </v>
      </c>
    </row>
    <row r="492" spans="1:9">
      <c r="A492" t="s">
        <v>293</v>
      </c>
      <c r="B492" t="s">
        <v>294</v>
      </c>
      <c r="C492" t="s">
        <v>969</v>
      </c>
      <c r="D492" t="s">
        <v>965</v>
      </c>
      <c r="E492" t="s">
        <v>334</v>
      </c>
      <c r="F492" t="s">
        <v>128</v>
      </c>
      <c r="G492" s="2">
        <v>5</v>
      </c>
      <c r="H492" t="str">
        <f>VLOOKUP(G492,Sort!A:C,2,FALSE)</f>
        <v>11X22</v>
      </c>
      <c r="I492" t="str">
        <f>VLOOKUP(H492,Sort!B:D,2,FALSE)</f>
        <v>Elektrische aandrijving tbv handrolstoel </v>
      </c>
    </row>
    <row r="493" spans="1:9">
      <c r="A493" t="s">
        <v>302</v>
      </c>
      <c r="B493" t="s">
        <v>310</v>
      </c>
      <c r="C493" t="s">
        <v>970</v>
      </c>
      <c r="D493" t="s">
        <v>965</v>
      </c>
      <c r="E493" t="s">
        <v>306</v>
      </c>
      <c r="F493" t="s">
        <v>128</v>
      </c>
      <c r="G493" s="2">
        <v>5</v>
      </c>
      <c r="H493" t="str">
        <f>VLOOKUP(G493,Sort!A:C,2,FALSE)</f>
        <v>11X22</v>
      </c>
      <c r="I493" t="str">
        <f>VLOOKUP(H493,Sort!B:D,2,FALSE)</f>
        <v>Elektrische aandrijving tbv handrolstoel </v>
      </c>
    </row>
    <row r="494" spans="1:9">
      <c r="A494" t="s">
        <v>302</v>
      </c>
      <c r="B494" t="s">
        <v>310</v>
      </c>
      <c r="C494" t="s">
        <v>971</v>
      </c>
      <c r="D494" t="s">
        <v>965</v>
      </c>
      <c r="E494" t="s">
        <v>323</v>
      </c>
      <c r="F494" t="s">
        <v>128</v>
      </c>
      <c r="G494" s="2">
        <v>5</v>
      </c>
      <c r="H494" t="str">
        <f>VLOOKUP(G494,Sort!A:C,2,FALSE)</f>
        <v>11X22</v>
      </c>
      <c r="I494" t="str">
        <f>VLOOKUP(H494,Sort!B:D,2,FALSE)</f>
        <v>Elektrische aandrijving tbv handrolstoel </v>
      </c>
    </row>
    <row r="495" spans="1:9">
      <c r="A495" t="s">
        <v>302</v>
      </c>
      <c r="B495" t="s">
        <v>310</v>
      </c>
      <c r="C495" t="s">
        <v>972</v>
      </c>
      <c r="D495" t="s">
        <v>965</v>
      </c>
      <c r="E495" t="s">
        <v>323</v>
      </c>
      <c r="F495" t="s">
        <v>132</v>
      </c>
      <c r="G495" s="2">
        <v>6</v>
      </c>
      <c r="H495" t="str">
        <f>VLOOKUP(G495,Sort!A:C,2,FALSE)</f>
        <v>11X21</v>
      </c>
      <c r="I495" t="str">
        <f>VLOOKUP(H495,Sort!B:D,2,FALSE)</f>
        <v>Duwondersteuning, aankoppelbaar tbv begeleider </v>
      </c>
    </row>
    <row r="496" spans="1:9">
      <c r="A496" t="s">
        <v>298</v>
      </c>
      <c r="B496" t="s">
        <v>299</v>
      </c>
      <c r="C496" t="s">
        <v>973</v>
      </c>
      <c r="D496" t="s">
        <v>965</v>
      </c>
      <c r="E496" t="s">
        <v>426</v>
      </c>
      <c r="F496" t="s">
        <v>128</v>
      </c>
      <c r="G496" s="2">
        <v>5</v>
      </c>
      <c r="H496" t="str">
        <f>VLOOKUP(G496,Sort!A:C,2,FALSE)</f>
        <v>11X22</v>
      </c>
      <c r="I496" t="str">
        <f>VLOOKUP(H496,Sort!B:D,2,FALSE)</f>
        <v>Elektrische aandrijving tbv handrolstoel </v>
      </c>
    </row>
    <row r="497" spans="1:9">
      <c r="A497" t="s">
        <v>302</v>
      </c>
      <c r="B497" t="s">
        <v>310</v>
      </c>
      <c r="C497" t="s">
        <v>974</v>
      </c>
      <c r="D497" t="s">
        <v>965</v>
      </c>
      <c r="E497" t="s">
        <v>306</v>
      </c>
      <c r="F497" t="s">
        <v>128</v>
      </c>
      <c r="G497" s="2">
        <v>5</v>
      </c>
      <c r="H497" t="str">
        <f>VLOOKUP(G497,Sort!A:C,2,FALSE)</f>
        <v>11X22</v>
      </c>
      <c r="I497" t="str">
        <f>VLOOKUP(H497,Sort!B:D,2,FALSE)</f>
        <v>Elektrische aandrijving tbv handrolstoel </v>
      </c>
    </row>
    <row r="498" spans="1:9">
      <c r="A498" t="s">
        <v>293</v>
      </c>
      <c r="B498" t="s">
        <v>294</v>
      </c>
      <c r="C498" t="s">
        <v>975</v>
      </c>
      <c r="D498" t="s">
        <v>965</v>
      </c>
      <c r="E498" t="s">
        <v>323</v>
      </c>
      <c r="F498" t="s">
        <v>128</v>
      </c>
      <c r="G498" s="2">
        <v>5</v>
      </c>
      <c r="H498" t="str">
        <f>VLOOKUP(G498,Sort!A:C,2,FALSE)</f>
        <v>11X22</v>
      </c>
      <c r="I498" t="str">
        <f>VLOOKUP(H498,Sort!B:D,2,FALSE)</f>
        <v>Elektrische aandrijving tbv handrolstoel </v>
      </c>
    </row>
    <row r="499" spans="1:9">
      <c r="A499" t="s">
        <v>298</v>
      </c>
      <c r="B499" t="s">
        <v>299</v>
      </c>
      <c r="C499" t="s">
        <v>976</v>
      </c>
      <c r="D499" t="s">
        <v>977</v>
      </c>
      <c r="E499" t="s">
        <v>358</v>
      </c>
      <c r="F499" t="s">
        <v>128</v>
      </c>
      <c r="G499" s="2">
        <v>5</v>
      </c>
      <c r="H499" t="str">
        <f>VLOOKUP(G499,Sort!A:C,2,FALSE)</f>
        <v>11X22</v>
      </c>
      <c r="I499" t="str">
        <f>VLOOKUP(H499,Sort!B:D,2,FALSE)</f>
        <v>Elektrische aandrijving tbv handrolstoel </v>
      </c>
    </row>
    <row r="500" spans="1:9">
      <c r="A500" t="s">
        <v>302</v>
      </c>
      <c r="B500" t="s">
        <v>671</v>
      </c>
      <c r="C500" t="s">
        <v>978</v>
      </c>
      <c r="D500" t="s">
        <v>965</v>
      </c>
      <c r="E500" t="s">
        <v>329</v>
      </c>
      <c r="F500" t="s">
        <v>128</v>
      </c>
      <c r="G500" s="2">
        <v>5</v>
      </c>
      <c r="H500" t="str">
        <f>VLOOKUP(G500,Sort!A:C,2,FALSE)</f>
        <v>11X22</v>
      </c>
      <c r="I500" t="str">
        <f>VLOOKUP(H500,Sort!B:D,2,FALSE)</f>
        <v>Elektrische aandrijving tbv handrolstoel </v>
      </c>
    </row>
    <row r="501" spans="1:9">
      <c r="A501" t="s">
        <v>298</v>
      </c>
      <c r="B501" t="s">
        <v>299</v>
      </c>
      <c r="C501" t="s">
        <v>979</v>
      </c>
      <c r="D501" t="s">
        <v>965</v>
      </c>
      <c r="E501" t="s">
        <v>297</v>
      </c>
      <c r="F501" t="s">
        <v>128</v>
      </c>
      <c r="G501" s="2">
        <v>5</v>
      </c>
      <c r="H501" t="str">
        <f>VLOOKUP(G501,Sort!A:C,2,FALSE)</f>
        <v>11X22</v>
      </c>
      <c r="I501" t="str">
        <f>VLOOKUP(H501,Sort!B:D,2,FALSE)</f>
        <v>Elektrische aandrijving tbv handrolstoel </v>
      </c>
    </row>
    <row r="502" spans="1:9">
      <c r="A502" t="s">
        <v>302</v>
      </c>
      <c r="B502" t="s">
        <v>310</v>
      </c>
      <c r="C502" t="s">
        <v>980</v>
      </c>
      <c r="D502" t="s">
        <v>965</v>
      </c>
      <c r="E502" t="s">
        <v>297</v>
      </c>
      <c r="F502" t="s">
        <v>128</v>
      </c>
      <c r="G502" s="2">
        <v>5</v>
      </c>
      <c r="H502" t="str">
        <f>VLOOKUP(G502,Sort!A:C,2,FALSE)</f>
        <v>11X22</v>
      </c>
      <c r="I502" t="str">
        <f>VLOOKUP(H502,Sort!B:D,2,FALSE)</f>
        <v>Elektrische aandrijving tbv handrolstoel </v>
      </c>
    </row>
    <row r="503" spans="1:9">
      <c r="A503" t="s">
        <v>302</v>
      </c>
      <c r="B503" t="s">
        <v>686</v>
      </c>
      <c r="C503" t="s">
        <v>981</v>
      </c>
      <c r="D503" t="s">
        <v>965</v>
      </c>
      <c r="E503" t="s">
        <v>313</v>
      </c>
      <c r="F503" t="s">
        <v>128</v>
      </c>
      <c r="G503" s="2">
        <v>5</v>
      </c>
      <c r="H503" t="str">
        <f>VLOOKUP(G503,Sort!A:C,2,FALSE)</f>
        <v>11X22</v>
      </c>
      <c r="I503" t="str">
        <f>VLOOKUP(H503,Sort!B:D,2,FALSE)</f>
        <v>Elektrische aandrijving tbv handrolstoel </v>
      </c>
    </row>
    <row r="504" spans="1:9">
      <c r="A504" t="s">
        <v>293</v>
      </c>
      <c r="B504" t="s">
        <v>294</v>
      </c>
      <c r="C504" t="s">
        <v>982</v>
      </c>
      <c r="D504" t="s">
        <v>965</v>
      </c>
      <c r="E504" t="s">
        <v>313</v>
      </c>
      <c r="F504" t="s">
        <v>128</v>
      </c>
      <c r="G504" s="2">
        <v>5</v>
      </c>
      <c r="H504" t="str">
        <f>VLOOKUP(G504,Sort!A:C,2,FALSE)</f>
        <v>11X22</v>
      </c>
      <c r="I504" t="str">
        <f>VLOOKUP(H504,Sort!B:D,2,FALSE)</f>
        <v>Elektrische aandrijving tbv handrolstoel </v>
      </c>
    </row>
    <row r="505" spans="1:9">
      <c r="A505" t="s">
        <v>302</v>
      </c>
      <c r="B505" t="s">
        <v>310</v>
      </c>
      <c r="C505" t="s">
        <v>983</v>
      </c>
      <c r="D505" t="s">
        <v>977</v>
      </c>
      <c r="E505" t="s">
        <v>334</v>
      </c>
      <c r="F505" t="s">
        <v>128</v>
      </c>
      <c r="G505" s="2">
        <v>5</v>
      </c>
      <c r="H505" t="str">
        <f>VLOOKUP(G505,Sort!A:C,2,FALSE)</f>
        <v>11X22</v>
      </c>
      <c r="I505" t="str">
        <f>VLOOKUP(H505,Sort!B:D,2,FALSE)</f>
        <v>Elektrische aandrijving tbv handrolstoel </v>
      </c>
    </row>
    <row r="506" spans="1:9">
      <c r="A506" t="s">
        <v>298</v>
      </c>
      <c r="B506" t="s">
        <v>299</v>
      </c>
      <c r="C506" t="s">
        <v>984</v>
      </c>
      <c r="D506" t="s">
        <v>985</v>
      </c>
      <c r="E506" t="s">
        <v>301</v>
      </c>
      <c r="F506" t="s">
        <v>140</v>
      </c>
      <c r="G506" s="2">
        <v>8</v>
      </c>
      <c r="H506" t="str">
        <f>VLOOKUP(G506,Sort!A:C,2,FALSE)</f>
        <v>12X22</v>
      </c>
      <c r="I506" t="str">
        <f>VLOOKUP(H506,Sort!B:D,2,FALSE)</f>
        <v>Handbike, aankoppeldeel, elektrisch ondersteund </v>
      </c>
    </row>
    <row r="507" spans="1:9">
      <c r="A507" t="s">
        <v>293</v>
      </c>
      <c r="B507" t="s">
        <v>294</v>
      </c>
      <c r="C507" t="s">
        <v>986</v>
      </c>
      <c r="D507" t="s">
        <v>965</v>
      </c>
      <c r="E507" t="s">
        <v>306</v>
      </c>
      <c r="F507" t="s">
        <v>128</v>
      </c>
      <c r="G507" s="2">
        <v>5</v>
      </c>
      <c r="H507" t="str">
        <f>VLOOKUP(G507,Sort!A:C,2,FALSE)</f>
        <v>11X22</v>
      </c>
      <c r="I507" t="str">
        <f>VLOOKUP(H507,Sort!B:D,2,FALSE)</f>
        <v>Elektrische aandrijving tbv handrolstoel </v>
      </c>
    </row>
    <row r="508" spans="1:9">
      <c r="A508" t="s">
        <v>302</v>
      </c>
      <c r="B508" t="s">
        <v>310</v>
      </c>
      <c r="C508" t="s">
        <v>987</v>
      </c>
      <c r="D508" t="s">
        <v>988</v>
      </c>
      <c r="E508" t="s">
        <v>313</v>
      </c>
      <c r="F508" t="s">
        <v>128</v>
      </c>
      <c r="G508" s="2">
        <v>5</v>
      </c>
      <c r="H508" t="str">
        <f>VLOOKUP(G508,Sort!A:C,2,FALSE)</f>
        <v>11X22</v>
      </c>
      <c r="I508" t="str">
        <f>VLOOKUP(H508,Sort!B:D,2,FALSE)</f>
        <v>Elektrische aandrijving tbv handrolstoel </v>
      </c>
    </row>
    <row r="509" spans="1:9">
      <c r="A509" t="s">
        <v>302</v>
      </c>
      <c r="B509" t="s">
        <v>310</v>
      </c>
      <c r="C509" t="s">
        <v>989</v>
      </c>
      <c r="D509" t="s">
        <v>990</v>
      </c>
      <c r="E509" t="s">
        <v>358</v>
      </c>
      <c r="F509" t="s">
        <v>55</v>
      </c>
      <c r="G509" s="2">
        <v>14</v>
      </c>
      <c r="H509" t="str">
        <f>VLOOKUP(G509,Sort!A:C,2,FALSE)</f>
        <v>12X14</v>
      </c>
      <c r="I509" t="str">
        <f>VLOOKUP(H509,Sort!B:D,2,FALSE)</f>
        <v>Driewielfiets, met trapondersteuning </v>
      </c>
    </row>
    <row r="510" spans="1:9">
      <c r="A510" t="s">
        <v>302</v>
      </c>
      <c r="B510" t="s">
        <v>303</v>
      </c>
      <c r="C510" t="s">
        <v>991</v>
      </c>
      <c r="D510" t="s">
        <v>990</v>
      </c>
      <c r="E510" t="s">
        <v>306</v>
      </c>
      <c r="F510" t="s">
        <v>55</v>
      </c>
      <c r="G510" s="2">
        <v>14</v>
      </c>
      <c r="H510" t="str">
        <f>VLOOKUP(G510,Sort!A:C,2,FALSE)</f>
        <v>12X14</v>
      </c>
      <c r="I510" t="str">
        <f>VLOOKUP(H510,Sort!B:D,2,FALSE)</f>
        <v>Driewielfiets, met trapondersteuning </v>
      </c>
    </row>
    <row r="511" spans="1:9">
      <c r="A511" t="s">
        <v>302</v>
      </c>
      <c r="B511" t="s">
        <v>310</v>
      </c>
      <c r="C511" t="s">
        <v>992</v>
      </c>
      <c r="D511" t="s">
        <v>729</v>
      </c>
      <c r="E511" t="s">
        <v>306</v>
      </c>
      <c r="F511" t="s">
        <v>75</v>
      </c>
      <c r="G511" s="2">
        <v>1</v>
      </c>
      <c r="H511" t="str">
        <f>VLOOKUP(G511,Sort!A:C,2,FALSE)</f>
        <v>11X03</v>
      </c>
      <c r="I511" t="str">
        <f>VLOOKUP(H511,Sort!B:D,2,FALSE)</f>
        <v>Rolstoel actief gebruik, vouwframe </v>
      </c>
    </row>
    <row r="512" spans="1:9">
      <c r="A512" t="s">
        <v>302</v>
      </c>
      <c r="B512" t="s">
        <v>410</v>
      </c>
      <c r="C512" t="s">
        <v>993</v>
      </c>
      <c r="D512" t="s">
        <v>729</v>
      </c>
      <c r="E512" t="s">
        <v>329</v>
      </c>
      <c r="F512" t="s">
        <v>75</v>
      </c>
      <c r="G512" s="2">
        <v>1</v>
      </c>
      <c r="H512" t="str">
        <f>VLOOKUP(G512,Sort!A:C,2,FALSE)</f>
        <v>11X03</v>
      </c>
      <c r="I512" t="str">
        <f>VLOOKUP(H512,Sort!B:D,2,FALSE)</f>
        <v>Rolstoel actief gebruik, vouwframe </v>
      </c>
    </row>
    <row r="513" spans="1:9">
      <c r="A513" t="s">
        <v>302</v>
      </c>
      <c r="B513" t="s">
        <v>310</v>
      </c>
      <c r="C513" t="s">
        <v>994</v>
      </c>
      <c r="D513" t="s">
        <v>729</v>
      </c>
      <c r="E513" t="s">
        <v>329</v>
      </c>
      <c r="F513" t="s">
        <v>75</v>
      </c>
      <c r="G513" s="2">
        <v>1</v>
      </c>
      <c r="H513" t="str">
        <f>VLOOKUP(G513,Sort!A:C,2,FALSE)</f>
        <v>11X03</v>
      </c>
      <c r="I513" t="str">
        <f>VLOOKUP(H513,Sort!B:D,2,FALSE)</f>
        <v>Rolstoel actief gebruik, vouwframe </v>
      </c>
    </row>
    <row r="514" spans="1:9">
      <c r="A514" t="s">
        <v>298</v>
      </c>
      <c r="B514" t="s">
        <v>299</v>
      </c>
      <c r="C514" t="s">
        <v>995</v>
      </c>
      <c r="D514" t="s">
        <v>996</v>
      </c>
      <c r="E514" t="s">
        <v>352</v>
      </c>
      <c r="F514" t="s">
        <v>80</v>
      </c>
      <c r="G514" s="2" t="s">
        <v>82</v>
      </c>
      <c r="H514" t="str">
        <f>VLOOKUP(G514,Sort!A:C,2,FALSE)</f>
        <v>12X02</v>
      </c>
      <c r="I514" t="str">
        <f>VLOOKUP(H514,Sort!B:D,2,FALSE)</f>
        <v>Scootmobiel standaard, hoge actieradius </v>
      </c>
    </row>
    <row r="515" spans="1:9">
      <c r="A515" t="s">
        <v>302</v>
      </c>
      <c r="B515" t="s">
        <v>310</v>
      </c>
      <c r="C515" t="s">
        <v>997</v>
      </c>
      <c r="D515" t="s">
        <v>996</v>
      </c>
      <c r="F515" t="s">
        <v>80</v>
      </c>
      <c r="G515" s="2" t="s">
        <v>82</v>
      </c>
      <c r="H515" t="str">
        <f>VLOOKUP(G515,Sort!A:C,2,FALSE)</f>
        <v>12X02</v>
      </c>
      <c r="I515" t="str">
        <f>VLOOKUP(H515,Sort!B:D,2,FALSE)</f>
        <v>Scootmobiel standaard, hoge actieradius </v>
      </c>
    </row>
    <row r="516" spans="1:9">
      <c r="A516" t="s">
        <v>293</v>
      </c>
      <c r="B516" t="s">
        <v>294</v>
      </c>
      <c r="C516" t="s">
        <v>998</v>
      </c>
      <c r="D516" t="s">
        <v>999</v>
      </c>
      <c r="E516" t="s">
        <v>426</v>
      </c>
      <c r="F516" t="s">
        <v>128</v>
      </c>
      <c r="G516" s="2">
        <v>5</v>
      </c>
      <c r="H516" t="str">
        <f>VLOOKUP(G516,Sort!A:C,2,FALSE)</f>
        <v>11X22</v>
      </c>
      <c r="I516" t="str">
        <f>VLOOKUP(H516,Sort!B:D,2,FALSE)</f>
        <v>Elektrische aandrijving tbv handrolstoel </v>
      </c>
    </row>
    <row r="517" spans="1:9">
      <c r="A517" t="s">
        <v>298</v>
      </c>
      <c r="B517" t="s">
        <v>299</v>
      </c>
      <c r="C517" t="s">
        <v>1000</v>
      </c>
      <c r="D517" t="s">
        <v>729</v>
      </c>
      <c r="E517" t="s">
        <v>297</v>
      </c>
      <c r="F517" t="s">
        <v>75</v>
      </c>
      <c r="G517" s="2">
        <v>1</v>
      </c>
      <c r="H517" t="str">
        <f>VLOOKUP(G517,Sort!A:C,2,FALSE)</f>
        <v>11X03</v>
      </c>
      <c r="I517" t="str">
        <f>VLOOKUP(H517,Sort!B:D,2,FALSE)</f>
        <v>Rolstoel actief gebruik, vouwframe </v>
      </c>
    </row>
    <row r="518" spans="1:9">
      <c r="A518" t="s">
        <v>293</v>
      </c>
      <c r="B518" t="s">
        <v>384</v>
      </c>
      <c r="C518" t="s">
        <v>1001</v>
      </c>
      <c r="D518" t="s">
        <v>1002</v>
      </c>
      <c r="E518" t="s">
        <v>297</v>
      </c>
      <c r="F518" t="s">
        <v>75</v>
      </c>
      <c r="G518" s="2">
        <v>2</v>
      </c>
      <c r="H518" t="str">
        <f>VLOOKUP(G518,Sort!A:C,2,FALSE)</f>
        <v>11X05</v>
      </c>
      <c r="I518" t="str">
        <f>VLOOKUP(H518,Sort!B:D,2,FALSE)</f>
        <v>Rolstoel actief gebruik, maatwerk </v>
      </c>
    </row>
    <row r="519" spans="1:9">
      <c r="A519" t="s">
        <v>298</v>
      </c>
      <c r="B519" t="s">
        <v>299</v>
      </c>
      <c r="C519" t="s">
        <v>1003</v>
      </c>
      <c r="D519" t="s">
        <v>1004</v>
      </c>
      <c r="E519" t="s">
        <v>306</v>
      </c>
      <c r="F519" t="s">
        <v>140</v>
      </c>
      <c r="G519" s="2">
        <v>8</v>
      </c>
      <c r="H519" t="str">
        <f>VLOOKUP(G519,Sort!A:C,2,FALSE)</f>
        <v>12X22</v>
      </c>
      <c r="I519" t="str">
        <f>VLOOKUP(H519,Sort!B:D,2,FALSE)</f>
        <v>Handbike, aankoppeldeel, elektrisch ondersteund </v>
      </c>
    </row>
    <row r="520" spans="1:9">
      <c r="A520" t="s">
        <v>302</v>
      </c>
      <c r="B520" t="s">
        <v>310</v>
      </c>
      <c r="C520" t="s">
        <v>1005</v>
      </c>
      <c r="D520" t="s">
        <v>1006</v>
      </c>
      <c r="E520" t="s">
        <v>334</v>
      </c>
      <c r="F520" t="s">
        <v>40</v>
      </c>
      <c r="G520" s="2">
        <v>17</v>
      </c>
      <c r="H520" t="str">
        <f>VLOOKUP(G520,Sort!A:C,2,FALSE)</f>
        <v>12X40</v>
      </c>
      <c r="I520" t="str">
        <f>VLOOKUP(H520,Sort!B:D,2,FALSE)</f>
        <v>Transportfiets / Rolstoelfiets </v>
      </c>
    </row>
    <row r="521" spans="1:9">
      <c r="A521" t="s">
        <v>302</v>
      </c>
      <c r="B521" t="s">
        <v>310</v>
      </c>
      <c r="C521" t="s">
        <v>1007</v>
      </c>
      <c r="D521" t="s">
        <v>1008</v>
      </c>
      <c r="E521" t="s">
        <v>320</v>
      </c>
      <c r="F521" t="s">
        <v>20</v>
      </c>
      <c r="G521" s="2">
        <v>11</v>
      </c>
      <c r="H521" t="str">
        <f>VLOOKUP(G521,Sort!A:C,2,FALSE)</f>
        <v>11X31</v>
      </c>
      <c r="I521" t="str">
        <f>VLOOKUP(H521,Sort!B:D,2,FALSE)</f>
        <v>Buggy </v>
      </c>
    </row>
    <row r="522" spans="1:9">
      <c r="A522" t="s">
        <v>298</v>
      </c>
      <c r="B522" t="s">
        <v>299</v>
      </c>
      <c r="C522" t="s">
        <v>1009</v>
      </c>
      <c r="D522" t="s">
        <v>1010</v>
      </c>
      <c r="E522" t="s">
        <v>352</v>
      </c>
      <c r="F522" t="s">
        <v>40</v>
      </c>
      <c r="G522" s="2">
        <v>17</v>
      </c>
      <c r="H522" t="str">
        <f>VLOOKUP(G522,Sort!A:C,2,FALSE)</f>
        <v>12X40</v>
      </c>
      <c r="I522" t="str">
        <f>VLOOKUP(H522,Sort!B:D,2,FALSE)</f>
        <v>Transportfiets / Rolstoelfiets </v>
      </c>
    </row>
    <row r="523" spans="1:9">
      <c r="A523" t="s">
        <v>302</v>
      </c>
      <c r="B523" t="s">
        <v>331</v>
      </c>
      <c r="C523" t="s">
        <v>1011</v>
      </c>
      <c r="D523" t="s">
        <v>1012</v>
      </c>
      <c r="E523" t="s">
        <v>352</v>
      </c>
      <c r="F523" t="s">
        <v>40</v>
      </c>
      <c r="G523" s="2">
        <v>17</v>
      </c>
      <c r="H523" t="str">
        <f>VLOOKUP(G523,Sort!A:C,2,FALSE)</f>
        <v>12X40</v>
      </c>
      <c r="I523" t="str">
        <f>VLOOKUP(H523,Sort!B:D,2,FALSE)</f>
        <v>Transportfiets / Rolstoelfiets </v>
      </c>
    </row>
    <row r="524" spans="1:9">
      <c r="A524" t="s">
        <v>293</v>
      </c>
      <c r="B524" t="s">
        <v>294</v>
      </c>
      <c r="C524" t="s">
        <v>1013</v>
      </c>
      <c r="D524" t="s">
        <v>1012</v>
      </c>
      <c r="E524" t="s">
        <v>313</v>
      </c>
      <c r="F524" t="s">
        <v>40</v>
      </c>
      <c r="G524" s="2">
        <v>17</v>
      </c>
      <c r="H524" t="str">
        <f>VLOOKUP(G524,Sort!A:C,2,FALSE)</f>
        <v>12X40</v>
      </c>
      <c r="I524" t="str">
        <f>VLOOKUP(H524,Sort!B:D,2,FALSE)</f>
        <v>Transportfiets / Rolstoelfiets </v>
      </c>
    </row>
    <row r="525" spans="1:9">
      <c r="A525" t="s">
        <v>302</v>
      </c>
      <c r="B525" t="s">
        <v>455</v>
      </c>
      <c r="C525" t="s">
        <v>1014</v>
      </c>
      <c r="D525" t="s">
        <v>1015</v>
      </c>
      <c r="E525" t="s">
        <v>297</v>
      </c>
      <c r="F525" t="s">
        <v>20</v>
      </c>
      <c r="G525" s="2">
        <v>11</v>
      </c>
      <c r="H525" t="str">
        <f>VLOOKUP(G525,Sort!A:C,2,FALSE)</f>
        <v>11X31</v>
      </c>
      <c r="I525" t="str">
        <f>VLOOKUP(H525,Sort!B:D,2,FALSE)</f>
        <v>Buggy </v>
      </c>
    </row>
    <row r="526" spans="1:9">
      <c r="A526" t="s">
        <v>302</v>
      </c>
      <c r="B526" t="s">
        <v>303</v>
      </c>
      <c r="C526" t="s">
        <v>1016</v>
      </c>
      <c r="D526" t="s">
        <v>729</v>
      </c>
      <c r="E526" t="s">
        <v>352</v>
      </c>
      <c r="F526" t="s">
        <v>75</v>
      </c>
      <c r="G526" s="2">
        <v>1</v>
      </c>
      <c r="H526" t="str">
        <f>VLOOKUP(G526,Sort!A:C,2,FALSE)</f>
        <v>11X03</v>
      </c>
      <c r="I526" t="str">
        <f>VLOOKUP(H526,Sort!B:D,2,FALSE)</f>
        <v>Rolstoel actief gebruik, vouwframe </v>
      </c>
    </row>
    <row r="527" spans="1:9">
      <c r="A527" t="s">
        <v>298</v>
      </c>
      <c r="B527" t="s">
        <v>299</v>
      </c>
      <c r="C527" t="s">
        <v>1017</v>
      </c>
      <c r="D527" t="s">
        <v>1018</v>
      </c>
      <c r="E527" t="s">
        <v>334</v>
      </c>
      <c r="F527" t="s">
        <v>128</v>
      </c>
      <c r="G527" s="2">
        <v>5</v>
      </c>
      <c r="H527" t="str">
        <f>VLOOKUP(G527,Sort!A:C,2,FALSE)</f>
        <v>11X22</v>
      </c>
      <c r="I527" t="str">
        <f>VLOOKUP(H527,Sort!B:D,2,FALSE)</f>
        <v>Elektrische aandrijving tbv handrolstoel </v>
      </c>
    </row>
    <row r="528" spans="1:9">
      <c r="A528" t="s">
        <v>293</v>
      </c>
      <c r="B528" t="s">
        <v>294</v>
      </c>
      <c r="C528" t="s">
        <v>1019</v>
      </c>
      <c r="D528" t="s">
        <v>1018</v>
      </c>
      <c r="E528" t="s">
        <v>329</v>
      </c>
      <c r="F528" t="s">
        <v>128</v>
      </c>
      <c r="G528" s="2">
        <v>5</v>
      </c>
      <c r="H528" t="str">
        <f>VLOOKUP(G528,Sort!A:C,2,FALSE)</f>
        <v>11X22</v>
      </c>
      <c r="I528" t="str">
        <f>VLOOKUP(H528,Sort!B:D,2,FALSE)</f>
        <v>Elektrische aandrijving tbv handrolstoel </v>
      </c>
    </row>
    <row r="529" spans="1:9">
      <c r="A529" t="s">
        <v>302</v>
      </c>
      <c r="B529" t="s">
        <v>303</v>
      </c>
      <c r="C529" t="s">
        <v>1020</v>
      </c>
      <c r="D529" t="s">
        <v>1021</v>
      </c>
      <c r="E529" t="s">
        <v>313</v>
      </c>
      <c r="F529" t="s">
        <v>128</v>
      </c>
      <c r="G529" s="2">
        <v>5</v>
      </c>
      <c r="H529" t="str">
        <f>VLOOKUP(G529,Sort!A:C,2,FALSE)</f>
        <v>11X22</v>
      </c>
      <c r="I529" t="str">
        <f>VLOOKUP(H529,Sort!B:D,2,FALSE)</f>
        <v>Elektrische aandrijving tbv handrolstoel </v>
      </c>
    </row>
    <row r="530" spans="1:9">
      <c r="A530" t="s">
        <v>293</v>
      </c>
      <c r="B530" t="s">
        <v>294</v>
      </c>
      <c r="C530" t="s">
        <v>1022</v>
      </c>
      <c r="D530" t="s">
        <v>1023</v>
      </c>
      <c r="E530" t="s">
        <v>297</v>
      </c>
      <c r="F530" t="s">
        <v>128</v>
      </c>
      <c r="G530" s="2">
        <v>5</v>
      </c>
      <c r="H530" t="str">
        <f>VLOOKUP(G530,Sort!A:C,2,FALSE)</f>
        <v>11X22</v>
      </c>
      <c r="I530" t="str">
        <f>VLOOKUP(H530,Sort!B:D,2,FALSE)</f>
        <v>Elektrische aandrijving tbv handrolstoel </v>
      </c>
    </row>
    <row r="531" spans="1:9">
      <c r="A531" t="s">
        <v>298</v>
      </c>
      <c r="B531" t="s">
        <v>299</v>
      </c>
      <c r="C531" t="s">
        <v>1024</v>
      </c>
      <c r="D531" t="s">
        <v>1023</v>
      </c>
      <c r="E531" t="s">
        <v>313</v>
      </c>
      <c r="F531" t="s">
        <v>128</v>
      </c>
      <c r="G531" s="2">
        <v>5</v>
      </c>
      <c r="H531" t="str">
        <f>VLOOKUP(G531,Sort!A:C,2,FALSE)</f>
        <v>11X22</v>
      </c>
      <c r="I531" t="str">
        <f>VLOOKUP(H531,Sort!B:D,2,FALSE)</f>
        <v>Elektrische aandrijving tbv handrolstoel </v>
      </c>
    </row>
    <row r="532" spans="1:9">
      <c r="A532" t="s">
        <v>302</v>
      </c>
      <c r="B532" t="s">
        <v>310</v>
      </c>
      <c r="C532" t="s">
        <v>1025</v>
      </c>
      <c r="D532" t="s">
        <v>1023</v>
      </c>
      <c r="E532" t="s">
        <v>313</v>
      </c>
      <c r="F532" t="s">
        <v>128</v>
      </c>
      <c r="G532" s="2">
        <v>5</v>
      </c>
      <c r="H532" t="str">
        <f>VLOOKUP(G532,Sort!A:C,2,FALSE)</f>
        <v>11X22</v>
      </c>
      <c r="I532" t="str">
        <f>VLOOKUP(H532,Sort!B:D,2,FALSE)</f>
        <v>Elektrische aandrijving tbv handrolstoel </v>
      </c>
    </row>
    <row r="533" spans="1:9">
      <c r="A533" t="s">
        <v>302</v>
      </c>
      <c r="B533" t="s">
        <v>303</v>
      </c>
      <c r="C533" t="s">
        <v>1026</v>
      </c>
      <c r="D533" t="s">
        <v>1027</v>
      </c>
      <c r="E533" t="s">
        <v>329</v>
      </c>
      <c r="F533" t="s">
        <v>112</v>
      </c>
      <c r="G533" s="2">
        <v>26</v>
      </c>
      <c r="H533" t="str">
        <f>VLOOKUP(G533,Sort!A:C,2,FALSE)</f>
        <v>13X13</v>
      </c>
      <c r="I533" t="str">
        <f>VLOOKUP(H533,Sort!B:D,2,FALSE)</f>
        <v>Douche-/toiletstoel verstelbaar en/of kantelbaar </v>
      </c>
    </row>
    <row r="534" spans="1:9">
      <c r="A534" t="s">
        <v>298</v>
      </c>
      <c r="B534" t="s">
        <v>299</v>
      </c>
      <c r="C534" t="s">
        <v>1028</v>
      </c>
      <c r="D534" t="s">
        <v>1029</v>
      </c>
      <c r="E534" t="s">
        <v>329</v>
      </c>
      <c r="F534" t="s">
        <v>104</v>
      </c>
      <c r="G534" s="2">
        <v>24</v>
      </c>
      <c r="H534" t="str">
        <f>VLOOKUP(G534,Sort!A:C,2,FALSE)</f>
        <v>13X14</v>
      </c>
      <c r="I534" t="str">
        <f>VLOOKUP(H534,Sort!B:D,2,FALSE)</f>
        <v>Douche-/toiletstoel zelfstandig verrijdbaar</v>
      </c>
    </row>
    <row r="535" spans="1:9">
      <c r="A535" t="s">
        <v>302</v>
      </c>
      <c r="B535" t="s">
        <v>371</v>
      </c>
      <c r="C535" t="s">
        <v>1030</v>
      </c>
      <c r="D535" t="s">
        <v>1029</v>
      </c>
      <c r="E535" t="s">
        <v>352</v>
      </c>
      <c r="F535" t="s">
        <v>104</v>
      </c>
      <c r="G535" s="2">
        <v>24</v>
      </c>
      <c r="H535" t="str">
        <f>VLOOKUP(G535,Sort!A:C,2,FALSE)</f>
        <v>13X14</v>
      </c>
      <c r="I535" t="str">
        <f>VLOOKUP(H535,Sort!B:D,2,FALSE)</f>
        <v>Douche-/toiletstoel zelfstandig verrijdbaar</v>
      </c>
    </row>
    <row r="536" spans="1:9">
      <c r="A536" t="s">
        <v>298</v>
      </c>
      <c r="B536" t="s">
        <v>299</v>
      </c>
      <c r="C536" t="s">
        <v>1031</v>
      </c>
      <c r="D536" t="s">
        <v>1032</v>
      </c>
      <c r="E536" t="s">
        <v>352</v>
      </c>
      <c r="F536" t="s">
        <v>112</v>
      </c>
      <c r="G536" s="2">
        <v>26</v>
      </c>
      <c r="H536" t="str">
        <f>VLOOKUP(G536,Sort!A:C,2,FALSE)</f>
        <v>13X13</v>
      </c>
      <c r="I536" t="str">
        <f>VLOOKUP(H536,Sort!B:D,2,FALSE)</f>
        <v>Douche-/toiletstoel verstelbaar en/of kantelbaar </v>
      </c>
    </row>
    <row r="537" spans="1:9">
      <c r="A537" t="s">
        <v>302</v>
      </c>
      <c r="B537" t="s">
        <v>310</v>
      </c>
      <c r="C537" t="s">
        <v>1033</v>
      </c>
      <c r="D537" t="s">
        <v>729</v>
      </c>
      <c r="E537" t="s">
        <v>352</v>
      </c>
      <c r="F537" t="s">
        <v>75</v>
      </c>
      <c r="G537" s="2">
        <v>1</v>
      </c>
      <c r="H537" t="str">
        <f>VLOOKUP(G537,Sort!A:C,2,FALSE)</f>
        <v>11X03</v>
      </c>
      <c r="I537" t="str">
        <f>VLOOKUP(H537,Sort!B:D,2,FALSE)</f>
        <v>Rolstoel actief gebruik, vouwframe </v>
      </c>
    </row>
    <row r="538" spans="1:9">
      <c r="A538" t="s">
        <v>302</v>
      </c>
      <c r="B538" t="s">
        <v>310</v>
      </c>
      <c r="C538" t="s">
        <v>1034</v>
      </c>
      <c r="D538" t="s">
        <v>1035</v>
      </c>
      <c r="E538" t="s">
        <v>329</v>
      </c>
      <c r="F538" t="s">
        <v>80</v>
      </c>
      <c r="G538" s="2" t="s">
        <v>82</v>
      </c>
      <c r="H538" t="str">
        <f>VLOOKUP(G538,Sort!A:C,2,FALSE)</f>
        <v>12X02</v>
      </c>
      <c r="I538" t="str">
        <f>VLOOKUP(H538,Sort!B:D,2,FALSE)</f>
        <v>Scootmobiel standaard, hoge actieradius </v>
      </c>
    </row>
    <row r="539" spans="1:9">
      <c r="A539" t="s">
        <v>302</v>
      </c>
      <c r="B539" t="s">
        <v>455</v>
      </c>
      <c r="C539" t="s">
        <v>1036</v>
      </c>
      <c r="D539" t="s">
        <v>1035</v>
      </c>
      <c r="E539" t="s">
        <v>329</v>
      </c>
      <c r="F539" t="s">
        <v>80</v>
      </c>
      <c r="G539" s="2" t="s">
        <v>82</v>
      </c>
      <c r="H539" t="str">
        <f>VLOOKUP(G539,Sort!A:C,2,FALSE)</f>
        <v>12X02</v>
      </c>
      <c r="I539" t="str">
        <f>VLOOKUP(H539,Sort!B:D,2,FALSE)</f>
        <v>Scootmobiel standaard, hoge actieradius </v>
      </c>
    </row>
    <row r="540" spans="1:9">
      <c r="A540" t="s">
        <v>302</v>
      </c>
      <c r="B540" t="s">
        <v>317</v>
      </c>
      <c r="C540" t="s">
        <v>1037</v>
      </c>
      <c r="D540" t="s">
        <v>1035</v>
      </c>
      <c r="E540" t="s">
        <v>297</v>
      </c>
      <c r="F540" t="s">
        <v>85</v>
      </c>
      <c r="G540" s="2" t="s">
        <v>92</v>
      </c>
      <c r="H540" t="str">
        <f>VLOOKUP(G540,Sort!A:C,2,FALSE)</f>
        <v>12X04</v>
      </c>
      <c r="I540" t="str">
        <f>VLOOKUP(H540,Sort!B:D,2,FALSE)</f>
        <v>Scootmobiel extra geveerd </v>
      </c>
    </row>
    <row r="541" spans="1:9">
      <c r="A541" t="s">
        <v>293</v>
      </c>
      <c r="B541" t="s">
        <v>294</v>
      </c>
      <c r="C541" t="s">
        <v>1038</v>
      </c>
      <c r="D541" t="s">
        <v>1039</v>
      </c>
      <c r="E541" t="s">
        <v>306</v>
      </c>
      <c r="F541" t="s">
        <v>80</v>
      </c>
      <c r="G541" s="2" t="s">
        <v>82</v>
      </c>
      <c r="H541" t="str">
        <f>VLOOKUP(G541,Sort!A:C,2,FALSE)</f>
        <v>12X02</v>
      </c>
      <c r="I541" t="str">
        <f>VLOOKUP(H541,Sort!B:D,2,FALSE)</f>
        <v>Scootmobiel standaard, hoge actieradius </v>
      </c>
    </row>
    <row r="542" spans="1:9">
      <c r="A542" t="s">
        <v>302</v>
      </c>
      <c r="B542" t="s">
        <v>399</v>
      </c>
      <c r="C542" t="s">
        <v>1040</v>
      </c>
      <c r="D542" t="s">
        <v>1039</v>
      </c>
      <c r="E542" t="s">
        <v>352</v>
      </c>
      <c r="F542" t="s">
        <v>80</v>
      </c>
      <c r="G542" s="2" t="s">
        <v>82</v>
      </c>
      <c r="H542" t="str">
        <f>VLOOKUP(G542,Sort!A:C,2,FALSE)</f>
        <v>12X02</v>
      </c>
      <c r="I542" t="str">
        <f>VLOOKUP(H542,Sort!B:D,2,FALSE)</f>
        <v>Scootmobiel standaard, hoge actieradius </v>
      </c>
    </row>
    <row r="543" spans="1:9">
      <c r="A543" t="s">
        <v>302</v>
      </c>
      <c r="B543" t="s">
        <v>331</v>
      </c>
      <c r="C543" t="s">
        <v>1041</v>
      </c>
      <c r="D543" t="s">
        <v>1039</v>
      </c>
      <c r="E543" t="s">
        <v>352</v>
      </c>
      <c r="F543" t="s">
        <v>80</v>
      </c>
      <c r="G543" s="2" t="s">
        <v>82</v>
      </c>
      <c r="H543" t="str">
        <f>VLOOKUP(G543,Sort!A:C,2,FALSE)</f>
        <v>12X02</v>
      </c>
      <c r="I543" t="str">
        <f>VLOOKUP(H543,Sort!B:D,2,FALSE)</f>
        <v>Scootmobiel standaard, hoge actieradius </v>
      </c>
    </row>
    <row r="544" spans="1:9">
      <c r="A544" t="s">
        <v>298</v>
      </c>
      <c r="B544" t="s">
        <v>299</v>
      </c>
      <c r="C544" t="s">
        <v>1042</v>
      </c>
      <c r="D544" t="s">
        <v>1043</v>
      </c>
      <c r="E544" t="s">
        <v>297</v>
      </c>
      <c r="F544" t="s">
        <v>112</v>
      </c>
      <c r="G544" s="2">
        <v>26</v>
      </c>
      <c r="H544" t="str">
        <f>VLOOKUP(G544,Sort!A:C,2,FALSE)</f>
        <v>13X13</v>
      </c>
      <c r="I544" t="str">
        <f>VLOOKUP(H544,Sort!B:D,2,FALSE)</f>
        <v>Douche-/toiletstoel verstelbaar en/of kantelbaar </v>
      </c>
    </row>
    <row r="545" spans="1:9">
      <c r="A545" t="s">
        <v>302</v>
      </c>
      <c r="B545" t="s">
        <v>310</v>
      </c>
      <c r="C545" t="s">
        <v>1044</v>
      </c>
      <c r="D545" t="s">
        <v>729</v>
      </c>
      <c r="E545" t="s">
        <v>313</v>
      </c>
      <c r="F545" t="s">
        <v>75</v>
      </c>
      <c r="G545" s="2">
        <v>1</v>
      </c>
      <c r="H545" t="str">
        <f>VLOOKUP(G545,Sort!A:C,2,FALSE)</f>
        <v>11X03</v>
      </c>
      <c r="I545" t="str">
        <f>VLOOKUP(H545,Sort!B:D,2,FALSE)</f>
        <v>Rolstoel actief gebruik, vouwframe </v>
      </c>
    </row>
    <row r="546" spans="1:9">
      <c r="A546" t="s">
        <v>302</v>
      </c>
      <c r="B546" t="s">
        <v>303</v>
      </c>
      <c r="C546" t="s">
        <v>1045</v>
      </c>
      <c r="D546" t="s">
        <v>729</v>
      </c>
      <c r="E546" t="s">
        <v>313</v>
      </c>
      <c r="F546" t="s">
        <v>75</v>
      </c>
      <c r="G546" s="2">
        <v>1</v>
      </c>
      <c r="H546" t="str">
        <f>VLOOKUP(G546,Sort!A:C,2,FALSE)</f>
        <v>11X03</v>
      </c>
      <c r="I546" t="str">
        <f>VLOOKUP(H546,Sort!B:D,2,FALSE)</f>
        <v>Rolstoel actief gebruik, vouwframe </v>
      </c>
    </row>
    <row r="547" spans="1:9">
      <c r="A547" t="s">
        <v>302</v>
      </c>
      <c r="B547" t="s">
        <v>410</v>
      </c>
      <c r="C547" t="s">
        <v>1046</v>
      </c>
      <c r="D547" t="s">
        <v>729</v>
      </c>
      <c r="E547" t="s">
        <v>334</v>
      </c>
      <c r="F547" t="s">
        <v>75</v>
      </c>
      <c r="G547" s="2">
        <v>1</v>
      </c>
      <c r="H547" t="str">
        <f>VLOOKUP(G547,Sort!A:C,2,FALSE)</f>
        <v>11X03</v>
      </c>
      <c r="I547" t="str">
        <f>VLOOKUP(H547,Sort!B:D,2,FALSE)</f>
        <v>Rolstoel actief gebruik, vouwframe </v>
      </c>
    </row>
    <row r="548" spans="1:9">
      <c r="A548" t="s">
        <v>302</v>
      </c>
      <c r="B548" t="s">
        <v>410</v>
      </c>
      <c r="C548" t="s">
        <v>1047</v>
      </c>
      <c r="D548" t="s">
        <v>1048</v>
      </c>
      <c r="E548" t="s">
        <v>313</v>
      </c>
      <c r="F548" t="s">
        <v>85</v>
      </c>
      <c r="G548" s="2" t="s">
        <v>92</v>
      </c>
      <c r="H548" t="str">
        <f>VLOOKUP(G548,Sort!A:C,2,FALSE)</f>
        <v>12X04</v>
      </c>
      <c r="I548" t="str">
        <f>VLOOKUP(H548,Sort!B:D,2,FALSE)</f>
        <v>Scootmobiel extra geveerd </v>
      </c>
    </row>
    <row r="549" spans="1:9">
      <c r="A549" t="s">
        <v>293</v>
      </c>
      <c r="B549" t="s">
        <v>294</v>
      </c>
      <c r="C549" t="s">
        <v>1049</v>
      </c>
      <c r="D549" t="s">
        <v>729</v>
      </c>
      <c r="E549" t="s">
        <v>334</v>
      </c>
      <c r="F549" t="s">
        <v>75</v>
      </c>
      <c r="G549" s="2">
        <v>1</v>
      </c>
      <c r="H549" t="str">
        <f>VLOOKUP(G549,Sort!A:C,2,FALSE)</f>
        <v>11X03</v>
      </c>
      <c r="I549" t="str">
        <f>VLOOKUP(H549,Sort!B:D,2,FALSE)</f>
        <v>Rolstoel actief gebruik, vouwframe </v>
      </c>
    </row>
    <row r="550" spans="1:9">
      <c r="A550" t="s">
        <v>302</v>
      </c>
      <c r="B550" t="s">
        <v>310</v>
      </c>
      <c r="C550" t="s">
        <v>1050</v>
      </c>
      <c r="D550" t="s">
        <v>729</v>
      </c>
      <c r="E550" t="s">
        <v>323</v>
      </c>
      <c r="F550" t="s">
        <v>75</v>
      </c>
      <c r="G550" s="2">
        <v>1</v>
      </c>
      <c r="H550" t="str">
        <f>VLOOKUP(G550,Sort!A:C,2,FALSE)</f>
        <v>11X03</v>
      </c>
      <c r="I550" t="str">
        <f>VLOOKUP(H550,Sort!B:D,2,FALSE)</f>
        <v>Rolstoel actief gebruik, vouwframe </v>
      </c>
    </row>
    <row r="551" spans="1:9">
      <c r="A551" t="s">
        <v>298</v>
      </c>
      <c r="B551" t="s">
        <v>299</v>
      </c>
      <c r="C551" t="s">
        <v>1051</v>
      </c>
      <c r="D551" t="s">
        <v>729</v>
      </c>
      <c r="E551" t="s">
        <v>426</v>
      </c>
      <c r="F551" t="s">
        <v>75</v>
      </c>
      <c r="G551" s="2">
        <v>1</v>
      </c>
      <c r="H551" t="str">
        <f>VLOOKUP(G551,Sort!A:C,2,FALSE)</f>
        <v>11X03</v>
      </c>
      <c r="I551" t="str">
        <f>VLOOKUP(H551,Sort!B:D,2,FALSE)</f>
        <v>Rolstoel actief gebruik, vouwframe </v>
      </c>
    </row>
    <row r="552" spans="1:9">
      <c r="A552" t="s">
        <v>302</v>
      </c>
      <c r="B552" t="s">
        <v>600</v>
      </c>
      <c r="C552" t="s">
        <v>1052</v>
      </c>
      <c r="D552" t="s">
        <v>729</v>
      </c>
      <c r="E552" t="s">
        <v>323</v>
      </c>
      <c r="F552" t="s">
        <v>75</v>
      </c>
      <c r="G552" s="2">
        <v>1</v>
      </c>
      <c r="H552" t="str">
        <f>VLOOKUP(G552,Sort!A:C,2,FALSE)</f>
        <v>11X03</v>
      </c>
      <c r="I552" t="str">
        <f>VLOOKUP(H552,Sort!B:D,2,FALSE)</f>
        <v>Rolstoel actief gebruik, vouwframe </v>
      </c>
    </row>
    <row r="553" spans="1:9">
      <c r="A553" t="s">
        <v>298</v>
      </c>
      <c r="B553" t="s">
        <v>299</v>
      </c>
      <c r="C553" t="s">
        <v>1053</v>
      </c>
      <c r="D553" t="s">
        <v>1054</v>
      </c>
      <c r="E553" t="s">
        <v>327</v>
      </c>
      <c r="F553" t="s">
        <v>20</v>
      </c>
      <c r="G553" s="2">
        <v>11</v>
      </c>
      <c r="H553" t="str">
        <f>VLOOKUP(G553,Sort!A:C,2,FALSE)</f>
        <v>11X31</v>
      </c>
      <c r="I553" t="str">
        <f>VLOOKUP(H553,Sort!B:D,2,FALSE)</f>
        <v>Buggy </v>
      </c>
    </row>
    <row r="554" spans="1:9">
      <c r="A554" t="s">
        <v>302</v>
      </c>
      <c r="B554" t="s">
        <v>331</v>
      </c>
      <c r="C554" t="s">
        <v>1055</v>
      </c>
      <c r="D554" t="s">
        <v>1054</v>
      </c>
      <c r="E554" t="s">
        <v>313</v>
      </c>
      <c r="F554" t="s">
        <v>20</v>
      </c>
      <c r="G554" s="2">
        <v>11</v>
      </c>
      <c r="H554" t="str">
        <f>VLOOKUP(G554,Sort!A:C,2,FALSE)</f>
        <v>11X31</v>
      </c>
      <c r="I554" t="str">
        <f>VLOOKUP(H554,Sort!B:D,2,FALSE)</f>
        <v>Buggy </v>
      </c>
    </row>
    <row r="555" spans="1:9">
      <c r="A555" t="s">
        <v>302</v>
      </c>
      <c r="B555" t="s">
        <v>371</v>
      </c>
      <c r="C555" t="s">
        <v>1056</v>
      </c>
      <c r="D555" t="s">
        <v>1057</v>
      </c>
      <c r="E555" t="s">
        <v>323</v>
      </c>
      <c r="F555" t="s">
        <v>128</v>
      </c>
      <c r="G555" s="2">
        <v>5</v>
      </c>
      <c r="H555" t="str">
        <f>VLOOKUP(G555,Sort!A:C,2,FALSE)</f>
        <v>11X22</v>
      </c>
      <c r="I555" t="str">
        <f>VLOOKUP(H555,Sort!B:D,2,FALSE)</f>
        <v>Elektrische aandrijving tbv handrolstoel </v>
      </c>
    </row>
    <row r="556" spans="1:9">
      <c r="A556" t="s">
        <v>298</v>
      </c>
      <c r="B556" t="s">
        <v>299</v>
      </c>
      <c r="C556" t="s">
        <v>1058</v>
      </c>
      <c r="D556" t="s">
        <v>1057</v>
      </c>
      <c r="E556" t="s">
        <v>323</v>
      </c>
      <c r="F556" t="s">
        <v>128</v>
      </c>
      <c r="G556" s="2">
        <v>5</v>
      </c>
      <c r="H556" t="str">
        <f>VLOOKUP(G556,Sort!A:C,2,FALSE)</f>
        <v>11X22</v>
      </c>
      <c r="I556" t="str">
        <f>VLOOKUP(H556,Sort!B:D,2,FALSE)</f>
        <v>Elektrische aandrijving tbv handrolstoel </v>
      </c>
    </row>
    <row r="557" spans="1:9">
      <c r="A557" t="s">
        <v>298</v>
      </c>
      <c r="B557" t="s">
        <v>299</v>
      </c>
      <c r="C557" t="s">
        <v>1059</v>
      </c>
      <c r="D557" t="s">
        <v>1057</v>
      </c>
      <c r="E557" t="s">
        <v>329</v>
      </c>
      <c r="F557" t="s">
        <v>128</v>
      </c>
      <c r="G557" s="2">
        <v>5</v>
      </c>
      <c r="H557" t="str">
        <f>VLOOKUP(G557,Sort!A:C,2,FALSE)</f>
        <v>11X22</v>
      </c>
      <c r="I557" t="str">
        <f>VLOOKUP(H557,Sort!B:D,2,FALSE)</f>
        <v>Elektrische aandrijving tbv handrolstoel </v>
      </c>
    </row>
    <row r="558" spans="1:9">
      <c r="A558" t="s">
        <v>298</v>
      </c>
      <c r="B558" t="s">
        <v>299</v>
      </c>
      <c r="C558" t="s">
        <v>1060</v>
      </c>
      <c r="D558" t="s">
        <v>1061</v>
      </c>
      <c r="E558" t="s">
        <v>352</v>
      </c>
      <c r="F558" t="s">
        <v>104</v>
      </c>
      <c r="G558" s="2">
        <v>24</v>
      </c>
      <c r="H558" t="str">
        <f>VLOOKUP(G558,Sort!A:C,2,FALSE)</f>
        <v>13X14</v>
      </c>
      <c r="I558" t="str">
        <f>VLOOKUP(H558,Sort!B:D,2,FALSE)</f>
        <v>Douche-/toiletstoel zelfstandig verrijdbaar</v>
      </c>
    </row>
    <row r="559" spans="1:9">
      <c r="A559" t="s">
        <v>298</v>
      </c>
      <c r="B559" t="s">
        <v>299</v>
      </c>
      <c r="C559" t="s">
        <v>1062</v>
      </c>
      <c r="D559" t="s">
        <v>1063</v>
      </c>
      <c r="E559" t="s">
        <v>426</v>
      </c>
      <c r="F559" t="s">
        <v>104</v>
      </c>
      <c r="G559" s="2">
        <v>25</v>
      </c>
      <c r="H559" t="str">
        <f>VLOOKUP(G559,Sort!A:C,2,FALSE)</f>
        <v>13X12</v>
      </c>
      <c r="I559" t="str">
        <f>VLOOKUP(H559,Sort!B:D,2,FALSE)</f>
        <v>Douche-/toiletstoel begeleid verrijdbaar</v>
      </c>
    </row>
    <row r="560" spans="1:9">
      <c r="A560" t="s">
        <v>298</v>
      </c>
      <c r="B560" t="s">
        <v>299</v>
      </c>
      <c r="C560" t="s">
        <v>1064</v>
      </c>
      <c r="D560" t="s">
        <v>1065</v>
      </c>
      <c r="E560" t="s">
        <v>334</v>
      </c>
      <c r="F560" t="s">
        <v>104</v>
      </c>
      <c r="G560" s="2">
        <v>25</v>
      </c>
      <c r="H560" t="str">
        <f>VLOOKUP(G560,Sort!A:C,2,FALSE)</f>
        <v>13X12</v>
      </c>
      <c r="I560" t="str">
        <f>VLOOKUP(H560,Sort!B:D,2,FALSE)</f>
        <v>Douche-/toiletstoel begeleid verrijdbaar</v>
      </c>
    </row>
    <row r="561" spans="1:9">
      <c r="A561" t="s">
        <v>293</v>
      </c>
      <c r="B561" t="s">
        <v>294</v>
      </c>
      <c r="C561" t="s">
        <v>1066</v>
      </c>
      <c r="D561" t="s">
        <v>1065</v>
      </c>
      <c r="E561" t="s">
        <v>334</v>
      </c>
      <c r="F561" t="s">
        <v>104</v>
      </c>
      <c r="G561" s="2">
        <v>25</v>
      </c>
      <c r="H561" t="str">
        <f>VLOOKUP(G561,Sort!A:C,2,FALSE)</f>
        <v>13X12</v>
      </c>
      <c r="I561" t="str">
        <f>VLOOKUP(H561,Sort!B:D,2,FALSE)</f>
        <v>Douche-/toiletstoel begeleid verrijdbaar</v>
      </c>
    </row>
    <row r="562" spans="1:9">
      <c r="A562" t="s">
        <v>298</v>
      </c>
      <c r="C562" t="s">
        <v>1067</v>
      </c>
      <c r="D562" t="s">
        <v>729</v>
      </c>
      <c r="E562" t="s">
        <v>348</v>
      </c>
      <c r="F562" t="s">
        <v>75</v>
      </c>
      <c r="G562" s="2">
        <v>1</v>
      </c>
      <c r="H562" t="str">
        <f>VLOOKUP(G562,Sort!A:C,2,FALSE)</f>
        <v>11X03</v>
      </c>
      <c r="I562" t="str">
        <f>VLOOKUP(H562,Sort!B:D,2,FALSE)</f>
        <v>Rolstoel actief gebruik, vouwframe </v>
      </c>
    </row>
    <row r="563" spans="1:9">
      <c r="A563" t="s">
        <v>298</v>
      </c>
      <c r="B563" t="s">
        <v>299</v>
      </c>
      <c r="C563" t="s">
        <v>1068</v>
      </c>
      <c r="D563" t="s">
        <v>729</v>
      </c>
      <c r="E563" t="s">
        <v>323</v>
      </c>
      <c r="F563" t="s">
        <v>75</v>
      </c>
      <c r="G563" s="2">
        <v>1</v>
      </c>
      <c r="H563" t="str">
        <f>VLOOKUP(G563,Sort!A:C,2,FALSE)</f>
        <v>11X03</v>
      </c>
      <c r="I563" t="str">
        <f>VLOOKUP(H563,Sort!B:D,2,FALSE)</f>
        <v>Rolstoel actief gebruik, vouwframe </v>
      </c>
    </row>
    <row r="564" spans="1:9">
      <c r="A564" t="s">
        <v>302</v>
      </c>
      <c r="B564" t="s">
        <v>600</v>
      </c>
      <c r="C564" t="s">
        <v>1069</v>
      </c>
      <c r="D564" t="s">
        <v>729</v>
      </c>
      <c r="E564" t="s">
        <v>306</v>
      </c>
      <c r="F564" t="s">
        <v>75</v>
      </c>
      <c r="G564" s="2">
        <v>1</v>
      </c>
      <c r="H564" t="str">
        <f>VLOOKUP(G564,Sort!A:C,2,FALSE)</f>
        <v>11X03</v>
      </c>
      <c r="I564" t="str">
        <f>VLOOKUP(H564,Sort!B:D,2,FALSE)</f>
        <v>Rolstoel actief gebruik, vouwframe </v>
      </c>
    </row>
    <row r="565" spans="1:9">
      <c r="A565" t="s">
        <v>302</v>
      </c>
      <c r="B565" t="s">
        <v>310</v>
      </c>
      <c r="C565" t="s">
        <v>1070</v>
      </c>
      <c r="D565" t="s">
        <v>729</v>
      </c>
      <c r="E565" t="s">
        <v>358</v>
      </c>
      <c r="F565" t="s">
        <v>75</v>
      </c>
      <c r="G565" s="2">
        <v>1</v>
      </c>
      <c r="H565" t="str">
        <f>VLOOKUP(G565,Sort!A:C,2,FALSE)</f>
        <v>11X03</v>
      </c>
      <c r="I565" t="str">
        <f>VLOOKUP(H565,Sort!B:D,2,FALSE)</f>
        <v>Rolstoel actief gebruik, vouwframe </v>
      </c>
    </row>
    <row r="566" spans="1:9">
      <c r="A566" t="s">
        <v>293</v>
      </c>
      <c r="B566" t="s">
        <v>294</v>
      </c>
      <c r="C566" t="s">
        <v>1071</v>
      </c>
      <c r="D566" t="s">
        <v>729</v>
      </c>
      <c r="E566" t="s">
        <v>426</v>
      </c>
      <c r="F566" t="s">
        <v>75</v>
      </c>
      <c r="G566" s="2">
        <v>1</v>
      </c>
      <c r="H566" t="str">
        <f>VLOOKUP(G566,Sort!A:C,2,FALSE)</f>
        <v>11X03</v>
      </c>
      <c r="I566" t="str">
        <f>VLOOKUP(H566,Sort!B:D,2,FALSE)</f>
        <v>Rolstoel actief gebruik, vouwframe </v>
      </c>
    </row>
    <row r="567" spans="1:9">
      <c r="A567" t="s">
        <v>298</v>
      </c>
      <c r="B567" t="s">
        <v>299</v>
      </c>
      <c r="C567" t="s">
        <v>1072</v>
      </c>
      <c r="D567" t="s">
        <v>729</v>
      </c>
      <c r="E567" t="s">
        <v>323</v>
      </c>
      <c r="F567" t="s">
        <v>75</v>
      </c>
      <c r="G567" s="2">
        <v>1</v>
      </c>
      <c r="H567" t="str">
        <f>VLOOKUP(G567,Sort!A:C,2,FALSE)</f>
        <v>11X03</v>
      </c>
      <c r="I567" t="str">
        <f>VLOOKUP(H567,Sort!B:D,2,FALSE)</f>
        <v>Rolstoel actief gebruik, vouwframe </v>
      </c>
    </row>
    <row r="568" spans="1:9">
      <c r="A568" t="s">
        <v>298</v>
      </c>
      <c r="B568" t="s">
        <v>299</v>
      </c>
      <c r="C568" t="s">
        <v>1073</v>
      </c>
      <c r="D568" t="s">
        <v>729</v>
      </c>
      <c r="E568" t="s">
        <v>301</v>
      </c>
      <c r="F568" t="s">
        <v>75</v>
      </c>
      <c r="G568" s="2">
        <v>1</v>
      </c>
      <c r="H568" t="str">
        <f>VLOOKUP(G568,Sort!A:C,2,FALSE)</f>
        <v>11X03</v>
      </c>
      <c r="I568" t="str">
        <f>VLOOKUP(H568,Sort!B:D,2,FALSE)</f>
        <v>Rolstoel actief gebruik, vouwframe </v>
      </c>
    </row>
    <row r="569" spans="1:9">
      <c r="A569" t="s">
        <v>302</v>
      </c>
      <c r="B569" t="s">
        <v>310</v>
      </c>
      <c r="C569" t="s">
        <v>1074</v>
      </c>
      <c r="D569" t="s">
        <v>729</v>
      </c>
      <c r="E569" t="s">
        <v>323</v>
      </c>
      <c r="F569" t="s">
        <v>75</v>
      </c>
      <c r="G569" s="2">
        <v>1</v>
      </c>
      <c r="H569" t="str">
        <f>VLOOKUP(G569,Sort!A:C,2,FALSE)</f>
        <v>11X03</v>
      </c>
      <c r="I569" t="str">
        <f>VLOOKUP(H569,Sort!B:D,2,FALSE)</f>
        <v>Rolstoel actief gebruik, vouwframe </v>
      </c>
    </row>
    <row r="570" spans="1:9">
      <c r="A570" t="s">
        <v>302</v>
      </c>
      <c r="B570" t="s">
        <v>310</v>
      </c>
      <c r="C570" t="s">
        <v>1075</v>
      </c>
      <c r="D570" t="s">
        <v>729</v>
      </c>
      <c r="E570" t="s">
        <v>323</v>
      </c>
      <c r="F570" t="s">
        <v>75</v>
      </c>
      <c r="G570" s="2">
        <v>1</v>
      </c>
      <c r="H570" t="str">
        <f>VLOOKUP(G570,Sort!A:C,2,FALSE)</f>
        <v>11X03</v>
      </c>
      <c r="I570" t="str">
        <f>VLOOKUP(H570,Sort!B:D,2,FALSE)</f>
        <v>Rolstoel actief gebruik, vouwframe </v>
      </c>
    </row>
    <row r="571" spans="1:9">
      <c r="A571" t="s">
        <v>302</v>
      </c>
      <c r="B571" t="s">
        <v>310</v>
      </c>
      <c r="C571" t="s">
        <v>1076</v>
      </c>
      <c r="D571" t="s">
        <v>729</v>
      </c>
      <c r="E571" t="s">
        <v>426</v>
      </c>
      <c r="F571" t="s">
        <v>75</v>
      </c>
      <c r="G571" s="2">
        <v>1</v>
      </c>
      <c r="H571" t="str">
        <f>VLOOKUP(G571,Sort!A:C,2,FALSE)</f>
        <v>11X03</v>
      </c>
      <c r="I571" t="str">
        <f>VLOOKUP(H571,Sort!B:D,2,FALSE)</f>
        <v>Rolstoel actief gebruik, vouwframe </v>
      </c>
    </row>
    <row r="572" spans="1:9">
      <c r="A572" t="s">
        <v>293</v>
      </c>
      <c r="B572" t="s">
        <v>294</v>
      </c>
      <c r="C572" t="s">
        <v>1077</v>
      </c>
      <c r="D572" t="s">
        <v>729</v>
      </c>
      <c r="E572" t="s">
        <v>323</v>
      </c>
      <c r="F572" t="s">
        <v>75</v>
      </c>
      <c r="G572" s="2">
        <v>1</v>
      </c>
      <c r="H572" t="str">
        <f>VLOOKUP(G572,Sort!A:C,2,FALSE)</f>
        <v>11X03</v>
      </c>
      <c r="I572" t="str">
        <f>VLOOKUP(H572,Sort!B:D,2,FALSE)</f>
        <v>Rolstoel actief gebruik, vouwframe </v>
      </c>
    </row>
    <row r="573" spans="1:9">
      <c r="A573" t="s">
        <v>302</v>
      </c>
      <c r="B573" t="s">
        <v>310</v>
      </c>
      <c r="C573" t="s">
        <v>1078</v>
      </c>
      <c r="D573" t="s">
        <v>729</v>
      </c>
      <c r="E573" t="s">
        <v>297</v>
      </c>
      <c r="F573" t="s">
        <v>75</v>
      </c>
      <c r="G573" s="2">
        <v>1</v>
      </c>
      <c r="H573" t="str">
        <f>VLOOKUP(G573,Sort!A:C,2,FALSE)</f>
        <v>11X03</v>
      </c>
      <c r="I573" t="str">
        <f>VLOOKUP(H573,Sort!B:D,2,FALSE)</f>
        <v>Rolstoel actief gebruik, vouwframe </v>
      </c>
    </row>
    <row r="574" spans="1:9">
      <c r="A574" t="s">
        <v>293</v>
      </c>
      <c r="B574" t="s">
        <v>294</v>
      </c>
      <c r="C574" t="s">
        <v>1079</v>
      </c>
      <c r="D574" t="s">
        <v>1080</v>
      </c>
      <c r="E574" t="s">
        <v>604</v>
      </c>
      <c r="F574" t="s">
        <v>75</v>
      </c>
      <c r="G574" s="2">
        <v>1</v>
      </c>
      <c r="H574" t="str">
        <f>VLOOKUP(G574,Sort!A:C,2,FALSE)</f>
        <v>11X03</v>
      </c>
      <c r="I574" t="str">
        <f>VLOOKUP(H574,Sort!B:D,2,FALSE)</f>
        <v>Rolstoel actief gebruik, vouwframe </v>
      </c>
    </row>
    <row r="575" spans="1:9">
      <c r="A575" t="s">
        <v>298</v>
      </c>
      <c r="B575" t="s">
        <v>307</v>
      </c>
      <c r="C575" t="s">
        <v>1081</v>
      </c>
      <c r="D575" t="s">
        <v>1080</v>
      </c>
      <c r="E575" t="s">
        <v>604</v>
      </c>
      <c r="F575" t="s">
        <v>75</v>
      </c>
      <c r="G575" s="2">
        <v>1</v>
      </c>
      <c r="H575" t="str">
        <f>VLOOKUP(G575,Sort!A:C,2,FALSE)</f>
        <v>11X03</v>
      </c>
      <c r="I575" t="str">
        <f>VLOOKUP(H575,Sort!B:D,2,FALSE)</f>
        <v>Rolstoel actief gebruik, vouwframe </v>
      </c>
    </row>
    <row r="576" spans="1:9">
      <c r="A576" t="s">
        <v>302</v>
      </c>
      <c r="B576" t="s">
        <v>310</v>
      </c>
      <c r="C576" t="s">
        <v>1082</v>
      </c>
      <c r="D576" t="s">
        <v>1080</v>
      </c>
      <c r="E576" t="s">
        <v>604</v>
      </c>
      <c r="F576" t="s">
        <v>75</v>
      </c>
      <c r="G576" s="2">
        <v>1</v>
      </c>
      <c r="H576" t="str">
        <f>VLOOKUP(G576,Sort!A:C,2,FALSE)</f>
        <v>11X03</v>
      </c>
      <c r="I576" t="str">
        <f>VLOOKUP(H576,Sort!B:D,2,FALSE)</f>
        <v>Rolstoel actief gebruik, vouwframe </v>
      </c>
    </row>
    <row r="577" spans="1:9">
      <c r="A577" t="s">
        <v>302</v>
      </c>
      <c r="B577" t="s">
        <v>410</v>
      </c>
      <c r="C577" t="s">
        <v>1083</v>
      </c>
      <c r="D577" t="s">
        <v>729</v>
      </c>
      <c r="E577" t="s">
        <v>454</v>
      </c>
      <c r="F577" t="s">
        <v>75</v>
      </c>
      <c r="G577" s="2">
        <v>1</v>
      </c>
      <c r="H577" t="str">
        <f>VLOOKUP(G577,Sort!A:C,2,FALSE)</f>
        <v>11X03</v>
      </c>
      <c r="I577" t="str">
        <f>VLOOKUP(H577,Sort!B:D,2,FALSE)</f>
        <v>Rolstoel actief gebruik, vouwframe </v>
      </c>
    </row>
    <row r="578" spans="1:9">
      <c r="A578" t="s">
        <v>302</v>
      </c>
      <c r="B578" t="s">
        <v>410</v>
      </c>
      <c r="C578" t="s">
        <v>1084</v>
      </c>
      <c r="D578" t="s">
        <v>729</v>
      </c>
      <c r="E578" t="s">
        <v>454</v>
      </c>
      <c r="F578" t="s">
        <v>75</v>
      </c>
      <c r="G578" s="2">
        <v>1</v>
      </c>
      <c r="H578" t="str">
        <f>VLOOKUP(G578,Sort!A:C,2,FALSE)</f>
        <v>11X03</v>
      </c>
      <c r="I578" t="str">
        <f>VLOOKUP(H578,Sort!B:D,2,FALSE)</f>
        <v>Rolstoel actief gebruik, vouwframe </v>
      </c>
    </row>
    <row r="579" spans="1:9">
      <c r="A579" t="s">
        <v>298</v>
      </c>
      <c r="B579" t="s">
        <v>307</v>
      </c>
      <c r="C579" t="s">
        <v>1085</v>
      </c>
      <c r="D579" t="s">
        <v>1086</v>
      </c>
      <c r="E579" t="s">
        <v>454</v>
      </c>
      <c r="F579" t="s">
        <v>75</v>
      </c>
      <c r="G579" s="2">
        <v>2</v>
      </c>
      <c r="H579" t="str">
        <f>VLOOKUP(G579,Sort!A:C,2,FALSE)</f>
        <v>11X05</v>
      </c>
      <c r="I579" t="str">
        <f>VLOOKUP(H579,Sort!B:D,2,FALSE)</f>
        <v>Rolstoel actief gebruik, maatwerk </v>
      </c>
    </row>
    <row r="580" spans="1:9">
      <c r="A580" t="s">
        <v>298</v>
      </c>
      <c r="B580" t="s">
        <v>307</v>
      </c>
      <c r="C580" t="s">
        <v>1087</v>
      </c>
      <c r="D580" t="s">
        <v>1088</v>
      </c>
      <c r="E580" t="s">
        <v>454</v>
      </c>
      <c r="F580" t="s">
        <v>75</v>
      </c>
      <c r="G580" s="2">
        <v>2</v>
      </c>
      <c r="H580" t="str">
        <f>VLOOKUP(G580,Sort!A:C,2,FALSE)</f>
        <v>11X05</v>
      </c>
      <c r="I580" t="str">
        <f>VLOOKUP(H580,Sort!B:D,2,FALSE)</f>
        <v>Rolstoel actief gebruik, maatwerk </v>
      </c>
    </row>
    <row r="581" spans="1:9">
      <c r="A581" t="s">
        <v>302</v>
      </c>
      <c r="C581" t="s">
        <v>1089</v>
      </c>
      <c r="D581" t="s">
        <v>729</v>
      </c>
      <c r="E581" t="s">
        <v>454</v>
      </c>
      <c r="F581" t="s">
        <v>75</v>
      </c>
      <c r="G581" s="2">
        <v>1</v>
      </c>
      <c r="H581" t="str">
        <f>VLOOKUP(G581,Sort!A:C,2,FALSE)</f>
        <v>11X03</v>
      </c>
      <c r="I581" t="str">
        <f>VLOOKUP(H581,Sort!B:D,2,FALSE)</f>
        <v>Rolstoel actief gebruik, vouwframe </v>
      </c>
    </row>
    <row r="582" spans="1:9">
      <c r="A582" t="s">
        <v>293</v>
      </c>
      <c r="B582" t="s">
        <v>294</v>
      </c>
      <c r="C582" t="s">
        <v>1090</v>
      </c>
      <c r="D582" t="s">
        <v>729</v>
      </c>
      <c r="E582" t="s">
        <v>348</v>
      </c>
      <c r="F582" t="s">
        <v>75</v>
      </c>
      <c r="G582" s="2">
        <v>1</v>
      </c>
      <c r="H582" t="str">
        <f>VLOOKUP(G582,Sort!A:C,2,FALSE)</f>
        <v>11X03</v>
      </c>
      <c r="I582" t="str">
        <f>VLOOKUP(H582,Sort!B:D,2,FALSE)</f>
        <v>Rolstoel actief gebruik, vouwframe </v>
      </c>
    </row>
    <row r="583" spans="1:9">
      <c r="A583" t="s">
        <v>302</v>
      </c>
      <c r="B583" t="s">
        <v>317</v>
      </c>
      <c r="C583" t="s">
        <v>1091</v>
      </c>
      <c r="D583" t="s">
        <v>1002</v>
      </c>
      <c r="E583" t="s">
        <v>607</v>
      </c>
      <c r="F583" t="s">
        <v>75</v>
      </c>
      <c r="G583" s="2">
        <v>2</v>
      </c>
      <c r="H583" t="str">
        <f>VLOOKUP(G583,Sort!A:C,2,FALSE)</f>
        <v>11X05</v>
      </c>
      <c r="I583" t="str">
        <f>VLOOKUP(H583,Sort!B:D,2,FALSE)</f>
        <v>Rolstoel actief gebruik, maatwerk </v>
      </c>
    </row>
    <row r="584" spans="1:9">
      <c r="A584" t="s">
        <v>298</v>
      </c>
      <c r="B584" t="s">
        <v>299</v>
      </c>
      <c r="C584" t="s">
        <v>1092</v>
      </c>
      <c r="D584" t="s">
        <v>1093</v>
      </c>
      <c r="E584" t="s">
        <v>297</v>
      </c>
      <c r="F584" t="s">
        <v>55</v>
      </c>
      <c r="G584" s="2">
        <v>14</v>
      </c>
      <c r="H584" t="str">
        <f>VLOOKUP(G584,Sort!A:C,2,FALSE)</f>
        <v>12X14</v>
      </c>
      <c r="I584" t="str">
        <f>VLOOKUP(H584,Sort!B:D,2,FALSE)</f>
        <v>Driewielfiets, met trapondersteuning </v>
      </c>
    </row>
    <row r="585" spans="1:9">
      <c r="A585" t="s">
        <v>302</v>
      </c>
      <c r="B585" t="s">
        <v>310</v>
      </c>
      <c r="C585" t="s">
        <v>1094</v>
      </c>
      <c r="D585" t="s">
        <v>729</v>
      </c>
      <c r="E585" t="s">
        <v>607</v>
      </c>
      <c r="F585" t="s">
        <v>75</v>
      </c>
      <c r="G585" s="2">
        <v>1</v>
      </c>
      <c r="H585" t="str">
        <f>VLOOKUP(G585,Sort!A:C,2,FALSE)</f>
        <v>11X03</v>
      </c>
      <c r="I585" t="str">
        <f>VLOOKUP(H585,Sort!B:D,2,FALSE)</f>
        <v>Rolstoel actief gebruik, vouwframe </v>
      </c>
    </row>
    <row r="586" spans="1:9">
      <c r="A586" t="s">
        <v>293</v>
      </c>
      <c r="B586" t="s">
        <v>294</v>
      </c>
      <c r="C586" t="s">
        <v>1095</v>
      </c>
      <c r="D586" t="s">
        <v>729</v>
      </c>
      <c r="E586" t="s">
        <v>316</v>
      </c>
      <c r="F586" t="s">
        <v>75</v>
      </c>
      <c r="G586" s="2">
        <v>1</v>
      </c>
      <c r="H586" t="str">
        <f>VLOOKUP(G586,Sort!A:C,2,FALSE)</f>
        <v>11X03</v>
      </c>
      <c r="I586" t="str">
        <f>VLOOKUP(H586,Sort!B:D,2,FALSE)</f>
        <v>Rolstoel actief gebruik, vouwframe </v>
      </c>
    </row>
    <row r="587" spans="1:9">
      <c r="A587" t="s">
        <v>302</v>
      </c>
      <c r="B587" t="s">
        <v>310</v>
      </c>
      <c r="C587" t="s">
        <v>1096</v>
      </c>
      <c r="D587" t="s">
        <v>1002</v>
      </c>
      <c r="E587" t="s">
        <v>316</v>
      </c>
      <c r="F587" t="s">
        <v>75</v>
      </c>
      <c r="G587" s="2">
        <v>2</v>
      </c>
      <c r="H587" t="str">
        <f>VLOOKUP(G587,Sort!A:C,2,FALSE)</f>
        <v>11X05</v>
      </c>
      <c r="I587" t="str">
        <f>VLOOKUP(H587,Sort!B:D,2,FALSE)</f>
        <v>Rolstoel actief gebruik, maatwerk </v>
      </c>
    </row>
    <row r="588" spans="1:9">
      <c r="A588" t="s">
        <v>298</v>
      </c>
      <c r="B588" t="s">
        <v>1097</v>
      </c>
      <c r="C588" t="s">
        <v>1098</v>
      </c>
      <c r="D588" t="s">
        <v>1099</v>
      </c>
      <c r="E588" t="s">
        <v>352</v>
      </c>
      <c r="F588" t="s">
        <v>104</v>
      </c>
      <c r="G588" s="2">
        <v>25</v>
      </c>
      <c r="H588" t="str">
        <f>VLOOKUP(G588,Sort!A:C,2,FALSE)</f>
        <v>13X12</v>
      </c>
      <c r="I588" t="str">
        <f>VLOOKUP(H588,Sort!B:D,2,FALSE)</f>
        <v>Douche-/toiletstoel begeleid verrijdbaar</v>
      </c>
    </row>
    <row r="589" spans="1:9">
      <c r="A589" t="s">
        <v>298</v>
      </c>
      <c r="B589" t="s">
        <v>299</v>
      </c>
      <c r="C589" t="s">
        <v>1100</v>
      </c>
      <c r="D589" t="s">
        <v>729</v>
      </c>
      <c r="E589" t="s">
        <v>316</v>
      </c>
      <c r="F589" t="s">
        <v>75</v>
      </c>
      <c r="G589" s="2">
        <v>1</v>
      </c>
      <c r="H589" t="str">
        <f>VLOOKUP(G589,Sort!A:C,2,FALSE)</f>
        <v>11X03</v>
      </c>
      <c r="I589" t="str">
        <f>VLOOKUP(H589,Sort!B:D,2,FALSE)</f>
        <v>Rolstoel actief gebruik, vouwframe </v>
      </c>
    </row>
    <row r="590" spans="1:9">
      <c r="A590" t="s">
        <v>298</v>
      </c>
      <c r="B590" t="s">
        <v>299</v>
      </c>
      <c r="C590" t="s">
        <v>1101</v>
      </c>
      <c r="D590" t="s">
        <v>1002</v>
      </c>
      <c r="E590" t="s">
        <v>327</v>
      </c>
      <c r="F590" t="s">
        <v>75</v>
      </c>
      <c r="G590" s="2">
        <v>2</v>
      </c>
      <c r="H590" t="str">
        <f>VLOOKUP(G590,Sort!A:C,2,FALSE)</f>
        <v>11X05</v>
      </c>
      <c r="I590" t="str">
        <f>VLOOKUP(H590,Sort!B:D,2,FALSE)</f>
        <v>Rolstoel actief gebruik, maatwerk </v>
      </c>
    </row>
    <row r="591" spans="1:9">
      <c r="A591" t="s">
        <v>293</v>
      </c>
      <c r="B591" t="s">
        <v>294</v>
      </c>
      <c r="C591" t="s">
        <v>1102</v>
      </c>
      <c r="D591" t="s">
        <v>729</v>
      </c>
      <c r="E591" t="s">
        <v>327</v>
      </c>
      <c r="F591" t="s">
        <v>75</v>
      </c>
      <c r="G591" s="2">
        <v>1</v>
      </c>
      <c r="H591" t="str">
        <f>VLOOKUP(G591,Sort!A:C,2,FALSE)</f>
        <v>11X03</v>
      </c>
      <c r="I591" t="str">
        <f>VLOOKUP(H591,Sort!B:D,2,FALSE)</f>
        <v>Rolstoel actief gebruik, vouwframe </v>
      </c>
    </row>
    <row r="592" spans="1:9">
      <c r="A592" t="s">
        <v>302</v>
      </c>
      <c r="B592" t="s">
        <v>310</v>
      </c>
      <c r="C592" t="s">
        <v>1103</v>
      </c>
      <c r="D592" t="s">
        <v>1104</v>
      </c>
      <c r="E592" t="s">
        <v>313</v>
      </c>
      <c r="F592" t="s">
        <v>8</v>
      </c>
      <c r="G592" s="2">
        <v>23</v>
      </c>
      <c r="H592" t="str">
        <f>VLOOKUP(G592,Sort!A:C,2,FALSE)</f>
        <v>13X02</v>
      </c>
      <c r="I592" t="str">
        <f>VLOOKUP(H592,Sort!B:D,2,FALSE)</f>
        <v>Tilliften passief (elektrisch) </v>
      </c>
    </row>
    <row r="593" spans="1:9">
      <c r="A593" t="s">
        <v>302</v>
      </c>
      <c r="B593" t="s">
        <v>310</v>
      </c>
      <c r="C593" t="s">
        <v>1105</v>
      </c>
      <c r="D593" t="s">
        <v>1104</v>
      </c>
      <c r="E593" t="s">
        <v>313</v>
      </c>
      <c r="F593" t="s">
        <v>8</v>
      </c>
      <c r="G593" s="2">
        <v>23</v>
      </c>
      <c r="H593" t="str">
        <f>VLOOKUP(G593,Sort!A:C,2,FALSE)</f>
        <v>13X02</v>
      </c>
      <c r="I593" t="str">
        <f>VLOOKUP(H593,Sort!B:D,2,FALSE)</f>
        <v>Tilliften passief (elektrisch) </v>
      </c>
    </row>
    <row r="594" spans="1:9">
      <c r="A594" t="s">
        <v>302</v>
      </c>
      <c r="B594" t="s">
        <v>410</v>
      </c>
      <c r="C594" t="s">
        <v>1106</v>
      </c>
      <c r="D594" t="s">
        <v>1107</v>
      </c>
      <c r="E594" t="s">
        <v>352</v>
      </c>
      <c r="F594" t="s">
        <v>40</v>
      </c>
      <c r="G594" s="2">
        <v>99.3</v>
      </c>
      <c r="H594" t="str">
        <f>VLOOKUP(G594,Sort!A:C,2,FALSE)</f>
        <v>12X99</v>
      </c>
      <c r="I594" t="str">
        <f>VLOOKUP(H594,Sort!B:D,2,FALSE)</f>
        <v>Overige vervoervoorziening, hoog btw </v>
      </c>
    </row>
    <row r="595" spans="1:9">
      <c r="A595" t="s">
        <v>302</v>
      </c>
      <c r="B595" t="s">
        <v>371</v>
      </c>
      <c r="C595" t="s">
        <v>1108</v>
      </c>
      <c r="D595" t="s">
        <v>1109</v>
      </c>
      <c r="E595" t="s">
        <v>313</v>
      </c>
      <c r="F595" t="s">
        <v>55</v>
      </c>
      <c r="G595" s="2">
        <v>14</v>
      </c>
      <c r="H595" t="str">
        <f>VLOOKUP(G595,Sort!A:C,2,FALSE)</f>
        <v>12X14</v>
      </c>
      <c r="I595" t="str">
        <f>VLOOKUP(H595,Sort!B:D,2,FALSE)</f>
        <v>Driewielfiets, met trapondersteuning </v>
      </c>
    </row>
    <row r="596" spans="1:9">
      <c r="A596" t="s">
        <v>302</v>
      </c>
      <c r="B596" t="s">
        <v>303</v>
      </c>
      <c r="C596" t="s">
        <v>1110</v>
      </c>
      <c r="D596" t="s">
        <v>1109</v>
      </c>
      <c r="E596" t="s">
        <v>334</v>
      </c>
      <c r="F596" t="s">
        <v>55</v>
      </c>
      <c r="G596" s="2">
        <v>14</v>
      </c>
      <c r="H596" t="str">
        <f>VLOOKUP(G596,Sort!A:C,2,FALSE)</f>
        <v>12X14</v>
      </c>
      <c r="I596" t="str">
        <f>VLOOKUP(H596,Sort!B:D,2,FALSE)</f>
        <v>Driewielfiets, met trapondersteuning </v>
      </c>
    </row>
    <row r="597" spans="1:9">
      <c r="A597" t="s">
        <v>302</v>
      </c>
      <c r="C597" t="s">
        <v>1111</v>
      </c>
      <c r="D597" t="s">
        <v>1109</v>
      </c>
      <c r="E597" t="s">
        <v>313</v>
      </c>
      <c r="F597" t="s">
        <v>55</v>
      </c>
      <c r="G597" s="2">
        <v>14</v>
      </c>
      <c r="H597" t="str">
        <f>VLOOKUP(G597,Sort!A:C,2,FALSE)</f>
        <v>12X14</v>
      </c>
      <c r="I597" t="str">
        <f>VLOOKUP(H597,Sort!B:D,2,FALSE)</f>
        <v>Driewielfiets, met trapondersteuning </v>
      </c>
    </row>
    <row r="598" spans="1:9">
      <c r="A598" t="s">
        <v>302</v>
      </c>
      <c r="B598" t="s">
        <v>600</v>
      </c>
      <c r="C598" t="s">
        <v>1112</v>
      </c>
      <c r="D598" t="s">
        <v>1109</v>
      </c>
      <c r="E598" t="s">
        <v>313</v>
      </c>
      <c r="F598" t="s">
        <v>55</v>
      </c>
      <c r="G598" s="2">
        <v>14</v>
      </c>
      <c r="H598" t="str">
        <f>VLOOKUP(G598,Sort!A:C,2,FALSE)</f>
        <v>12X14</v>
      </c>
      <c r="I598" t="str">
        <f>VLOOKUP(H598,Sort!B:D,2,FALSE)</f>
        <v>Driewielfiets, met trapondersteuning </v>
      </c>
    </row>
    <row r="599" spans="1:9">
      <c r="A599" t="s">
        <v>293</v>
      </c>
      <c r="B599" t="s">
        <v>294</v>
      </c>
      <c r="C599" t="s">
        <v>1113</v>
      </c>
      <c r="D599" t="s">
        <v>1114</v>
      </c>
      <c r="E599" t="s">
        <v>352</v>
      </c>
      <c r="F599" t="s">
        <v>52</v>
      </c>
      <c r="G599" s="2">
        <v>14</v>
      </c>
      <c r="H599" t="str">
        <f>VLOOKUP(G599,Sort!A:C,2,FALSE)</f>
        <v>12X14</v>
      </c>
      <c r="I599" t="str">
        <f>VLOOKUP(H599,Sort!B:D,2,FALSE)</f>
        <v>Driewielfiets, met trapondersteuning </v>
      </c>
    </row>
    <row r="600" spans="1:9">
      <c r="A600" t="s">
        <v>302</v>
      </c>
      <c r="B600" t="s">
        <v>310</v>
      </c>
      <c r="C600" t="s">
        <v>1115</v>
      </c>
      <c r="D600" t="s">
        <v>1114</v>
      </c>
      <c r="E600" t="s">
        <v>352</v>
      </c>
      <c r="F600" t="s">
        <v>55</v>
      </c>
      <c r="G600" s="2">
        <v>14</v>
      </c>
      <c r="H600" t="str">
        <f>VLOOKUP(G600,Sort!A:C,2,FALSE)</f>
        <v>12X14</v>
      </c>
      <c r="I600" t="str">
        <f>VLOOKUP(H600,Sort!B:D,2,FALSE)</f>
        <v>Driewielfiets, met trapondersteuning </v>
      </c>
    </row>
    <row r="601" spans="1:9">
      <c r="A601" t="s">
        <v>293</v>
      </c>
      <c r="B601" t="s">
        <v>294</v>
      </c>
      <c r="C601" t="s">
        <v>1116</v>
      </c>
      <c r="D601" t="s">
        <v>1114</v>
      </c>
      <c r="E601" t="s">
        <v>352</v>
      </c>
      <c r="F601" t="s">
        <v>52</v>
      </c>
      <c r="G601" s="2">
        <v>14</v>
      </c>
      <c r="H601" t="str">
        <f>VLOOKUP(G601,Sort!A:C,2,FALSE)</f>
        <v>12X14</v>
      </c>
      <c r="I601" t="str">
        <f>VLOOKUP(H601,Sort!B:D,2,FALSE)</f>
        <v>Driewielfiets, met trapondersteuning </v>
      </c>
    </row>
    <row r="602" spans="1:9">
      <c r="A602" t="s">
        <v>293</v>
      </c>
      <c r="B602" t="s">
        <v>294</v>
      </c>
      <c r="C602" t="s">
        <v>1117</v>
      </c>
      <c r="D602" t="s">
        <v>1114</v>
      </c>
      <c r="E602" t="s">
        <v>352</v>
      </c>
      <c r="F602" t="s">
        <v>52</v>
      </c>
      <c r="G602" s="2">
        <v>14</v>
      </c>
      <c r="H602" t="str">
        <f>VLOOKUP(G602,Sort!A:C,2,FALSE)</f>
        <v>12X14</v>
      </c>
      <c r="I602" t="str">
        <f>VLOOKUP(H602,Sort!B:D,2,FALSE)</f>
        <v>Driewielfiets, met trapondersteuning </v>
      </c>
    </row>
    <row r="603" spans="1:9">
      <c r="A603" t="s">
        <v>302</v>
      </c>
      <c r="B603" t="s">
        <v>410</v>
      </c>
      <c r="C603" t="s">
        <v>1118</v>
      </c>
      <c r="D603" t="s">
        <v>1114</v>
      </c>
      <c r="E603" t="s">
        <v>352</v>
      </c>
      <c r="F603" t="s">
        <v>55</v>
      </c>
      <c r="G603" s="2">
        <v>14</v>
      </c>
      <c r="H603" t="str">
        <f>VLOOKUP(G603,Sort!A:C,2,FALSE)</f>
        <v>12X14</v>
      </c>
      <c r="I603" t="str">
        <f>VLOOKUP(H603,Sort!B:D,2,FALSE)</f>
        <v>Driewielfiets, met trapondersteuning </v>
      </c>
    </row>
    <row r="604" spans="1:9">
      <c r="A604" t="s">
        <v>298</v>
      </c>
      <c r="B604" t="s">
        <v>307</v>
      </c>
      <c r="C604" t="s">
        <v>1119</v>
      </c>
      <c r="D604" t="s">
        <v>1114</v>
      </c>
      <c r="E604" t="s">
        <v>352</v>
      </c>
      <c r="F604" t="s">
        <v>55</v>
      </c>
      <c r="G604" s="2">
        <v>14</v>
      </c>
      <c r="H604" t="str">
        <f>VLOOKUP(G604,Sort!A:C,2,FALSE)</f>
        <v>12X14</v>
      </c>
      <c r="I604" t="str">
        <f>VLOOKUP(H604,Sort!B:D,2,FALSE)</f>
        <v>Driewielfiets, met trapondersteuning </v>
      </c>
    </row>
    <row r="605" spans="1:9">
      <c r="A605" t="s">
        <v>293</v>
      </c>
      <c r="B605" t="s">
        <v>384</v>
      </c>
      <c r="C605" t="s">
        <v>1120</v>
      </c>
      <c r="D605" t="s">
        <v>1114</v>
      </c>
      <c r="E605" t="s">
        <v>352</v>
      </c>
      <c r="F605" t="s">
        <v>48</v>
      </c>
      <c r="G605" s="2">
        <v>14</v>
      </c>
      <c r="H605" t="str">
        <f>VLOOKUP(G605,Sort!A:C,2,FALSE)</f>
        <v>12X14</v>
      </c>
      <c r="I605" t="str">
        <f>VLOOKUP(H605,Sort!B:D,2,FALSE)</f>
        <v>Driewielfiets, met trapondersteuning </v>
      </c>
    </row>
    <row r="606" spans="1:9">
      <c r="A606" t="s">
        <v>293</v>
      </c>
      <c r="B606" t="s">
        <v>384</v>
      </c>
      <c r="C606" t="s">
        <v>1121</v>
      </c>
      <c r="D606" t="s">
        <v>1114</v>
      </c>
      <c r="E606" t="s">
        <v>352</v>
      </c>
      <c r="F606" t="s">
        <v>48</v>
      </c>
      <c r="G606" s="2">
        <v>14</v>
      </c>
      <c r="H606" t="str">
        <f>VLOOKUP(G606,Sort!A:C,2,FALSE)</f>
        <v>12X14</v>
      </c>
      <c r="I606" t="str">
        <f>VLOOKUP(H606,Sort!B:D,2,FALSE)</f>
        <v>Driewielfiets, met trapondersteuning </v>
      </c>
    </row>
    <row r="607" spans="1:9">
      <c r="A607" t="s">
        <v>298</v>
      </c>
      <c r="B607" t="s">
        <v>1122</v>
      </c>
      <c r="C607" t="s">
        <v>1123</v>
      </c>
      <c r="D607" t="s">
        <v>1114</v>
      </c>
      <c r="E607" t="s">
        <v>352</v>
      </c>
      <c r="F607" t="s">
        <v>55</v>
      </c>
      <c r="G607" s="2">
        <v>14</v>
      </c>
      <c r="H607" t="str">
        <f>VLOOKUP(G607,Sort!A:C,2,FALSE)</f>
        <v>12X14</v>
      </c>
      <c r="I607" t="str">
        <f>VLOOKUP(H607,Sort!B:D,2,FALSE)</f>
        <v>Driewielfiets, met trapondersteuning </v>
      </c>
    </row>
    <row r="608" spans="1:9">
      <c r="A608" t="s">
        <v>302</v>
      </c>
      <c r="B608" t="s">
        <v>303</v>
      </c>
      <c r="C608" t="s">
        <v>1124</v>
      </c>
      <c r="D608" t="s">
        <v>1114</v>
      </c>
      <c r="E608" t="s">
        <v>352</v>
      </c>
      <c r="F608" t="s">
        <v>55</v>
      </c>
      <c r="G608" s="2">
        <v>14</v>
      </c>
      <c r="H608" t="str">
        <f>VLOOKUP(G608,Sort!A:C,2,FALSE)</f>
        <v>12X14</v>
      </c>
      <c r="I608" t="str">
        <f>VLOOKUP(H608,Sort!B:D,2,FALSE)</f>
        <v>Driewielfiets, met trapondersteuning </v>
      </c>
    </row>
    <row r="609" spans="1:9">
      <c r="A609" t="s">
        <v>302</v>
      </c>
      <c r="B609" t="s">
        <v>310</v>
      </c>
      <c r="C609" t="s">
        <v>1125</v>
      </c>
      <c r="D609" t="s">
        <v>1114</v>
      </c>
      <c r="E609" t="s">
        <v>352</v>
      </c>
      <c r="F609" t="s">
        <v>55</v>
      </c>
      <c r="G609" s="2">
        <v>14</v>
      </c>
      <c r="H609" t="str">
        <f>VLOOKUP(G609,Sort!A:C,2,FALSE)</f>
        <v>12X14</v>
      </c>
      <c r="I609" t="str">
        <f>VLOOKUP(H609,Sort!B:D,2,FALSE)</f>
        <v>Driewielfiets, met trapondersteuning </v>
      </c>
    </row>
    <row r="610" spans="1:9">
      <c r="A610" t="s">
        <v>302</v>
      </c>
      <c r="B610" t="s">
        <v>410</v>
      </c>
      <c r="C610" t="s">
        <v>1126</v>
      </c>
      <c r="D610" t="s">
        <v>1114</v>
      </c>
      <c r="E610" t="s">
        <v>352</v>
      </c>
      <c r="F610" t="s">
        <v>55</v>
      </c>
      <c r="G610" s="2">
        <v>14</v>
      </c>
      <c r="H610" t="str">
        <f>VLOOKUP(G610,Sort!A:C,2,FALSE)</f>
        <v>12X14</v>
      </c>
      <c r="I610" t="str">
        <f>VLOOKUP(H610,Sort!B:D,2,FALSE)</f>
        <v>Driewielfiets, met trapondersteuning </v>
      </c>
    </row>
    <row r="611" spans="1:9">
      <c r="A611" t="s">
        <v>302</v>
      </c>
      <c r="B611" t="s">
        <v>310</v>
      </c>
      <c r="C611" t="s">
        <v>1127</v>
      </c>
      <c r="D611" t="s">
        <v>1114</v>
      </c>
      <c r="E611" t="s">
        <v>352</v>
      </c>
      <c r="F611" t="s">
        <v>55</v>
      </c>
      <c r="G611" s="2">
        <v>14</v>
      </c>
      <c r="H611" t="str">
        <f>VLOOKUP(G611,Sort!A:C,2,FALSE)</f>
        <v>12X14</v>
      </c>
      <c r="I611" t="str">
        <f>VLOOKUP(H611,Sort!B:D,2,FALSE)</f>
        <v>Driewielfiets, met trapondersteuning </v>
      </c>
    </row>
    <row r="612" spans="1:9">
      <c r="A612" t="s">
        <v>302</v>
      </c>
      <c r="B612" t="s">
        <v>686</v>
      </c>
      <c r="C612" t="s">
        <v>1128</v>
      </c>
      <c r="D612" t="s">
        <v>1114</v>
      </c>
      <c r="E612" t="s">
        <v>313</v>
      </c>
      <c r="F612" t="s">
        <v>55</v>
      </c>
      <c r="G612" s="2">
        <v>14</v>
      </c>
      <c r="H612" t="str">
        <f>VLOOKUP(G612,Sort!A:C,2,FALSE)</f>
        <v>12X14</v>
      </c>
      <c r="I612" t="str">
        <f>VLOOKUP(H612,Sort!B:D,2,FALSE)</f>
        <v>Driewielfiets, met trapondersteuning </v>
      </c>
    </row>
    <row r="613" spans="1:9">
      <c r="A613" t="s">
        <v>302</v>
      </c>
      <c r="B613" t="s">
        <v>310</v>
      </c>
      <c r="C613" t="s">
        <v>1129</v>
      </c>
      <c r="D613" t="s">
        <v>1114</v>
      </c>
      <c r="E613" t="s">
        <v>313</v>
      </c>
      <c r="F613" t="s">
        <v>55</v>
      </c>
      <c r="G613" s="2">
        <v>14</v>
      </c>
      <c r="H613" t="str">
        <f>VLOOKUP(G613,Sort!A:C,2,FALSE)</f>
        <v>12X14</v>
      </c>
      <c r="I613" t="str">
        <f>VLOOKUP(H613,Sort!B:D,2,FALSE)</f>
        <v>Driewielfiets, met trapondersteuning </v>
      </c>
    </row>
    <row r="614" spans="1:9">
      <c r="A614" t="s">
        <v>302</v>
      </c>
      <c r="B614" t="s">
        <v>310</v>
      </c>
      <c r="C614" t="s">
        <v>1130</v>
      </c>
      <c r="D614" t="s">
        <v>1131</v>
      </c>
      <c r="E614" t="s">
        <v>313</v>
      </c>
      <c r="F614" t="s">
        <v>55</v>
      </c>
      <c r="G614" s="2">
        <v>14</v>
      </c>
      <c r="H614" t="str">
        <f>VLOOKUP(G614,Sort!A:C,2,FALSE)</f>
        <v>12X14</v>
      </c>
      <c r="I614" t="str">
        <f>VLOOKUP(H614,Sort!B:D,2,FALSE)</f>
        <v>Driewielfiets, met trapondersteuning </v>
      </c>
    </row>
    <row r="615" spans="1:9">
      <c r="A615" t="s">
        <v>302</v>
      </c>
      <c r="B615" t="s">
        <v>310</v>
      </c>
      <c r="C615" t="s">
        <v>1132</v>
      </c>
      <c r="D615" t="s">
        <v>1131</v>
      </c>
      <c r="E615" t="s">
        <v>313</v>
      </c>
      <c r="F615" t="s">
        <v>55</v>
      </c>
      <c r="G615" s="2">
        <v>14</v>
      </c>
      <c r="H615" t="str">
        <f>VLOOKUP(G615,Sort!A:C,2,FALSE)</f>
        <v>12X14</v>
      </c>
      <c r="I615" t="str">
        <f>VLOOKUP(H615,Sort!B:D,2,FALSE)</f>
        <v>Driewielfiets, met trapondersteuning </v>
      </c>
    </row>
    <row r="616" spans="1:9">
      <c r="A616" t="s">
        <v>302</v>
      </c>
      <c r="B616" t="s">
        <v>310</v>
      </c>
      <c r="C616" t="s">
        <v>1133</v>
      </c>
      <c r="D616" t="s">
        <v>1131</v>
      </c>
      <c r="E616" t="s">
        <v>313</v>
      </c>
      <c r="F616" t="s">
        <v>55</v>
      </c>
      <c r="G616" s="2">
        <v>14</v>
      </c>
      <c r="H616" t="str">
        <f>VLOOKUP(G616,Sort!A:C,2,FALSE)</f>
        <v>12X14</v>
      </c>
      <c r="I616" t="str">
        <f>VLOOKUP(H616,Sort!B:D,2,FALSE)</f>
        <v>Driewielfiets, met trapondersteuning </v>
      </c>
    </row>
    <row r="617" spans="1:9">
      <c r="A617" t="s">
        <v>302</v>
      </c>
      <c r="B617" t="s">
        <v>317</v>
      </c>
      <c r="C617" t="s">
        <v>1134</v>
      </c>
      <c r="D617" t="s">
        <v>1131</v>
      </c>
      <c r="E617" t="s">
        <v>313</v>
      </c>
      <c r="F617" t="s">
        <v>55</v>
      </c>
      <c r="G617" s="2">
        <v>14</v>
      </c>
      <c r="H617" t="str">
        <f>VLOOKUP(G617,Sort!A:C,2,FALSE)</f>
        <v>12X14</v>
      </c>
      <c r="I617" t="str">
        <f>VLOOKUP(H617,Sort!B:D,2,FALSE)</f>
        <v>Driewielfiets, met trapondersteuning </v>
      </c>
    </row>
    <row r="618" spans="1:9">
      <c r="A618" t="s">
        <v>302</v>
      </c>
      <c r="B618" t="s">
        <v>317</v>
      </c>
      <c r="C618" t="s">
        <v>1135</v>
      </c>
      <c r="D618" t="s">
        <v>1131</v>
      </c>
      <c r="E618" t="s">
        <v>313</v>
      </c>
      <c r="F618" t="s">
        <v>55</v>
      </c>
      <c r="G618" s="2">
        <v>14</v>
      </c>
      <c r="H618" t="str">
        <f>VLOOKUP(G618,Sort!A:C,2,FALSE)</f>
        <v>12X14</v>
      </c>
      <c r="I618" t="str">
        <f>VLOOKUP(H618,Sort!B:D,2,FALSE)</f>
        <v>Driewielfiets, met trapondersteuning </v>
      </c>
    </row>
    <row r="619" spans="1:9">
      <c r="A619" t="s">
        <v>302</v>
      </c>
      <c r="B619" t="s">
        <v>331</v>
      </c>
      <c r="C619" t="s">
        <v>1136</v>
      </c>
      <c r="D619" t="s">
        <v>1131</v>
      </c>
      <c r="E619" t="s">
        <v>313</v>
      </c>
      <c r="F619" t="s">
        <v>55</v>
      </c>
      <c r="G619" s="2">
        <v>14</v>
      </c>
      <c r="H619" t="str">
        <f>VLOOKUP(G619,Sort!A:C,2,FALSE)</f>
        <v>12X14</v>
      </c>
      <c r="I619" t="str">
        <f>VLOOKUP(H619,Sort!B:D,2,FALSE)</f>
        <v>Driewielfiets, met trapondersteuning </v>
      </c>
    </row>
    <row r="620" spans="1:9">
      <c r="A620" t="s">
        <v>298</v>
      </c>
      <c r="B620" t="s">
        <v>299</v>
      </c>
      <c r="C620" t="s">
        <v>1137</v>
      </c>
      <c r="D620" t="s">
        <v>1131</v>
      </c>
      <c r="E620" t="s">
        <v>334</v>
      </c>
      <c r="F620" t="s">
        <v>55</v>
      </c>
      <c r="G620" s="2">
        <v>14</v>
      </c>
      <c r="H620" t="str">
        <f>VLOOKUP(G620,Sort!A:C,2,FALSE)</f>
        <v>12X14</v>
      </c>
      <c r="I620" t="str">
        <f>VLOOKUP(H620,Sort!B:D,2,FALSE)</f>
        <v>Driewielfiets, met trapondersteuning </v>
      </c>
    </row>
    <row r="621" spans="1:9">
      <c r="A621" t="s">
        <v>293</v>
      </c>
      <c r="B621" t="s">
        <v>294</v>
      </c>
      <c r="C621" t="s">
        <v>1138</v>
      </c>
      <c r="D621" t="s">
        <v>1139</v>
      </c>
      <c r="E621" t="s">
        <v>334</v>
      </c>
      <c r="F621" t="s">
        <v>80</v>
      </c>
      <c r="G621" s="2" t="s">
        <v>82</v>
      </c>
      <c r="H621" t="str">
        <f>VLOOKUP(G621,Sort!A:C,2,FALSE)</f>
        <v>12X02</v>
      </c>
      <c r="I621" t="str">
        <f>VLOOKUP(H621,Sort!B:D,2,FALSE)</f>
        <v>Scootmobiel standaard, hoge actieradius </v>
      </c>
    </row>
    <row r="622" spans="1:9">
      <c r="A622" t="s">
        <v>302</v>
      </c>
      <c r="B622" t="s">
        <v>660</v>
      </c>
      <c r="C622" t="s">
        <v>1140</v>
      </c>
      <c r="D622" t="s">
        <v>1139</v>
      </c>
      <c r="E622" t="s">
        <v>334</v>
      </c>
      <c r="F622" t="s">
        <v>80</v>
      </c>
      <c r="G622" s="2" t="s">
        <v>82</v>
      </c>
      <c r="H622" t="str">
        <f>VLOOKUP(G622,Sort!A:C,2,FALSE)</f>
        <v>12X02</v>
      </c>
      <c r="I622" t="str">
        <f>VLOOKUP(H622,Sort!B:D,2,FALSE)</f>
        <v>Scootmobiel standaard, hoge actieradius </v>
      </c>
    </row>
    <row r="623" spans="1:9">
      <c r="A623" t="s">
        <v>293</v>
      </c>
      <c r="B623" t="s">
        <v>384</v>
      </c>
      <c r="C623" t="s">
        <v>1141</v>
      </c>
      <c r="D623" t="s">
        <v>1139</v>
      </c>
      <c r="E623" t="s">
        <v>297</v>
      </c>
      <c r="F623" t="s">
        <v>80</v>
      </c>
      <c r="G623" s="2" t="s">
        <v>82</v>
      </c>
      <c r="H623" t="str">
        <f>VLOOKUP(G623,Sort!A:C,2,FALSE)</f>
        <v>12X02</v>
      </c>
      <c r="I623" t="str">
        <f>VLOOKUP(H623,Sort!B:D,2,FALSE)</f>
        <v>Scootmobiel standaard, hoge actieradius </v>
      </c>
    </row>
    <row r="624" spans="1:9">
      <c r="A624" t="s">
        <v>293</v>
      </c>
      <c r="B624" t="s">
        <v>294</v>
      </c>
      <c r="C624" t="s">
        <v>1142</v>
      </c>
      <c r="D624" t="s">
        <v>1139</v>
      </c>
      <c r="E624" t="s">
        <v>313</v>
      </c>
      <c r="F624" t="s">
        <v>80</v>
      </c>
      <c r="G624" s="2" t="s">
        <v>82</v>
      </c>
      <c r="H624" t="str">
        <f>VLOOKUP(G624,Sort!A:C,2,FALSE)</f>
        <v>12X02</v>
      </c>
      <c r="I624" t="str">
        <f>VLOOKUP(H624,Sort!B:D,2,FALSE)</f>
        <v>Scootmobiel standaard, hoge actieradius </v>
      </c>
    </row>
    <row r="625" spans="1:9">
      <c r="A625" t="s">
        <v>298</v>
      </c>
      <c r="B625" t="s">
        <v>299</v>
      </c>
      <c r="C625" t="s">
        <v>1143</v>
      </c>
      <c r="D625" t="s">
        <v>1139</v>
      </c>
      <c r="E625" t="s">
        <v>334</v>
      </c>
      <c r="F625" t="s">
        <v>80</v>
      </c>
      <c r="G625" s="2" t="s">
        <v>82</v>
      </c>
      <c r="H625" t="str">
        <f>VLOOKUP(G625,Sort!A:C,2,FALSE)</f>
        <v>12X02</v>
      </c>
      <c r="I625" t="str">
        <f>VLOOKUP(H625,Sort!B:D,2,FALSE)</f>
        <v>Scootmobiel standaard, hoge actieradius </v>
      </c>
    </row>
    <row r="626" spans="1:9">
      <c r="A626" t="s">
        <v>302</v>
      </c>
      <c r="B626" t="s">
        <v>702</v>
      </c>
      <c r="C626" t="s">
        <v>1144</v>
      </c>
      <c r="D626" t="s">
        <v>1139</v>
      </c>
      <c r="E626" t="s">
        <v>323</v>
      </c>
      <c r="F626" t="s">
        <v>80</v>
      </c>
      <c r="G626" s="2" t="s">
        <v>82</v>
      </c>
      <c r="H626" t="str">
        <f>VLOOKUP(G626,Sort!A:C,2,FALSE)</f>
        <v>12X02</v>
      </c>
      <c r="I626" t="str">
        <f>VLOOKUP(H626,Sort!B:D,2,FALSE)</f>
        <v>Scootmobiel standaard, hoge actieradius </v>
      </c>
    </row>
    <row r="627" spans="1:9">
      <c r="A627" t="s">
        <v>302</v>
      </c>
      <c r="B627" t="s">
        <v>371</v>
      </c>
      <c r="C627" t="s">
        <v>1145</v>
      </c>
      <c r="D627" t="s">
        <v>1139</v>
      </c>
      <c r="E627" t="s">
        <v>323</v>
      </c>
      <c r="F627" t="s">
        <v>80</v>
      </c>
      <c r="G627" s="2" t="s">
        <v>82</v>
      </c>
      <c r="H627" t="str">
        <f>VLOOKUP(G627,Sort!A:C,2,FALSE)</f>
        <v>12X02</v>
      </c>
      <c r="I627" t="str">
        <f>VLOOKUP(H627,Sort!B:D,2,FALSE)</f>
        <v>Scootmobiel standaard, hoge actieradius </v>
      </c>
    </row>
    <row r="628" spans="1:9">
      <c r="A628" t="s">
        <v>302</v>
      </c>
      <c r="B628" t="s">
        <v>410</v>
      </c>
      <c r="C628" t="s">
        <v>1146</v>
      </c>
      <c r="D628" t="s">
        <v>1139</v>
      </c>
      <c r="E628" t="s">
        <v>297</v>
      </c>
      <c r="F628" t="s">
        <v>80</v>
      </c>
      <c r="G628" s="2" t="s">
        <v>82</v>
      </c>
      <c r="H628" t="str">
        <f>VLOOKUP(G628,Sort!A:C,2,FALSE)</f>
        <v>12X02</v>
      </c>
      <c r="I628" t="str">
        <f>VLOOKUP(H628,Sort!B:D,2,FALSE)</f>
        <v>Scootmobiel standaard, hoge actieradius </v>
      </c>
    </row>
    <row r="629" spans="1:9">
      <c r="A629" t="s">
        <v>293</v>
      </c>
      <c r="B629" t="s">
        <v>294</v>
      </c>
      <c r="C629" t="s">
        <v>1147</v>
      </c>
      <c r="D629" t="s">
        <v>1139</v>
      </c>
      <c r="E629" t="s">
        <v>334</v>
      </c>
      <c r="F629" t="s">
        <v>80</v>
      </c>
      <c r="G629" s="2" t="s">
        <v>82</v>
      </c>
      <c r="H629" t="str">
        <f>VLOOKUP(G629,Sort!A:C,2,FALSE)</f>
        <v>12X02</v>
      </c>
      <c r="I629" t="str">
        <f>VLOOKUP(H629,Sort!B:D,2,FALSE)</f>
        <v>Scootmobiel standaard, hoge actieradius </v>
      </c>
    </row>
    <row r="630" spans="1:9">
      <c r="A630" t="s">
        <v>293</v>
      </c>
      <c r="B630" t="s">
        <v>294</v>
      </c>
      <c r="C630" t="s">
        <v>1148</v>
      </c>
      <c r="D630" t="s">
        <v>1139</v>
      </c>
      <c r="F630" t="s">
        <v>80</v>
      </c>
      <c r="G630" s="2" t="s">
        <v>82</v>
      </c>
      <c r="H630" t="str">
        <f>VLOOKUP(G630,Sort!A:C,2,FALSE)</f>
        <v>12X02</v>
      </c>
      <c r="I630" t="str">
        <f>VLOOKUP(H630,Sort!B:D,2,FALSE)</f>
        <v>Scootmobiel standaard, hoge actieradius </v>
      </c>
    </row>
    <row r="631" spans="1:9">
      <c r="A631" t="s">
        <v>293</v>
      </c>
      <c r="B631" t="s">
        <v>294</v>
      </c>
      <c r="C631" t="s">
        <v>1149</v>
      </c>
      <c r="D631" t="s">
        <v>1139</v>
      </c>
      <c r="E631" t="s">
        <v>426</v>
      </c>
      <c r="F631" t="s">
        <v>80</v>
      </c>
      <c r="G631" s="2" t="s">
        <v>82</v>
      </c>
      <c r="H631" t="str">
        <f>VLOOKUP(G631,Sort!A:C,2,FALSE)</f>
        <v>12X02</v>
      </c>
      <c r="I631" t="str">
        <f>VLOOKUP(H631,Sort!B:D,2,FALSE)</f>
        <v>Scootmobiel standaard, hoge actieradius </v>
      </c>
    </row>
    <row r="632" spans="1:9">
      <c r="A632" t="s">
        <v>302</v>
      </c>
      <c r="B632" t="s">
        <v>310</v>
      </c>
      <c r="C632" t="s">
        <v>1150</v>
      </c>
      <c r="D632" t="s">
        <v>1139</v>
      </c>
      <c r="E632" t="s">
        <v>352</v>
      </c>
      <c r="F632" t="s">
        <v>80</v>
      </c>
      <c r="G632" s="2" t="s">
        <v>82</v>
      </c>
      <c r="H632" t="str">
        <f>VLOOKUP(G632,Sort!A:C,2,FALSE)</f>
        <v>12X02</v>
      </c>
      <c r="I632" t="str">
        <f>VLOOKUP(H632,Sort!B:D,2,FALSE)</f>
        <v>Scootmobiel standaard, hoge actieradius </v>
      </c>
    </row>
    <row r="633" spans="1:9">
      <c r="A633" t="s">
        <v>302</v>
      </c>
      <c r="B633" t="s">
        <v>583</v>
      </c>
      <c r="C633" t="s">
        <v>1151</v>
      </c>
      <c r="D633" t="s">
        <v>1139</v>
      </c>
      <c r="E633" t="s">
        <v>297</v>
      </c>
      <c r="F633" t="s">
        <v>80</v>
      </c>
      <c r="G633" s="2" t="s">
        <v>82</v>
      </c>
      <c r="H633" t="str">
        <f>VLOOKUP(G633,Sort!A:C,2,FALSE)</f>
        <v>12X02</v>
      </c>
      <c r="I633" t="str">
        <f>VLOOKUP(H633,Sort!B:D,2,FALSE)</f>
        <v>Scootmobiel standaard, hoge actieradius </v>
      </c>
    </row>
    <row r="634" spans="1:9">
      <c r="A634" t="s">
        <v>302</v>
      </c>
      <c r="B634" t="s">
        <v>310</v>
      </c>
      <c r="C634" t="s">
        <v>1152</v>
      </c>
      <c r="D634" t="s">
        <v>1139</v>
      </c>
      <c r="E634" t="s">
        <v>352</v>
      </c>
      <c r="F634" t="s">
        <v>80</v>
      </c>
      <c r="G634" s="2" t="s">
        <v>82</v>
      </c>
      <c r="H634" t="str">
        <f>VLOOKUP(G634,Sort!A:C,2,FALSE)</f>
        <v>12X02</v>
      </c>
      <c r="I634" t="str">
        <f>VLOOKUP(H634,Sort!B:D,2,FALSE)</f>
        <v>Scootmobiel standaard, hoge actieradius </v>
      </c>
    </row>
    <row r="635" spans="1:9">
      <c r="A635" t="s">
        <v>302</v>
      </c>
      <c r="B635" t="s">
        <v>310</v>
      </c>
      <c r="C635" t="s">
        <v>1153</v>
      </c>
      <c r="D635" t="s">
        <v>1154</v>
      </c>
      <c r="E635" t="s">
        <v>306</v>
      </c>
      <c r="F635" t="s">
        <v>80</v>
      </c>
      <c r="G635" s="2" t="s">
        <v>82</v>
      </c>
      <c r="H635" t="str">
        <f>VLOOKUP(G635,Sort!A:C,2,FALSE)</f>
        <v>12X02</v>
      </c>
      <c r="I635" t="str">
        <f>VLOOKUP(H635,Sort!B:D,2,FALSE)</f>
        <v>Scootmobiel standaard, hoge actieradius </v>
      </c>
    </row>
    <row r="636" spans="1:9">
      <c r="A636" t="s">
        <v>293</v>
      </c>
      <c r="B636" t="s">
        <v>294</v>
      </c>
      <c r="C636" t="s">
        <v>1155</v>
      </c>
      <c r="D636" t="s">
        <v>1154</v>
      </c>
      <c r="E636" t="s">
        <v>320</v>
      </c>
      <c r="F636" t="s">
        <v>80</v>
      </c>
      <c r="G636" s="2" t="s">
        <v>82</v>
      </c>
      <c r="H636" t="str">
        <f>VLOOKUP(G636,Sort!A:C,2,FALSE)</f>
        <v>12X02</v>
      </c>
      <c r="I636" t="str">
        <f>VLOOKUP(H636,Sort!B:D,2,FALSE)</f>
        <v>Scootmobiel standaard, hoge actieradius </v>
      </c>
    </row>
    <row r="637" spans="1:9">
      <c r="A637" t="s">
        <v>298</v>
      </c>
      <c r="B637" t="s">
        <v>299</v>
      </c>
      <c r="C637" t="s">
        <v>1156</v>
      </c>
      <c r="D637" t="s">
        <v>1139</v>
      </c>
      <c r="E637" t="s">
        <v>352</v>
      </c>
      <c r="F637" t="s">
        <v>80</v>
      </c>
      <c r="G637" s="2" t="s">
        <v>82</v>
      </c>
      <c r="H637" t="str">
        <f>VLOOKUP(G637,Sort!A:C,2,FALSE)</f>
        <v>12X02</v>
      </c>
      <c r="I637" t="str">
        <f>VLOOKUP(H637,Sort!B:D,2,FALSE)</f>
        <v>Scootmobiel standaard, hoge actieradius </v>
      </c>
    </row>
    <row r="638" spans="1:9">
      <c r="A638" t="s">
        <v>302</v>
      </c>
      <c r="B638" t="s">
        <v>325</v>
      </c>
      <c r="C638" t="s">
        <v>1157</v>
      </c>
      <c r="D638" t="s">
        <v>1154</v>
      </c>
      <c r="E638" t="s">
        <v>297</v>
      </c>
      <c r="F638" t="s">
        <v>80</v>
      </c>
      <c r="G638" s="2" t="s">
        <v>82</v>
      </c>
      <c r="H638" t="str">
        <f>VLOOKUP(G638,Sort!A:C,2,FALSE)</f>
        <v>12X02</v>
      </c>
      <c r="I638" t="str">
        <f>VLOOKUP(H638,Sort!B:D,2,FALSE)</f>
        <v>Scootmobiel standaard, hoge actieradius </v>
      </c>
    </row>
    <row r="639" spans="1:9">
      <c r="A639" t="s">
        <v>298</v>
      </c>
      <c r="B639" t="s">
        <v>307</v>
      </c>
      <c r="C639" t="s">
        <v>1158</v>
      </c>
      <c r="D639" t="s">
        <v>1154</v>
      </c>
      <c r="E639" t="s">
        <v>297</v>
      </c>
      <c r="F639" t="s">
        <v>80</v>
      </c>
      <c r="G639" s="2" t="s">
        <v>82</v>
      </c>
      <c r="H639" t="str">
        <f>VLOOKUP(G639,Sort!A:C,2,FALSE)</f>
        <v>12X02</v>
      </c>
      <c r="I639" t="str">
        <f>VLOOKUP(H639,Sort!B:D,2,FALSE)</f>
        <v>Scootmobiel standaard, hoge actieradius </v>
      </c>
    </row>
    <row r="640" spans="1:9">
      <c r="A640" t="s">
        <v>293</v>
      </c>
      <c r="B640" t="s">
        <v>294</v>
      </c>
      <c r="C640" t="s">
        <v>1159</v>
      </c>
      <c r="D640" t="s">
        <v>1154</v>
      </c>
      <c r="E640" t="s">
        <v>352</v>
      </c>
      <c r="F640" t="s">
        <v>80</v>
      </c>
      <c r="G640" s="2" t="s">
        <v>82</v>
      </c>
      <c r="H640" t="str">
        <f>VLOOKUP(G640,Sort!A:C,2,FALSE)</f>
        <v>12X02</v>
      </c>
      <c r="I640" t="str">
        <f>VLOOKUP(H640,Sort!B:D,2,FALSE)</f>
        <v>Scootmobiel standaard, hoge actieradius </v>
      </c>
    </row>
    <row r="641" spans="1:9">
      <c r="A641" t="s">
        <v>298</v>
      </c>
      <c r="B641" t="s">
        <v>307</v>
      </c>
      <c r="C641" t="s">
        <v>1160</v>
      </c>
      <c r="D641" t="s">
        <v>1154</v>
      </c>
      <c r="E641" t="s">
        <v>352</v>
      </c>
      <c r="F641" t="s">
        <v>80</v>
      </c>
      <c r="G641" s="2" t="s">
        <v>82</v>
      </c>
      <c r="H641" t="str">
        <f>VLOOKUP(G641,Sort!A:C,2,FALSE)</f>
        <v>12X02</v>
      </c>
      <c r="I641" t="str">
        <f>VLOOKUP(H641,Sort!B:D,2,FALSE)</f>
        <v>Scootmobiel standaard, hoge actieradius </v>
      </c>
    </row>
    <row r="642" spans="1:9">
      <c r="A642" t="s">
        <v>302</v>
      </c>
      <c r="B642" t="s">
        <v>310</v>
      </c>
      <c r="C642" t="s">
        <v>1161</v>
      </c>
      <c r="D642" t="s">
        <v>1154</v>
      </c>
      <c r="E642" t="s">
        <v>352</v>
      </c>
      <c r="F642" t="s">
        <v>80</v>
      </c>
      <c r="G642" s="2" t="s">
        <v>82</v>
      </c>
      <c r="H642" t="str">
        <f>VLOOKUP(G642,Sort!A:C,2,FALSE)</f>
        <v>12X02</v>
      </c>
      <c r="I642" t="str">
        <f>VLOOKUP(H642,Sort!B:D,2,FALSE)</f>
        <v>Scootmobiel standaard, hoge actieradius </v>
      </c>
    </row>
    <row r="643" spans="1:9">
      <c r="A643" t="s">
        <v>293</v>
      </c>
      <c r="B643" t="s">
        <v>384</v>
      </c>
      <c r="C643" t="s">
        <v>1162</v>
      </c>
      <c r="D643" t="s">
        <v>1154</v>
      </c>
      <c r="E643" t="s">
        <v>352</v>
      </c>
      <c r="F643" t="s">
        <v>80</v>
      </c>
      <c r="G643" s="2" t="s">
        <v>82</v>
      </c>
      <c r="H643" t="str">
        <f>VLOOKUP(G643,Sort!A:C,2,FALSE)</f>
        <v>12X02</v>
      </c>
      <c r="I643" t="str">
        <f>VLOOKUP(H643,Sort!B:D,2,FALSE)</f>
        <v>Scootmobiel standaard, hoge actieradius </v>
      </c>
    </row>
    <row r="644" spans="1:9">
      <c r="A644" t="s">
        <v>293</v>
      </c>
      <c r="B644" t="s">
        <v>294</v>
      </c>
      <c r="C644" t="s">
        <v>1163</v>
      </c>
      <c r="D644" t="s">
        <v>1154</v>
      </c>
      <c r="E644" t="s">
        <v>313</v>
      </c>
      <c r="F644" t="s">
        <v>80</v>
      </c>
      <c r="G644" s="2" t="s">
        <v>82</v>
      </c>
      <c r="H644" t="str">
        <f>VLOOKUP(G644,Sort!A:C,2,FALSE)</f>
        <v>12X02</v>
      </c>
      <c r="I644" t="str">
        <f>VLOOKUP(H644,Sort!B:D,2,FALSE)</f>
        <v>Scootmobiel standaard, hoge actieradius </v>
      </c>
    </row>
    <row r="645" spans="1:9">
      <c r="A645" t="s">
        <v>298</v>
      </c>
      <c r="B645" t="s">
        <v>307</v>
      </c>
      <c r="C645" t="s">
        <v>1164</v>
      </c>
      <c r="D645" t="s">
        <v>1154</v>
      </c>
      <c r="E645" t="s">
        <v>313</v>
      </c>
      <c r="F645" t="s">
        <v>80</v>
      </c>
      <c r="G645" s="2" t="s">
        <v>82</v>
      </c>
      <c r="H645" t="str">
        <f>VLOOKUP(G645,Sort!A:C,2,FALSE)</f>
        <v>12X02</v>
      </c>
      <c r="I645" t="str">
        <f>VLOOKUP(H645,Sort!B:D,2,FALSE)</f>
        <v>Scootmobiel standaard, hoge actieradius </v>
      </c>
    </row>
    <row r="646" spans="1:9">
      <c r="A646" t="s">
        <v>298</v>
      </c>
      <c r="B646" t="s">
        <v>299</v>
      </c>
      <c r="C646" t="s">
        <v>1165</v>
      </c>
      <c r="D646" t="s">
        <v>1154</v>
      </c>
      <c r="E646" t="s">
        <v>313</v>
      </c>
      <c r="F646" t="s">
        <v>80</v>
      </c>
      <c r="G646" s="2" t="s">
        <v>82</v>
      </c>
      <c r="H646" t="str">
        <f>VLOOKUP(G646,Sort!A:C,2,FALSE)</f>
        <v>12X02</v>
      </c>
      <c r="I646" t="str">
        <f>VLOOKUP(H646,Sort!B:D,2,FALSE)</f>
        <v>Scootmobiel standaard, hoge actieradius </v>
      </c>
    </row>
    <row r="647" spans="1:9">
      <c r="A647" t="s">
        <v>302</v>
      </c>
      <c r="B647" t="s">
        <v>303</v>
      </c>
      <c r="C647" t="s">
        <v>1166</v>
      </c>
      <c r="D647" t="s">
        <v>1154</v>
      </c>
      <c r="E647" t="s">
        <v>313</v>
      </c>
      <c r="F647" t="s">
        <v>80</v>
      </c>
      <c r="G647" s="2" t="s">
        <v>82</v>
      </c>
      <c r="H647" t="str">
        <f>VLOOKUP(G647,Sort!A:C,2,FALSE)</f>
        <v>12X02</v>
      </c>
      <c r="I647" t="str">
        <f>VLOOKUP(H647,Sort!B:D,2,FALSE)</f>
        <v>Scootmobiel standaard, hoge actieradius </v>
      </c>
    </row>
    <row r="648" spans="1:9">
      <c r="A648" t="s">
        <v>293</v>
      </c>
      <c r="B648" t="s">
        <v>294</v>
      </c>
      <c r="C648" t="s">
        <v>1167</v>
      </c>
      <c r="D648" t="s">
        <v>1154</v>
      </c>
      <c r="E648" t="s">
        <v>334</v>
      </c>
      <c r="F648" t="s">
        <v>80</v>
      </c>
      <c r="G648" s="2" t="s">
        <v>82</v>
      </c>
      <c r="H648" t="str">
        <f>VLOOKUP(G648,Sort!A:C,2,FALSE)</f>
        <v>12X02</v>
      </c>
      <c r="I648" t="str">
        <f>VLOOKUP(H648,Sort!B:D,2,FALSE)</f>
        <v>Scootmobiel standaard, hoge actieradius </v>
      </c>
    </row>
    <row r="649" spans="1:9">
      <c r="A649" t="s">
        <v>298</v>
      </c>
      <c r="B649" t="s">
        <v>307</v>
      </c>
      <c r="C649" t="s">
        <v>1168</v>
      </c>
      <c r="D649" t="s">
        <v>1154</v>
      </c>
      <c r="E649" t="s">
        <v>334</v>
      </c>
      <c r="F649" t="s">
        <v>80</v>
      </c>
      <c r="G649" s="2" t="s">
        <v>82</v>
      </c>
      <c r="H649" t="str">
        <f>VLOOKUP(G649,Sort!A:C,2,FALSE)</f>
        <v>12X02</v>
      </c>
      <c r="I649" t="str">
        <f>VLOOKUP(H649,Sort!B:D,2,FALSE)</f>
        <v>Scootmobiel standaard, hoge actieradius </v>
      </c>
    </row>
    <row r="650" spans="1:9">
      <c r="A650" t="s">
        <v>302</v>
      </c>
      <c r="B650" t="s">
        <v>310</v>
      </c>
      <c r="C650" t="s">
        <v>1169</v>
      </c>
      <c r="D650" t="s">
        <v>1154</v>
      </c>
      <c r="E650" t="s">
        <v>334</v>
      </c>
      <c r="F650" t="s">
        <v>80</v>
      </c>
      <c r="G650" s="2" t="s">
        <v>82</v>
      </c>
      <c r="H650" t="str">
        <f>VLOOKUP(G650,Sort!A:C,2,FALSE)</f>
        <v>12X02</v>
      </c>
      <c r="I650" t="str">
        <f>VLOOKUP(H650,Sort!B:D,2,FALSE)</f>
        <v>Scootmobiel standaard, hoge actieradius </v>
      </c>
    </row>
    <row r="651" spans="1:9">
      <c r="A651" t="s">
        <v>302</v>
      </c>
      <c r="B651" t="s">
        <v>455</v>
      </c>
      <c r="C651" t="s">
        <v>1170</v>
      </c>
      <c r="D651" t="s">
        <v>1139</v>
      </c>
      <c r="E651" t="s">
        <v>334</v>
      </c>
      <c r="F651" t="s">
        <v>80</v>
      </c>
      <c r="G651" s="2" t="s">
        <v>82</v>
      </c>
      <c r="H651" t="str">
        <f>VLOOKUP(G651,Sort!A:C,2,FALSE)</f>
        <v>12X02</v>
      </c>
      <c r="I651" t="str">
        <f>VLOOKUP(H651,Sort!B:D,2,FALSE)</f>
        <v>Scootmobiel standaard, hoge actieradius </v>
      </c>
    </row>
    <row r="652" spans="1:9">
      <c r="A652" t="s">
        <v>302</v>
      </c>
      <c r="B652" t="s">
        <v>310</v>
      </c>
      <c r="C652" t="s">
        <v>1171</v>
      </c>
      <c r="D652" t="s">
        <v>1139</v>
      </c>
      <c r="E652" t="s">
        <v>334</v>
      </c>
      <c r="F652" t="s">
        <v>80</v>
      </c>
      <c r="G652" s="2" t="s">
        <v>82</v>
      </c>
      <c r="H652" t="str">
        <f>VLOOKUP(G652,Sort!A:C,2,FALSE)</f>
        <v>12X02</v>
      </c>
      <c r="I652" t="str">
        <f>VLOOKUP(H652,Sort!B:D,2,FALSE)</f>
        <v>Scootmobiel standaard, hoge actieradius </v>
      </c>
    </row>
    <row r="653" spans="1:9">
      <c r="A653" t="s">
        <v>302</v>
      </c>
      <c r="B653" t="s">
        <v>310</v>
      </c>
      <c r="C653" t="s">
        <v>1172</v>
      </c>
      <c r="D653" t="s">
        <v>1173</v>
      </c>
      <c r="E653" t="s">
        <v>323</v>
      </c>
      <c r="F653" t="s">
        <v>80</v>
      </c>
      <c r="G653" s="2" t="s">
        <v>92</v>
      </c>
      <c r="H653" t="str">
        <f>VLOOKUP(G653,Sort!A:C,2,FALSE)</f>
        <v>12X04</v>
      </c>
      <c r="I653" t="str">
        <f>VLOOKUP(H653,Sort!B:D,2,FALSE)</f>
        <v>Scootmobiel extra geveerd </v>
      </c>
    </row>
    <row r="654" spans="1:9">
      <c r="A654" t="s">
        <v>298</v>
      </c>
      <c r="B654" t="s">
        <v>299</v>
      </c>
      <c r="C654" t="s">
        <v>1174</v>
      </c>
      <c r="D654" t="s">
        <v>1173</v>
      </c>
      <c r="E654" t="s">
        <v>323</v>
      </c>
      <c r="F654" t="s">
        <v>85</v>
      </c>
      <c r="G654" s="2" t="s">
        <v>92</v>
      </c>
      <c r="H654" t="str">
        <f>VLOOKUP(G654,Sort!A:C,2,FALSE)</f>
        <v>12X04</v>
      </c>
      <c r="I654" t="str">
        <f>VLOOKUP(H654,Sort!B:D,2,FALSE)</f>
        <v>Scootmobiel extra geveerd </v>
      </c>
    </row>
    <row r="655" spans="1:9">
      <c r="A655" t="s">
        <v>293</v>
      </c>
      <c r="B655" t="s">
        <v>294</v>
      </c>
      <c r="C655" t="s">
        <v>1175</v>
      </c>
      <c r="D655" t="s">
        <v>1173</v>
      </c>
      <c r="E655" t="s">
        <v>313</v>
      </c>
      <c r="F655" t="s">
        <v>85</v>
      </c>
      <c r="G655" s="2" t="s">
        <v>92</v>
      </c>
      <c r="H655" t="str">
        <f>VLOOKUP(G655,Sort!A:C,2,FALSE)</f>
        <v>12X04</v>
      </c>
      <c r="I655" t="str">
        <f>VLOOKUP(H655,Sort!B:D,2,FALSE)</f>
        <v>Scootmobiel extra geveerd </v>
      </c>
    </row>
    <row r="656" spans="1:9">
      <c r="A656" t="s">
        <v>298</v>
      </c>
      <c r="B656" t="s">
        <v>299</v>
      </c>
      <c r="C656" t="s">
        <v>1176</v>
      </c>
      <c r="D656" t="s">
        <v>1173</v>
      </c>
      <c r="E656" t="s">
        <v>334</v>
      </c>
      <c r="F656" t="s">
        <v>85</v>
      </c>
      <c r="G656" s="2" t="s">
        <v>92</v>
      </c>
      <c r="H656" t="str">
        <f>VLOOKUP(G656,Sort!A:C,2,FALSE)</f>
        <v>12X04</v>
      </c>
      <c r="I656" t="str">
        <f>VLOOKUP(H656,Sort!B:D,2,FALSE)</f>
        <v>Scootmobiel extra geveerd </v>
      </c>
    </row>
    <row r="657" spans="1:9">
      <c r="A657" t="s">
        <v>302</v>
      </c>
      <c r="B657" t="s">
        <v>310</v>
      </c>
      <c r="C657" t="s">
        <v>1177</v>
      </c>
      <c r="D657" t="s">
        <v>1173</v>
      </c>
      <c r="E657" t="s">
        <v>323</v>
      </c>
      <c r="F657" t="s">
        <v>85</v>
      </c>
      <c r="G657" s="2" t="s">
        <v>92</v>
      </c>
      <c r="H657" t="str">
        <f>VLOOKUP(G657,Sort!A:C,2,FALSE)</f>
        <v>12X04</v>
      </c>
      <c r="I657" t="str">
        <f>VLOOKUP(H657,Sort!B:D,2,FALSE)</f>
        <v>Scootmobiel extra geveerd </v>
      </c>
    </row>
    <row r="658" spans="1:9">
      <c r="A658" t="s">
        <v>293</v>
      </c>
      <c r="B658" t="s">
        <v>294</v>
      </c>
      <c r="C658" t="s">
        <v>1178</v>
      </c>
      <c r="D658" t="s">
        <v>1173</v>
      </c>
      <c r="E658" t="s">
        <v>323</v>
      </c>
      <c r="F658" t="s">
        <v>85</v>
      </c>
      <c r="G658" s="2" t="s">
        <v>92</v>
      </c>
      <c r="H658" t="str">
        <f>VLOOKUP(G658,Sort!A:C,2,FALSE)</f>
        <v>12X04</v>
      </c>
      <c r="I658" t="str">
        <f>VLOOKUP(H658,Sort!B:D,2,FALSE)</f>
        <v>Scootmobiel extra geveerd </v>
      </c>
    </row>
    <row r="659" spans="1:9">
      <c r="A659" t="s">
        <v>293</v>
      </c>
      <c r="B659" t="s">
        <v>294</v>
      </c>
      <c r="C659" t="s">
        <v>1179</v>
      </c>
      <c r="D659" t="s">
        <v>1173</v>
      </c>
      <c r="E659" t="s">
        <v>352</v>
      </c>
      <c r="F659" t="s">
        <v>85</v>
      </c>
      <c r="G659" s="2" t="s">
        <v>92</v>
      </c>
      <c r="H659" t="str">
        <f>VLOOKUP(G659,Sort!A:C,2,FALSE)</f>
        <v>12X04</v>
      </c>
      <c r="I659" t="str">
        <f>VLOOKUP(H659,Sort!B:D,2,FALSE)</f>
        <v>Scootmobiel extra geveerd </v>
      </c>
    </row>
    <row r="660" spans="1:9">
      <c r="A660" t="s">
        <v>298</v>
      </c>
      <c r="B660" t="s">
        <v>299</v>
      </c>
      <c r="C660" t="s">
        <v>1180</v>
      </c>
      <c r="D660" t="s">
        <v>1173</v>
      </c>
      <c r="E660" t="s">
        <v>323</v>
      </c>
      <c r="F660" t="s">
        <v>85</v>
      </c>
      <c r="G660" s="2" t="s">
        <v>92</v>
      </c>
      <c r="H660" t="str">
        <f>VLOOKUP(G660,Sort!A:C,2,FALSE)</f>
        <v>12X04</v>
      </c>
      <c r="I660" t="str">
        <f>VLOOKUP(H660,Sort!B:D,2,FALSE)</f>
        <v>Scootmobiel extra geveerd </v>
      </c>
    </row>
    <row r="661" spans="1:9">
      <c r="A661" t="s">
        <v>302</v>
      </c>
      <c r="B661" t="s">
        <v>331</v>
      </c>
      <c r="C661" t="s">
        <v>1181</v>
      </c>
      <c r="D661" t="s">
        <v>1173</v>
      </c>
      <c r="E661" t="s">
        <v>323</v>
      </c>
      <c r="F661" t="s">
        <v>85</v>
      </c>
      <c r="G661" s="2" t="s">
        <v>92</v>
      </c>
      <c r="H661" t="str">
        <f>VLOOKUP(G661,Sort!A:C,2,FALSE)</f>
        <v>12X04</v>
      </c>
      <c r="I661" t="str">
        <f>VLOOKUP(H661,Sort!B:D,2,FALSE)</f>
        <v>Scootmobiel extra geveerd </v>
      </c>
    </row>
    <row r="662" spans="1:9">
      <c r="A662" t="s">
        <v>302</v>
      </c>
      <c r="B662" t="s">
        <v>310</v>
      </c>
      <c r="C662" t="s">
        <v>1182</v>
      </c>
      <c r="D662" t="s">
        <v>1173</v>
      </c>
      <c r="E662" t="s">
        <v>323</v>
      </c>
      <c r="F662" t="s">
        <v>85</v>
      </c>
      <c r="G662" s="2" t="s">
        <v>92</v>
      </c>
      <c r="H662" t="str">
        <f>VLOOKUP(G662,Sort!A:C,2,FALSE)</f>
        <v>12X04</v>
      </c>
      <c r="I662" t="str">
        <f>VLOOKUP(H662,Sort!B:D,2,FALSE)</f>
        <v>Scootmobiel extra geveerd </v>
      </c>
    </row>
    <row r="663" spans="1:9">
      <c r="A663" t="s">
        <v>293</v>
      </c>
      <c r="B663" t="s">
        <v>294</v>
      </c>
      <c r="C663" t="s">
        <v>1183</v>
      </c>
      <c r="D663" t="s">
        <v>1173</v>
      </c>
      <c r="E663" t="s">
        <v>323</v>
      </c>
      <c r="F663" t="s">
        <v>85</v>
      </c>
      <c r="G663" s="2" t="s">
        <v>92</v>
      </c>
      <c r="H663" t="str">
        <f>VLOOKUP(G663,Sort!A:C,2,FALSE)</f>
        <v>12X04</v>
      </c>
      <c r="I663" t="str">
        <f>VLOOKUP(H663,Sort!B:D,2,FALSE)</f>
        <v>Scootmobiel extra geveerd </v>
      </c>
    </row>
    <row r="664" spans="1:9">
      <c r="A664" t="s">
        <v>302</v>
      </c>
      <c r="B664" t="s">
        <v>310</v>
      </c>
      <c r="C664" t="s">
        <v>1184</v>
      </c>
      <c r="D664" t="s">
        <v>1173</v>
      </c>
      <c r="E664" t="s">
        <v>323</v>
      </c>
      <c r="F664" t="s">
        <v>85</v>
      </c>
      <c r="G664" s="2" t="s">
        <v>92</v>
      </c>
      <c r="H664" t="str">
        <f>VLOOKUP(G664,Sort!A:C,2,FALSE)</f>
        <v>12X04</v>
      </c>
      <c r="I664" t="str">
        <f>VLOOKUP(H664,Sort!B:D,2,FALSE)</f>
        <v>Scootmobiel extra geveerd </v>
      </c>
    </row>
    <row r="665" spans="1:9">
      <c r="A665" t="s">
        <v>302</v>
      </c>
      <c r="B665" t="s">
        <v>303</v>
      </c>
      <c r="C665" t="s">
        <v>1185</v>
      </c>
      <c r="D665" t="s">
        <v>1173</v>
      </c>
      <c r="E665" t="s">
        <v>334</v>
      </c>
      <c r="F665" t="s">
        <v>85</v>
      </c>
      <c r="G665" s="2" t="s">
        <v>92</v>
      </c>
      <c r="H665" t="str">
        <f>VLOOKUP(G665,Sort!A:C,2,FALSE)</f>
        <v>12X04</v>
      </c>
      <c r="I665" t="str">
        <f>VLOOKUP(H665,Sort!B:D,2,FALSE)</f>
        <v>Scootmobiel extra geveerd </v>
      </c>
    </row>
    <row r="666" spans="1:9">
      <c r="A666" t="s">
        <v>302</v>
      </c>
      <c r="B666" t="s">
        <v>303</v>
      </c>
      <c r="C666" t="s">
        <v>1186</v>
      </c>
      <c r="D666" t="s">
        <v>1173</v>
      </c>
      <c r="E666" t="s">
        <v>323</v>
      </c>
      <c r="F666" t="s">
        <v>85</v>
      </c>
      <c r="G666" s="2" t="s">
        <v>92</v>
      </c>
      <c r="H666" t="str">
        <f>VLOOKUP(G666,Sort!A:C,2,FALSE)</f>
        <v>12X04</v>
      </c>
      <c r="I666" t="str">
        <f>VLOOKUP(H666,Sort!B:D,2,FALSE)</f>
        <v>Scootmobiel extra geveerd </v>
      </c>
    </row>
    <row r="667" spans="1:9">
      <c r="A667" t="s">
        <v>302</v>
      </c>
      <c r="B667" t="s">
        <v>310</v>
      </c>
      <c r="C667" t="s">
        <v>1187</v>
      </c>
      <c r="D667" t="s">
        <v>1173</v>
      </c>
      <c r="E667" t="s">
        <v>323</v>
      </c>
      <c r="F667" t="s">
        <v>80</v>
      </c>
      <c r="G667" s="2" t="s">
        <v>92</v>
      </c>
      <c r="H667" t="str">
        <f>VLOOKUP(G667,Sort!A:C,2,FALSE)</f>
        <v>12X04</v>
      </c>
      <c r="I667" t="str">
        <f>VLOOKUP(H667,Sort!B:D,2,FALSE)</f>
        <v>Scootmobiel extra geveerd </v>
      </c>
    </row>
    <row r="668" spans="1:9">
      <c r="A668" t="s">
        <v>293</v>
      </c>
      <c r="B668" t="s">
        <v>294</v>
      </c>
      <c r="C668" t="s">
        <v>1188</v>
      </c>
      <c r="D668" t="s">
        <v>1173</v>
      </c>
      <c r="E668" t="s">
        <v>334</v>
      </c>
      <c r="F668" t="s">
        <v>85</v>
      </c>
      <c r="G668" s="2" t="s">
        <v>92</v>
      </c>
      <c r="H668" t="str">
        <f>VLOOKUP(G668,Sort!A:C,2,FALSE)</f>
        <v>12X04</v>
      </c>
      <c r="I668" t="str">
        <f>VLOOKUP(H668,Sort!B:D,2,FALSE)</f>
        <v>Scootmobiel extra geveerd </v>
      </c>
    </row>
    <row r="669" spans="1:9">
      <c r="A669" t="s">
        <v>293</v>
      </c>
      <c r="B669" t="s">
        <v>294</v>
      </c>
      <c r="C669" t="s">
        <v>1189</v>
      </c>
      <c r="D669" t="s">
        <v>1173</v>
      </c>
      <c r="E669" t="s">
        <v>323</v>
      </c>
      <c r="F669" t="s">
        <v>85</v>
      </c>
      <c r="G669" s="2" t="s">
        <v>92</v>
      </c>
      <c r="H669" t="str">
        <f>VLOOKUP(G669,Sort!A:C,2,FALSE)</f>
        <v>12X04</v>
      </c>
      <c r="I669" t="str">
        <f>VLOOKUP(H669,Sort!B:D,2,FALSE)</f>
        <v>Scootmobiel extra geveerd </v>
      </c>
    </row>
    <row r="670" spans="1:9">
      <c r="A670" t="s">
        <v>302</v>
      </c>
      <c r="B670" t="s">
        <v>310</v>
      </c>
      <c r="C670" t="s">
        <v>1190</v>
      </c>
      <c r="D670" t="s">
        <v>1173</v>
      </c>
      <c r="E670" t="s">
        <v>323</v>
      </c>
      <c r="F670" t="s">
        <v>85</v>
      </c>
      <c r="G670" s="2" t="s">
        <v>92</v>
      </c>
      <c r="H670" t="str">
        <f>VLOOKUP(G670,Sort!A:C,2,FALSE)</f>
        <v>12X04</v>
      </c>
      <c r="I670" t="str">
        <f>VLOOKUP(H670,Sort!B:D,2,FALSE)</f>
        <v>Scootmobiel extra geveerd </v>
      </c>
    </row>
    <row r="671" spans="1:9">
      <c r="A671" t="s">
        <v>298</v>
      </c>
      <c r="B671" t="s">
        <v>1097</v>
      </c>
      <c r="C671" t="s">
        <v>1191</v>
      </c>
      <c r="D671" t="s">
        <v>1173</v>
      </c>
      <c r="E671" t="s">
        <v>334</v>
      </c>
      <c r="F671" t="s">
        <v>85</v>
      </c>
      <c r="G671" s="2" t="s">
        <v>92</v>
      </c>
      <c r="H671" t="str">
        <f>VLOOKUP(G671,Sort!A:C,2,FALSE)</f>
        <v>12X04</v>
      </c>
      <c r="I671" t="str">
        <f>VLOOKUP(H671,Sort!B:D,2,FALSE)</f>
        <v>Scootmobiel extra geveerd </v>
      </c>
    </row>
    <row r="672" spans="1:9">
      <c r="A672" t="s">
        <v>298</v>
      </c>
      <c r="B672" t="s">
        <v>307</v>
      </c>
      <c r="C672" t="s">
        <v>1192</v>
      </c>
      <c r="D672" t="s">
        <v>1173</v>
      </c>
      <c r="E672" t="s">
        <v>426</v>
      </c>
      <c r="F672" t="s">
        <v>85</v>
      </c>
      <c r="G672" s="2" t="s">
        <v>92</v>
      </c>
      <c r="H672" t="str">
        <f>VLOOKUP(G672,Sort!A:C,2,FALSE)</f>
        <v>12X04</v>
      </c>
      <c r="I672" t="str">
        <f>VLOOKUP(H672,Sort!B:D,2,FALSE)</f>
        <v>Scootmobiel extra geveerd </v>
      </c>
    </row>
    <row r="673" spans="1:9">
      <c r="A673" t="s">
        <v>293</v>
      </c>
      <c r="B673" t="s">
        <v>294</v>
      </c>
      <c r="C673" t="s">
        <v>1193</v>
      </c>
      <c r="D673" t="s">
        <v>1173</v>
      </c>
      <c r="E673" t="s">
        <v>323</v>
      </c>
      <c r="F673" t="s">
        <v>85</v>
      </c>
      <c r="G673" s="2" t="s">
        <v>92</v>
      </c>
      <c r="H673" t="str">
        <f>VLOOKUP(G673,Sort!A:C,2,FALSE)</f>
        <v>12X04</v>
      </c>
      <c r="I673" t="str">
        <f>VLOOKUP(H673,Sort!B:D,2,FALSE)</f>
        <v>Scootmobiel extra geveerd </v>
      </c>
    </row>
    <row r="674" spans="1:9">
      <c r="A674" t="s">
        <v>298</v>
      </c>
      <c r="B674" t="s">
        <v>299</v>
      </c>
      <c r="C674" t="s">
        <v>1194</v>
      </c>
      <c r="D674" t="s">
        <v>1173</v>
      </c>
      <c r="E674" t="s">
        <v>297</v>
      </c>
      <c r="F674" t="s">
        <v>85</v>
      </c>
      <c r="G674" s="2" t="s">
        <v>92</v>
      </c>
      <c r="H674" t="str">
        <f>VLOOKUP(G674,Sort!A:C,2,FALSE)</f>
        <v>12X04</v>
      </c>
      <c r="I674" t="str">
        <f>VLOOKUP(H674,Sort!B:D,2,FALSE)</f>
        <v>Scootmobiel extra geveerd </v>
      </c>
    </row>
    <row r="675" spans="1:9">
      <c r="A675" t="s">
        <v>293</v>
      </c>
      <c r="B675" t="s">
        <v>294</v>
      </c>
      <c r="C675" t="s">
        <v>1195</v>
      </c>
      <c r="D675" t="s">
        <v>1173</v>
      </c>
      <c r="E675" t="s">
        <v>323</v>
      </c>
      <c r="F675" t="s">
        <v>85</v>
      </c>
      <c r="G675" s="2" t="s">
        <v>92</v>
      </c>
      <c r="H675" t="str">
        <f>VLOOKUP(G675,Sort!A:C,2,FALSE)</f>
        <v>12X04</v>
      </c>
      <c r="I675" t="str">
        <f>VLOOKUP(H675,Sort!B:D,2,FALSE)</f>
        <v>Scootmobiel extra geveerd </v>
      </c>
    </row>
    <row r="676" spans="1:9">
      <c r="A676" t="s">
        <v>302</v>
      </c>
      <c r="B676" t="s">
        <v>310</v>
      </c>
      <c r="C676" t="s">
        <v>1196</v>
      </c>
      <c r="D676" t="s">
        <v>1173</v>
      </c>
      <c r="E676" t="s">
        <v>352</v>
      </c>
      <c r="F676" t="s">
        <v>85</v>
      </c>
      <c r="G676" s="2" t="s">
        <v>92</v>
      </c>
      <c r="H676" t="str">
        <f>VLOOKUP(G676,Sort!A:C,2,FALSE)</f>
        <v>12X04</v>
      </c>
      <c r="I676" t="str">
        <f>VLOOKUP(H676,Sort!B:D,2,FALSE)</f>
        <v>Scootmobiel extra geveerd </v>
      </c>
    </row>
    <row r="677" spans="1:9">
      <c r="A677" t="s">
        <v>293</v>
      </c>
      <c r="B677" t="s">
        <v>294</v>
      </c>
      <c r="C677" t="s">
        <v>1197</v>
      </c>
      <c r="D677" t="s">
        <v>1198</v>
      </c>
      <c r="E677" t="s">
        <v>297</v>
      </c>
      <c r="F677" t="s">
        <v>85</v>
      </c>
      <c r="G677" s="2" t="s">
        <v>92</v>
      </c>
      <c r="H677" t="str">
        <f>VLOOKUP(G677,Sort!A:C,2,FALSE)</f>
        <v>12X04</v>
      </c>
      <c r="I677" t="str">
        <f>VLOOKUP(H677,Sort!B:D,2,FALSE)</f>
        <v>Scootmobiel extra geveerd </v>
      </c>
    </row>
    <row r="678" spans="1:9">
      <c r="A678" t="s">
        <v>302</v>
      </c>
      <c r="B678" t="s">
        <v>310</v>
      </c>
      <c r="C678" t="s">
        <v>1199</v>
      </c>
      <c r="D678" t="s">
        <v>1198</v>
      </c>
      <c r="E678" t="s">
        <v>297</v>
      </c>
      <c r="F678" t="s">
        <v>85</v>
      </c>
      <c r="G678" s="2" t="s">
        <v>92</v>
      </c>
      <c r="H678" t="str">
        <f>VLOOKUP(G678,Sort!A:C,2,FALSE)</f>
        <v>12X04</v>
      </c>
      <c r="I678" t="str">
        <f>VLOOKUP(H678,Sort!B:D,2,FALSE)</f>
        <v>Scootmobiel extra geveerd </v>
      </c>
    </row>
    <row r="679" spans="1:9">
      <c r="A679" t="s">
        <v>293</v>
      </c>
      <c r="B679" t="s">
        <v>294</v>
      </c>
      <c r="C679" t="s">
        <v>1200</v>
      </c>
      <c r="D679" t="s">
        <v>1198</v>
      </c>
      <c r="E679" t="s">
        <v>352</v>
      </c>
      <c r="F679" t="s">
        <v>85</v>
      </c>
      <c r="G679" s="2" t="s">
        <v>92</v>
      </c>
      <c r="H679" t="str">
        <f>VLOOKUP(G679,Sort!A:C,2,FALSE)</f>
        <v>12X04</v>
      </c>
      <c r="I679" t="str">
        <f>VLOOKUP(H679,Sort!B:D,2,FALSE)</f>
        <v>Scootmobiel extra geveerd </v>
      </c>
    </row>
    <row r="680" spans="1:9">
      <c r="A680" t="s">
        <v>298</v>
      </c>
      <c r="B680" t="s">
        <v>299</v>
      </c>
      <c r="C680" t="s">
        <v>1201</v>
      </c>
      <c r="D680" t="s">
        <v>1198</v>
      </c>
      <c r="E680" t="s">
        <v>352</v>
      </c>
      <c r="F680" t="s">
        <v>80</v>
      </c>
      <c r="G680" s="2" t="s">
        <v>92</v>
      </c>
      <c r="H680" t="str">
        <f>VLOOKUP(G680,Sort!A:C,2,FALSE)</f>
        <v>12X04</v>
      </c>
      <c r="I680" t="str">
        <f>VLOOKUP(H680,Sort!B:D,2,FALSE)</f>
        <v>Scootmobiel extra geveerd </v>
      </c>
    </row>
    <row r="681" spans="1:9">
      <c r="A681" t="s">
        <v>302</v>
      </c>
      <c r="B681" t="s">
        <v>310</v>
      </c>
      <c r="C681" t="s">
        <v>1202</v>
      </c>
      <c r="D681" t="s">
        <v>1198</v>
      </c>
      <c r="E681" t="s">
        <v>352</v>
      </c>
      <c r="F681" t="s">
        <v>80</v>
      </c>
      <c r="G681" s="2" t="s">
        <v>92</v>
      </c>
      <c r="H681" t="str">
        <f>VLOOKUP(G681,Sort!A:C,2,FALSE)</f>
        <v>12X04</v>
      </c>
      <c r="I681" t="str">
        <f>VLOOKUP(H681,Sort!B:D,2,FALSE)</f>
        <v>Scootmobiel extra geveerd </v>
      </c>
    </row>
    <row r="682" spans="1:9">
      <c r="A682" t="s">
        <v>298</v>
      </c>
      <c r="B682" t="s">
        <v>299</v>
      </c>
      <c r="C682" t="s">
        <v>1203</v>
      </c>
      <c r="D682" t="s">
        <v>1198</v>
      </c>
      <c r="E682" t="s">
        <v>352</v>
      </c>
      <c r="F682" t="s">
        <v>85</v>
      </c>
      <c r="G682" s="2" t="s">
        <v>92</v>
      </c>
      <c r="H682" t="str">
        <f>VLOOKUP(G682,Sort!A:C,2,FALSE)</f>
        <v>12X04</v>
      </c>
      <c r="I682" t="str">
        <f>VLOOKUP(H682,Sort!B:D,2,FALSE)</f>
        <v>Scootmobiel extra geveerd </v>
      </c>
    </row>
    <row r="683" spans="1:9">
      <c r="A683" t="s">
        <v>298</v>
      </c>
      <c r="B683" t="s">
        <v>299</v>
      </c>
      <c r="C683" t="s">
        <v>1204</v>
      </c>
      <c r="D683" t="s">
        <v>1198</v>
      </c>
      <c r="E683" t="s">
        <v>352</v>
      </c>
      <c r="F683" t="s">
        <v>85</v>
      </c>
      <c r="G683" s="2" t="s">
        <v>92</v>
      </c>
      <c r="H683" t="str">
        <f>VLOOKUP(G683,Sort!A:C,2,FALSE)</f>
        <v>12X04</v>
      </c>
      <c r="I683" t="str">
        <f>VLOOKUP(H683,Sort!B:D,2,FALSE)</f>
        <v>Scootmobiel extra geveerd </v>
      </c>
    </row>
    <row r="684" spans="1:9">
      <c r="A684" t="s">
        <v>302</v>
      </c>
      <c r="B684" t="s">
        <v>410</v>
      </c>
      <c r="C684" t="s">
        <v>1205</v>
      </c>
      <c r="D684" t="s">
        <v>1198</v>
      </c>
      <c r="E684" t="s">
        <v>313</v>
      </c>
      <c r="F684" t="s">
        <v>85</v>
      </c>
      <c r="G684" s="2" t="s">
        <v>92</v>
      </c>
      <c r="H684" t="str">
        <f>VLOOKUP(G684,Sort!A:C,2,FALSE)</f>
        <v>12X04</v>
      </c>
      <c r="I684" t="str">
        <f>VLOOKUP(H684,Sort!B:D,2,FALSE)</f>
        <v>Scootmobiel extra geveerd </v>
      </c>
    </row>
    <row r="685" spans="1:9">
      <c r="A685" t="s">
        <v>302</v>
      </c>
      <c r="B685" t="s">
        <v>331</v>
      </c>
      <c r="C685" t="s">
        <v>1206</v>
      </c>
      <c r="D685" t="s">
        <v>1198</v>
      </c>
      <c r="E685" t="s">
        <v>313</v>
      </c>
      <c r="F685" t="s">
        <v>85</v>
      </c>
      <c r="G685" s="2" t="s">
        <v>92</v>
      </c>
      <c r="H685" t="str">
        <f>VLOOKUP(G685,Sort!A:C,2,FALSE)</f>
        <v>12X04</v>
      </c>
      <c r="I685" t="str">
        <f>VLOOKUP(H685,Sort!B:D,2,FALSE)</f>
        <v>Scootmobiel extra geveerd </v>
      </c>
    </row>
    <row r="686" spans="1:9">
      <c r="A686" t="s">
        <v>293</v>
      </c>
      <c r="B686" t="s">
        <v>384</v>
      </c>
      <c r="C686" t="s">
        <v>1207</v>
      </c>
      <c r="D686" t="s">
        <v>1198</v>
      </c>
      <c r="E686" t="s">
        <v>313</v>
      </c>
      <c r="F686" t="s">
        <v>85</v>
      </c>
      <c r="G686" s="2" t="s">
        <v>92</v>
      </c>
      <c r="H686" t="str">
        <f>VLOOKUP(G686,Sort!A:C,2,FALSE)</f>
        <v>12X04</v>
      </c>
      <c r="I686" t="str">
        <f>VLOOKUP(H686,Sort!B:D,2,FALSE)</f>
        <v>Scootmobiel extra geveerd </v>
      </c>
    </row>
    <row r="687" spans="1:9">
      <c r="A687" t="s">
        <v>302</v>
      </c>
      <c r="B687" t="s">
        <v>310</v>
      </c>
      <c r="C687" t="s">
        <v>1208</v>
      </c>
      <c r="D687" t="s">
        <v>1198</v>
      </c>
      <c r="E687" t="s">
        <v>313</v>
      </c>
      <c r="F687" t="s">
        <v>85</v>
      </c>
      <c r="G687" s="2" t="s">
        <v>92</v>
      </c>
      <c r="H687" t="str">
        <f>VLOOKUP(G687,Sort!A:C,2,FALSE)</f>
        <v>12X04</v>
      </c>
      <c r="I687" t="str">
        <f>VLOOKUP(H687,Sort!B:D,2,FALSE)</f>
        <v>Scootmobiel extra geveerd </v>
      </c>
    </row>
    <row r="688" spans="1:9">
      <c r="A688" t="s">
        <v>302</v>
      </c>
      <c r="B688" t="s">
        <v>303</v>
      </c>
      <c r="C688" t="s">
        <v>1209</v>
      </c>
      <c r="D688" t="s">
        <v>1198</v>
      </c>
      <c r="E688" t="s">
        <v>313</v>
      </c>
      <c r="F688" t="s">
        <v>85</v>
      </c>
      <c r="G688" s="2" t="s">
        <v>92</v>
      </c>
      <c r="H688" t="str">
        <f>VLOOKUP(G688,Sort!A:C,2,FALSE)</f>
        <v>12X04</v>
      </c>
      <c r="I688" t="str">
        <f>VLOOKUP(H688,Sort!B:D,2,FALSE)</f>
        <v>Scootmobiel extra geveerd </v>
      </c>
    </row>
    <row r="689" spans="1:9">
      <c r="A689" t="s">
        <v>293</v>
      </c>
      <c r="B689" t="s">
        <v>294</v>
      </c>
      <c r="C689" t="s">
        <v>1210</v>
      </c>
      <c r="D689" t="s">
        <v>1198</v>
      </c>
      <c r="E689" t="s">
        <v>313</v>
      </c>
      <c r="F689" t="s">
        <v>85</v>
      </c>
      <c r="G689" s="2" t="s">
        <v>92</v>
      </c>
      <c r="H689" t="str">
        <f>VLOOKUP(G689,Sort!A:C,2,FALSE)</f>
        <v>12X04</v>
      </c>
      <c r="I689" t="str">
        <f>VLOOKUP(H689,Sort!B:D,2,FALSE)</f>
        <v>Scootmobiel extra geveerd </v>
      </c>
    </row>
    <row r="690" spans="1:9">
      <c r="A690" t="s">
        <v>302</v>
      </c>
      <c r="B690" t="s">
        <v>325</v>
      </c>
      <c r="C690" t="s">
        <v>1211</v>
      </c>
      <c r="D690" t="s">
        <v>1198</v>
      </c>
      <c r="E690" t="s">
        <v>334</v>
      </c>
      <c r="F690" t="s">
        <v>85</v>
      </c>
      <c r="G690" s="2" t="s">
        <v>92</v>
      </c>
      <c r="H690" t="str">
        <f>VLOOKUP(G690,Sort!A:C,2,FALSE)</f>
        <v>12X04</v>
      </c>
      <c r="I690" t="str">
        <f>VLOOKUP(H690,Sort!B:D,2,FALSE)</f>
        <v>Scootmobiel extra geveerd </v>
      </c>
    </row>
    <row r="691" spans="1:9">
      <c r="A691" t="s">
        <v>302</v>
      </c>
      <c r="B691" t="s">
        <v>310</v>
      </c>
      <c r="C691" t="s">
        <v>1212</v>
      </c>
      <c r="D691" t="s">
        <v>1198</v>
      </c>
      <c r="E691" t="s">
        <v>334</v>
      </c>
      <c r="F691" t="s">
        <v>85</v>
      </c>
      <c r="G691" s="2" t="s">
        <v>92</v>
      </c>
      <c r="H691" t="str">
        <f>VLOOKUP(G691,Sort!A:C,2,FALSE)</f>
        <v>12X04</v>
      </c>
      <c r="I691" t="str">
        <f>VLOOKUP(H691,Sort!B:D,2,FALSE)</f>
        <v>Scootmobiel extra geveerd </v>
      </c>
    </row>
    <row r="692" spans="1:9">
      <c r="A692" t="s">
        <v>302</v>
      </c>
      <c r="B692" t="s">
        <v>310</v>
      </c>
      <c r="C692" t="s">
        <v>1213</v>
      </c>
      <c r="D692" t="s">
        <v>1198</v>
      </c>
      <c r="E692" t="s">
        <v>334</v>
      </c>
      <c r="F692" t="s">
        <v>85</v>
      </c>
      <c r="G692" s="2" t="s">
        <v>92</v>
      </c>
      <c r="H692" t="str">
        <f>VLOOKUP(G692,Sort!A:C,2,FALSE)</f>
        <v>12X04</v>
      </c>
      <c r="I692" t="str">
        <f>VLOOKUP(H692,Sort!B:D,2,FALSE)</f>
        <v>Scootmobiel extra geveerd </v>
      </c>
    </row>
    <row r="693" spans="1:9">
      <c r="A693" t="s">
        <v>293</v>
      </c>
      <c r="B693" t="s">
        <v>294</v>
      </c>
      <c r="C693" t="s">
        <v>1214</v>
      </c>
      <c r="D693" t="s">
        <v>1198</v>
      </c>
      <c r="E693" t="s">
        <v>334</v>
      </c>
      <c r="F693" t="s">
        <v>85</v>
      </c>
      <c r="G693" s="2" t="s">
        <v>92</v>
      </c>
      <c r="H693" t="str">
        <f>VLOOKUP(G693,Sort!A:C,2,FALSE)</f>
        <v>12X04</v>
      </c>
      <c r="I693" t="str">
        <f>VLOOKUP(H693,Sort!B:D,2,FALSE)</f>
        <v>Scootmobiel extra geveerd </v>
      </c>
    </row>
    <row r="694" spans="1:9">
      <c r="A694" t="s">
        <v>302</v>
      </c>
      <c r="B694" t="s">
        <v>508</v>
      </c>
      <c r="C694" t="s">
        <v>1215</v>
      </c>
      <c r="D694" t="s">
        <v>1198</v>
      </c>
      <c r="E694" t="s">
        <v>334</v>
      </c>
      <c r="F694" t="s">
        <v>85</v>
      </c>
      <c r="G694" s="2" t="s">
        <v>92</v>
      </c>
      <c r="H694" t="str">
        <f>VLOOKUP(G694,Sort!A:C,2,FALSE)</f>
        <v>12X04</v>
      </c>
      <c r="I694" t="str">
        <f>VLOOKUP(H694,Sort!B:D,2,FALSE)</f>
        <v>Scootmobiel extra geveerd </v>
      </c>
    </row>
    <row r="695" spans="1:9">
      <c r="A695" t="s">
        <v>298</v>
      </c>
      <c r="B695" t="s">
        <v>299</v>
      </c>
      <c r="C695" t="s">
        <v>1216</v>
      </c>
      <c r="D695" t="s">
        <v>1198</v>
      </c>
      <c r="E695" t="s">
        <v>334</v>
      </c>
      <c r="F695" t="s">
        <v>85</v>
      </c>
      <c r="G695" s="2" t="s">
        <v>92</v>
      </c>
      <c r="H695" t="str">
        <f>VLOOKUP(G695,Sort!A:C,2,FALSE)</f>
        <v>12X04</v>
      </c>
      <c r="I695" t="str">
        <f>VLOOKUP(H695,Sort!B:D,2,FALSE)</f>
        <v>Scootmobiel extra geveerd </v>
      </c>
    </row>
    <row r="696" spans="1:9">
      <c r="A696" t="s">
        <v>302</v>
      </c>
      <c r="B696" t="s">
        <v>365</v>
      </c>
      <c r="C696" t="s">
        <v>1217</v>
      </c>
      <c r="D696" t="s">
        <v>1218</v>
      </c>
      <c r="E696" t="s">
        <v>358</v>
      </c>
      <c r="F696" t="s">
        <v>90</v>
      </c>
      <c r="G696" s="2">
        <v>21</v>
      </c>
      <c r="H696" t="str">
        <f>VLOOKUP(G696,Sort!A:C,2,FALSE)</f>
        <v>12X50</v>
      </c>
      <c r="I696" t="str">
        <f>VLOOKUP(H696,Sort!B:D,2,FALSE)</f>
        <v>Autostoeltje </v>
      </c>
    </row>
    <row r="697" spans="1:9">
      <c r="A697" t="s">
        <v>293</v>
      </c>
      <c r="B697" t="s">
        <v>294</v>
      </c>
      <c r="C697" t="s">
        <v>1219</v>
      </c>
      <c r="D697" t="s">
        <v>1220</v>
      </c>
      <c r="E697" t="s">
        <v>334</v>
      </c>
      <c r="F697" t="s">
        <v>90</v>
      </c>
      <c r="G697" s="2">
        <v>21</v>
      </c>
      <c r="H697" t="str">
        <f>VLOOKUP(G697,Sort!A:C,2,FALSE)</f>
        <v>12X50</v>
      </c>
      <c r="I697" t="str">
        <f>VLOOKUP(H697,Sort!B:D,2,FALSE)</f>
        <v>Autostoeltje </v>
      </c>
    </row>
    <row r="698" spans="1:9">
      <c r="A698" t="s">
        <v>298</v>
      </c>
      <c r="B698" t="s">
        <v>299</v>
      </c>
      <c r="C698" t="s">
        <v>1221</v>
      </c>
      <c r="D698" t="s">
        <v>1002</v>
      </c>
      <c r="E698" t="s">
        <v>327</v>
      </c>
      <c r="F698" t="s">
        <v>75</v>
      </c>
      <c r="G698" s="2">
        <v>2</v>
      </c>
      <c r="H698" t="str">
        <f>VLOOKUP(G698,Sort!A:C,2,FALSE)</f>
        <v>11X05</v>
      </c>
      <c r="I698" t="str">
        <f>VLOOKUP(H698,Sort!B:D,2,FALSE)</f>
        <v>Rolstoel actief gebruik, maatwerk </v>
      </c>
    </row>
    <row r="699" spans="1:9">
      <c r="A699" t="s">
        <v>302</v>
      </c>
      <c r="B699" t="s">
        <v>660</v>
      </c>
      <c r="C699" t="s">
        <v>1222</v>
      </c>
      <c r="D699" t="s">
        <v>1223</v>
      </c>
      <c r="E699" t="s">
        <v>313</v>
      </c>
      <c r="F699" t="s">
        <v>20</v>
      </c>
      <c r="G699" s="2">
        <v>11</v>
      </c>
      <c r="H699" t="str">
        <f>VLOOKUP(G699,Sort!A:C,2,FALSE)</f>
        <v>11X31</v>
      </c>
      <c r="I699" t="str">
        <f>VLOOKUP(H699,Sort!B:D,2,FALSE)</f>
        <v>Buggy </v>
      </c>
    </row>
    <row r="700" spans="1:9">
      <c r="A700" t="s">
        <v>302</v>
      </c>
      <c r="B700" t="s">
        <v>310</v>
      </c>
      <c r="C700" t="s">
        <v>1224</v>
      </c>
      <c r="D700" t="s">
        <v>1225</v>
      </c>
      <c r="E700" t="s">
        <v>313</v>
      </c>
      <c r="F700" t="s">
        <v>90</v>
      </c>
      <c r="G700" s="2">
        <v>21</v>
      </c>
      <c r="H700" t="str">
        <f>VLOOKUP(G700,Sort!A:C,2,FALSE)</f>
        <v>12X50</v>
      </c>
      <c r="I700" t="str">
        <f>VLOOKUP(H700,Sort!B:D,2,FALSE)</f>
        <v>Autostoeltje </v>
      </c>
    </row>
    <row r="701" spans="1:9">
      <c r="A701" t="s">
        <v>293</v>
      </c>
      <c r="B701" t="s">
        <v>294</v>
      </c>
      <c r="C701" t="s">
        <v>1226</v>
      </c>
      <c r="D701" t="s">
        <v>1227</v>
      </c>
      <c r="E701" t="s">
        <v>323</v>
      </c>
      <c r="F701" t="s">
        <v>4</v>
      </c>
      <c r="G701" s="2" t="s">
        <v>92</v>
      </c>
      <c r="H701" t="str">
        <f>VLOOKUP(G701,Sort!A:C,2,FALSE)</f>
        <v>12X04</v>
      </c>
      <c r="I701" t="str">
        <f>VLOOKUP(H701,Sort!B:D,2,FALSE)</f>
        <v>Scootmobiel extra geveerd </v>
      </c>
    </row>
    <row r="702" spans="1:9">
      <c r="A702" t="s">
        <v>302</v>
      </c>
      <c r="B702" t="s">
        <v>310</v>
      </c>
      <c r="C702" t="s">
        <v>1228</v>
      </c>
      <c r="D702" t="s">
        <v>1227</v>
      </c>
      <c r="E702" t="s">
        <v>323</v>
      </c>
      <c r="F702" t="s">
        <v>85</v>
      </c>
      <c r="G702" s="2" t="s">
        <v>92</v>
      </c>
      <c r="H702" t="str">
        <f>VLOOKUP(G702,Sort!A:C,2,FALSE)</f>
        <v>12X04</v>
      </c>
      <c r="I702" t="str">
        <f>VLOOKUP(H702,Sort!B:D,2,FALSE)</f>
        <v>Scootmobiel extra geveerd </v>
      </c>
    </row>
    <row r="703" spans="1:9">
      <c r="A703" t="s">
        <v>298</v>
      </c>
      <c r="B703" t="s">
        <v>299</v>
      </c>
      <c r="C703" t="s">
        <v>1229</v>
      </c>
      <c r="D703" t="s">
        <v>1227</v>
      </c>
      <c r="E703" t="s">
        <v>323</v>
      </c>
      <c r="F703" t="s">
        <v>4</v>
      </c>
      <c r="G703" s="2" t="s">
        <v>92</v>
      </c>
      <c r="H703" t="str">
        <f>VLOOKUP(G703,Sort!A:C,2,FALSE)</f>
        <v>12X04</v>
      </c>
      <c r="I703" t="str">
        <f>VLOOKUP(H703,Sort!B:D,2,FALSE)</f>
        <v>Scootmobiel extra geveerd </v>
      </c>
    </row>
    <row r="704" spans="1:9">
      <c r="A704" t="s">
        <v>302</v>
      </c>
      <c r="B704" t="s">
        <v>325</v>
      </c>
      <c r="C704" t="s">
        <v>1230</v>
      </c>
      <c r="D704" t="s">
        <v>729</v>
      </c>
      <c r="E704" t="s">
        <v>327</v>
      </c>
      <c r="F704" t="s">
        <v>75</v>
      </c>
      <c r="G704" s="2">
        <v>1</v>
      </c>
      <c r="H704" t="str">
        <f>VLOOKUP(G704,Sort!A:C,2,FALSE)</f>
        <v>11X03</v>
      </c>
      <c r="I704" t="str">
        <f>VLOOKUP(H704,Sort!B:D,2,FALSE)</f>
        <v>Rolstoel actief gebruik, vouwframe </v>
      </c>
    </row>
    <row r="705" spans="1:9">
      <c r="A705" t="s">
        <v>302</v>
      </c>
      <c r="B705" t="s">
        <v>325</v>
      </c>
      <c r="C705" t="s">
        <v>1231</v>
      </c>
      <c r="D705" t="s">
        <v>1232</v>
      </c>
      <c r="E705" t="s">
        <v>352</v>
      </c>
      <c r="F705" t="s">
        <v>70</v>
      </c>
      <c r="G705" s="2">
        <v>16</v>
      </c>
      <c r="H705" t="str">
        <f>VLOOKUP(G705,Sort!A:C,2,FALSE)</f>
        <v>12X36</v>
      </c>
      <c r="I705" t="str">
        <f>VLOOKUP(H705,Sort!B:D,2,FALSE)</f>
        <v>Duofiets / tandem, elektrisch ondersteund </v>
      </c>
    </row>
    <row r="706" spans="1:9">
      <c r="A706" t="s">
        <v>302</v>
      </c>
      <c r="B706" t="s">
        <v>303</v>
      </c>
      <c r="C706" t="s">
        <v>1233</v>
      </c>
      <c r="D706" t="s">
        <v>1234</v>
      </c>
      <c r="E706" t="s">
        <v>352</v>
      </c>
      <c r="F706" t="s">
        <v>104</v>
      </c>
      <c r="G706" s="2">
        <v>25</v>
      </c>
      <c r="H706" t="str">
        <f>VLOOKUP(G706,Sort!A:C,2,FALSE)</f>
        <v>13X12</v>
      </c>
      <c r="I706" t="str">
        <f>VLOOKUP(H706,Sort!B:D,2,FALSE)</f>
        <v>Douche-/toiletstoel begeleid verrijdbaar</v>
      </c>
    </row>
    <row r="707" spans="1:9">
      <c r="A707" t="s">
        <v>302</v>
      </c>
      <c r="B707" t="s">
        <v>310</v>
      </c>
      <c r="C707" t="s">
        <v>1235</v>
      </c>
      <c r="D707" t="s">
        <v>1002</v>
      </c>
      <c r="E707" t="s">
        <v>301</v>
      </c>
      <c r="F707" t="s">
        <v>75</v>
      </c>
      <c r="G707" s="2">
        <v>2</v>
      </c>
      <c r="H707" t="str">
        <f>VLOOKUP(G707,Sort!A:C,2,FALSE)</f>
        <v>11X05</v>
      </c>
      <c r="I707" t="str">
        <f>VLOOKUP(H707,Sort!B:D,2,FALSE)</f>
        <v>Rolstoel actief gebruik, maatwerk </v>
      </c>
    </row>
    <row r="708" spans="1:9">
      <c r="A708" t="s">
        <v>302</v>
      </c>
      <c r="B708" t="s">
        <v>538</v>
      </c>
      <c r="C708" t="s">
        <v>1236</v>
      </c>
      <c r="D708" t="s">
        <v>1237</v>
      </c>
      <c r="E708" t="s">
        <v>313</v>
      </c>
      <c r="F708" t="s">
        <v>112</v>
      </c>
      <c r="G708" s="2">
        <v>26</v>
      </c>
      <c r="H708" t="str">
        <f>VLOOKUP(G708,Sort!A:C,2,FALSE)</f>
        <v>13X13</v>
      </c>
      <c r="I708" t="str">
        <f>VLOOKUP(H708,Sort!B:D,2,FALSE)</f>
        <v>Douche-/toiletstoel verstelbaar en/of kantelbaar </v>
      </c>
    </row>
    <row r="709" spans="1:9">
      <c r="A709" t="s">
        <v>293</v>
      </c>
      <c r="B709" t="s">
        <v>294</v>
      </c>
      <c r="C709" t="s">
        <v>1238</v>
      </c>
      <c r="D709" t="s">
        <v>1239</v>
      </c>
      <c r="E709" t="s">
        <v>426</v>
      </c>
      <c r="F709" t="s">
        <v>132</v>
      </c>
      <c r="G709" s="2">
        <v>6</v>
      </c>
      <c r="H709" t="str">
        <f>VLOOKUP(G709,Sort!A:C,2,FALSE)</f>
        <v>11X21</v>
      </c>
      <c r="I709" t="str">
        <f>VLOOKUP(H709,Sort!B:D,2,FALSE)</f>
        <v>Duwondersteuning, aankoppelbaar tbv begeleider </v>
      </c>
    </row>
    <row r="710" spans="1:9">
      <c r="A710" t="s">
        <v>302</v>
      </c>
      <c r="B710" t="s">
        <v>310</v>
      </c>
      <c r="C710" t="s">
        <v>1240</v>
      </c>
      <c r="D710" t="s">
        <v>1239</v>
      </c>
      <c r="E710" t="s">
        <v>313</v>
      </c>
      <c r="F710" t="s">
        <v>132</v>
      </c>
      <c r="G710" s="2">
        <v>6</v>
      </c>
      <c r="H710" t="str">
        <f>VLOOKUP(G710,Sort!A:C,2,FALSE)</f>
        <v>11X21</v>
      </c>
      <c r="I710" t="str">
        <f>VLOOKUP(H710,Sort!B:D,2,FALSE)</f>
        <v>Duwondersteuning, aankoppelbaar tbv begeleider </v>
      </c>
    </row>
    <row r="711" spans="1:9">
      <c r="A711" t="s">
        <v>302</v>
      </c>
      <c r="B711" t="s">
        <v>310</v>
      </c>
      <c r="C711" t="s">
        <v>1241</v>
      </c>
      <c r="D711" t="s">
        <v>1242</v>
      </c>
      <c r="E711" t="s">
        <v>352</v>
      </c>
      <c r="F711" t="s">
        <v>128</v>
      </c>
      <c r="G711" s="2">
        <v>5</v>
      </c>
      <c r="H711" t="str">
        <f>VLOOKUP(G711,Sort!A:C,2,FALSE)</f>
        <v>11X22</v>
      </c>
      <c r="I711" t="str">
        <f>VLOOKUP(H711,Sort!B:D,2,FALSE)</f>
        <v>Elektrische aandrijving tbv handrolstoel </v>
      </c>
    </row>
    <row r="712" spans="1:9">
      <c r="A712" t="s">
        <v>302</v>
      </c>
      <c r="B712" t="s">
        <v>371</v>
      </c>
      <c r="C712" t="s">
        <v>1243</v>
      </c>
      <c r="D712" t="s">
        <v>1244</v>
      </c>
      <c r="E712" t="s">
        <v>352</v>
      </c>
      <c r="F712" t="s">
        <v>140</v>
      </c>
      <c r="G712" s="2">
        <v>8</v>
      </c>
      <c r="H712" t="str">
        <f>VLOOKUP(G712,Sort!A:C,2,FALSE)</f>
        <v>12X22</v>
      </c>
      <c r="I712" t="str">
        <f>VLOOKUP(H712,Sort!B:D,2,FALSE)</f>
        <v>Handbike, aankoppeldeel, elektrisch ondersteund </v>
      </c>
    </row>
    <row r="713" spans="1:9">
      <c r="A713" t="s">
        <v>302</v>
      </c>
      <c r="B713" t="s">
        <v>310</v>
      </c>
      <c r="C713" t="s">
        <v>1245</v>
      </c>
      <c r="D713" t="s">
        <v>1244</v>
      </c>
      <c r="E713" t="s">
        <v>352</v>
      </c>
      <c r="F713" t="s">
        <v>140</v>
      </c>
      <c r="G713" s="2">
        <v>8</v>
      </c>
      <c r="H713" t="str">
        <f>VLOOKUP(G713,Sort!A:C,2,FALSE)</f>
        <v>12X22</v>
      </c>
      <c r="I713" t="str">
        <f>VLOOKUP(H713,Sort!B:D,2,FALSE)</f>
        <v>Handbike, aankoppeldeel, elektrisch ondersteund </v>
      </c>
    </row>
    <row r="714" spans="1:9">
      <c r="A714" t="s">
        <v>302</v>
      </c>
      <c r="B714" t="s">
        <v>310</v>
      </c>
      <c r="C714" t="s">
        <v>1246</v>
      </c>
      <c r="D714" t="s">
        <v>1247</v>
      </c>
      <c r="E714" t="s">
        <v>334</v>
      </c>
      <c r="F714" t="s">
        <v>140</v>
      </c>
      <c r="G714" s="2">
        <v>8</v>
      </c>
      <c r="H714" t="str">
        <f>VLOOKUP(G714,Sort!A:C,2,FALSE)</f>
        <v>12X22</v>
      </c>
      <c r="I714" t="str">
        <f>VLOOKUP(H714,Sort!B:D,2,FALSE)</f>
        <v>Handbike, aankoppeldeel, elektrisch ondersteund </v>
      </c>
    </row>
    <row r="715" spans="1:9">
      <c r="A715" t="s">
        <v>302</v>
      </c>
      <c r="B715" t="s">
        <v>310</v>
      </c>
      <c r="C715" t="s">
        <v>1248</v>
      </c>
      <c r="D715" t="s">
        <v>1249</v>
      </c>
      <c r="E715" t="s">
        <v>352</v>
      </c>
      <c r="F715" t="s">
        <v>104</v>
      </c>
      <c r="G715" s="2">
        <v>26</v>
      </c>
      <c r="H715" t="str">
        <f>VLOOKUP(G715,Sort!A:C,2,FALSE)</f>
        <v>13X13</v>
      </c>
      <c r="I715" t="str">
        <f>VLOOKUP(H715,Sort!B:D,2,FALSE)</f>
        <v>Douche-/toiletstoel verstelbaar en/of kantelbaar </v>
      </c>
    </row>
    <row r="716" spans="1:9">
      <c r="A716" t="s">
        <v>302</v>
      </c>
      <c r="B716" t="s">
        <v>310</v>
      </c>
      <c r="C716" t="s">
        <v>1250</v>
      </c>
      <c r="D716" t="s">
        <v>1251</v>
      </c>
      <c r="E716" t="s">
        <v>320</v>
      </c>
      <c r="F716" t="s">
        <v>55</v>
      </c>
      <c r="G716" s="2">
        <v>14</v>
      </c>
      <c r="H716" t="str">
        <f>VLOOKUP(G716,Sort!A:C,2,FALSE)</f>
        <v>12X14</v>
      </c>
      <c r="I716" t="str">
        <f>VLOOKUP(H716,Sort!B:D,2,FALSE)</f>
        <v>Driewielfiets, met trapondersteuning </v>
      </c>
    </row>
    <row r="717" spans="1:9">
      <c r="A717" t="s">
        <v>302</v>
      </c>
      <c r="B717" t="s">
        <v>455</v>
      </c>
      <c r="C717" t="s">
        <v>1252</v>
      </c>
      <c r="D717" t="s">
        <v>1251</v>
      </c>
      <c r="E717" t="s">
        <v>352</v>
      </c>
      <c r="F717" t="s">
        <v>55</v>
      </c>
      <c r="G717" s="2">
        <v>14</v>
      </c>
      <c r="H717" t="str">
        <f>VLOOKUP(G717,Sort!A:C,2,FALSE)</f>
        <v>12X14</v>
      </c>
      <c r="I717" t="str">
        <f>VLOOKUP(H717,Sort!B:D,2,FALSE)</f>
        <v>Driewielfiets, met trapondersteuning </v>
      </c>
    </row>
    <row r="718" spans="1:9">
      <c r="A718" t="s">
        <v>298</v>
      </c>
      <c r="B718" t="s">
        <v>299</v>
      </c>
      <c r="C718" t="s">
        <v>1253</v>
      </c>
      <c r="D718" t="s">
        <v>1254</v>
      </c>
      <c r="E718" t="s">
        <v>426</v>
      </c>
      <c r="F718" t="s">
        <v>80</v>
      </c>
      <c r="G718" s="2" t="s">
        <v>82</v>
      </c>
      <c r="H718" t="str">
        <f>VLOOKUP(G718,Sort!A:C,2,FALSE)</f>
        <v>12X02</v>
      </c>
      <c r="I718" t="str">
        <f>VLOOKUP(H718,Sort!B:D,2,FALSE)</f>
        <v>Scootmobiel standaard, hoge actieradius </v>
      </c>
    </row>
    <row r="719" spans="1:9">
      <c r="A719" t="s">
        <v>298</v>
      </c>
      <c r="B719" t="s">
        <v>299</v>
      </c>
      <c r="C719" t="s">
        <v>1255</v>
      </c>
      <c r="D719" t="s">
        <v>1254</v>
      </c>
      <c r="E719" t="s">
        <v>313</v>
      </c>
      <c r="F719" t="s">
        <v>80</v>
      </c>
      <c r="G719" s="2" t="s">
        <v>82</v>
      </c>
      <c r="H719" t="str">
        <f>VLOOKUP(G719,Sort!A:C,2,FALSE)</f>
        <v>12X02</v>
      </c>
      <c r="I719" t="str">
        <f>VLOOKUP(H719,Sort!B:D,2,FALSE)</f>
        <v>Scootmobiel standaard, hoge actieradius </v>
      </c>
    </row>
    <row r="720" spans="1:9">
      <c r="A720" t="s">
        <v>298</v>
      </c>
      <c r="B720" t="s">
        <v>299</v>
      </c>
      <c r="C720" t="s">
        <v>1256</v>
      </c>
      <c r="D720" t="s">
        <v>1254</v>
      </c>
      <c r="E720" t="s">
        <v>334</v>
      </c>
      <c r="F720" t="s">
        <v>80</v>
      </c>
      <c r="G720" s="2" t="s">
        <v>82</v>
      </c>
      <c r="H720" t="str">
        <f>VLOOKUP(G720,Sort!A:C,2,FALSE)</f>
        <v>12X02</v>
      </c>
      <c r="I720" t="str">
        <f>VLOOKUP(H720,Sort!B:D,2,FALSE)</f>
        <v>Scootmobiel standaard, hoge actieradius </v>
      </c>
    </row>
    <row r="721" spans="1:9">
      <c r="A721" t="s">
        <v>302</v>
      </c>
      <c r="B721" t="s">
        <v>303</v>
      </c>
      <c r="C721" t="s">
        <v>1257</v>
      </c>
      <c r="D721" t="s">
        <v>1254</v>
      </c>
      <c r="E721" t="s">
        <v>313</v>
      </c>
      <c r="F721" t="s">
        <v>80</v>
      </c>
      <c r="G721" s="2" t="s">
        <v>82</v>
      </c>
      <c r="H721" t="str">
        <f>VLOOKUP(G721,Sort!A:C,2,FALSE)</f>
        <v>12X02</v>
      </c>
      <c r="I721" t="str">
        <f>VLOOKUP(H721,Sort!B:D,2,FALSE)</f>
        <v>Scootmobiel standaard, hoge actieradius </v>
      </c>
    </row>
    <row r="722" spans="1:9">
      <c r="A722" t="s">
        <v>298</v>
      </c>
      <c r="B722" t="s">
        <v>299</v>
      </c>
      <c r="C722" t="s">
        <v>1258</v>
      </c>
      <c r="D722" t="s">
        <v>1254</v>
      </c>
      <c r="E722" t="s">
        <v>313</v>
      </c>
      <c r="F722" t="s">
        <v>80</v>
      </c>
      <c r="G722" s="2" t="s">
        <v>82</v>
      </c>
      <c r="H722" t="str">
        <f>VLOOKUP(G722,Sort!A:C,2,FALSE)</f>
        <v>12X02</v>
      </c>
      <c r="I722" t="str">
        <f>VLOOKUP(H722,Sort!B:D,2,FALSE)</f>
        <v>Scootmobiel standaard, hoge actieradius </v>
      </c>
    </row>
    <row r="723" spans="1:9">
      <c r="A723" t="s">
        <v>293</v>
      </c>
      <c r="B723" t="s">
        <v>294</v>
      </c>
      <c r="C723" t="s">
        <v>1259</v>
      </c>
      <c r="D723" t="s">
        <v>1254</v>
      </c>
      <c r="E723" t="s">
        <v>334</v>
      </c>
      <c r="F723" t="s">
        <v>80</v>
      </c>
      <c r="G723" s="2" t="s">
        <v>82</v>
      </c>
      <c r="H723" t="str">
        <f>VLOOKUP(G723,Sort!A:C,2,FALSE)</f>
        <v>12X02</v>
      </c>
      <c r="I723" t="str">
        <f>VLOOKUP(H723,Sort!B:D,2,FALSE)</f>
        <v>Scootmobiel standaard, hoge actieradius </v>
      </c>
    </row>
    <row r="724" spans="1:9">
      <c r="A724" t="s">
        <v>293</v>
      </c>
      <c r="B724" t="s">
        <v>294</v>
      </c>
      <c r="C724" t="s">
        <v>1260</v>
      </c>
      <c r="D724" t="s">
        <v>1254</v>
      </c>
      <c r="E724" t="s">
        <v>323</v>
      </c>
      <c r="F724" t="s">
        <v>80</v>
      </c>
      <c r="G724" s="2" t="s">
        <v>82</v>
      </c>
      <c r="H724" t="str">
        <f>VLOOKUP(G724,Sort!A:C,2,FALSE)</f>
        <v>12X02</v>
      </c>
      <c r="I724" t="str">
        <f>VLOOKUP(H724,Sort!B:D,2,FALSE)</f>
        <v>Scootmobiel standaard, hoge actieradius </v>
      </c>
    </row>
    <row r="725" spans="1:9">
      <c r="A725" t="s">
        <v>302</v>
      </c>
      <c r="B725" t="s">
        <v>310</v>
      </c>
      <c r="C725" t="s">
        <v>1261</v>
      </c>
      <c r="D725" t="s">
        <v>1254</v>
      </c>
      <c r="E725" t="s">
        <v>313</v>
      </c>
      <c r="F725" t="s">
        <v>80</v>
      </c>
      <c r="G725" s="2" t="s">
        <v>82</v>
      </c>
      <c r="H725" t="str">
        <f>VLOOKUP(G725,Sort!A:C,2,FALSE)</f>
        <v>12X02</v>
      </c>
      <c r="I725" t="str">
        <f>VLOOKUP(H725,Sort!B:D,2,FALSE)</f>
        <v>Scootmobiel standaard, hoge actieradius </v>
      </c>
    </row>
    <row r="726" spans="1:9">
      <c r="A726" t="s">
        <v>298</v>
      </c>
      <c r="B726" t="s">
        <v>299</v>
      </c>
      <c r="C726" t="s">
        <v>1262</v>
      </c>
      <c r="D726" t="s">
        <v>1254</v>
      </c>
      <c r="E726" t="s">
        <v>323</v>
      </c>
      <c r="F726" t="s">
        <v>80</v>
      </c>
      <c r="G726" s="2" t="s">
        <v>82</v>
      </c>
      <c r="H726" t="str">
        <f>VLOOKUP(G726,Sort!A:C,2,FALSE)</f>
        <v>12X02</v>
      </c>
      <c r="I726" t="str">
        <f>VLOOKUP(H726,Sort!B:D,2,FALSE)</f>
        <v>Scootmobiel standaard, hoge actieradius </v>
      </c>
    </row>
    <row r="727" spans="1:9">
      <c r="A727" t="s">
        <v>298</v>
      </c>
      <c r="B727" t="s">
        <v>686</v>
      </c>
      <c r="C727" t="s">
        <v>1263</v>
      </c>
      <c r="D727" t="s">
        <v>1254</v>
      </c>
      <c r="E727" t="s">
        <v>313</v>
      </c>
      <c r="F727" t="s">
        <v>80</v>
      </c>
      <c r="G727" s="2" t="s">
        <v>82</v>
      </c>
      <c r="H727" t="str">
        <f>VLOOKUP(G727,Sort!A:C,2,FALSE)</f>
        <v>12X02</v>
      </c>
      <c r="I727" t="str">
        <f>VLOOKUP(H727,Sort!B:D,2,FALSE)</f>
        <v>Scootmobiel standaard, hoge actieradius </v>
      </c>
    </row>
    <row r="728" spans="1:9">
      <c r="A728" t="s">
        <v>293</v>
      </c>
      <c r="B728" t="s">
        <v>294</v>
      </c>
      <c r="C728" t="s">
        <v>1264</v>
      </c>
      <c r="D728" t="s">
        <v>1254</v>
      </c>
      <c r="E728" t="s">
        <v>426</v>
      </c>
      <c r="F728" t="s">
        <v>80</v>
      </c>
      <c r="G728" s="2" t="s">
        <v>82</v>
      </c>
      <c r="H728" t="str">
        <f>VLOOKUP(G728,Sort!A:C,2,FALSE)</f>
        <v>12X02</v>
      </c>
      <c r="I728" t="str">
        <f>VLOOKUP(H728,Sort!B:D,2,FALSE)</f>
        <v>Scootmobiel standaard, hoge actieradius </v>
      </c>
    </row>
    <row r="729" spans="1:9">
      <c r="A729" t="s">
        <v>298</v>
      </c>
      <c r="B729" t="s">
        <v>299</v>
      </c>
      <c r="C729" t="s">
        <v>1265</v>
      </c>
      <c r="D729" t="s">
        <v>1254</v>
      </c>
      <c r="E729" t="s">
        <v>334</v>
      </c>
      <c r="F729" t="s">
        <v>80</v>
      </c>
      <c r="G729" s="2" t="s">
        <v>82</v>
      </c>
      <c r="H729" t="str">
        <f>VLOOKUP(G729,Sort!A:C,2,FALSE)</f>
        <v>12X02</v>
      </c>
      <c r="I729" t="str">
        <f>VLOOKUP(H729,Sort!B:D,2,FALSE)</f>
        <v>Scootmobiel standaard, hoge actieradius </v>
      </c>
    </row>
    <row r="730" spans="1:9">
      <c r="A730" t="s">
        <v>302</v>
      </c>
      <c r="B730" t="s">
        <v>583</v>
      </c>
      <c r="C730" t="s">
        <v>1266</v>
      </c>
      <c r="D730" t="s">
        <v>1254</v>
      </c>
      <c r="E730" t="s">
        <v>334</v>
      </c>
      <c r="F730" t="s">
        <v>80</v>
      </c>
      <c r="G730" s="2" t="s">
        <v>82</v>
      </c>
      <c r="H730" t="str">
        <f>VLOOKUP(G730,Sort!A:C,2,FALSE)</f>
        <v>12X02</v>
      </c>
      <c r="I730" t="str">
        <f>VLOOKUP(H730,Sort!B:D,2,FALSE)</f>
        <v>Scootmobiel standaard, hoge actieradius </v>
      </c>
    </row>
    <row r="731" spans="1:9">
      <c r="A731" t="s">
        <v>302</v>
      </c>
      <c r="B731" t="s">
        <v>310</v>
      </c>
      <c r="C731" t="s">
        <v>1267</v>
      </c>
      <c r="D731" t="s">
        <v>1254</v>
      </c>
      <c r="E731" t="s">
        <v>323</v>
      </c>
      <c r="F731" t="s">
        <v>80</v>
      </c>
      <c r="G731" s="2" t="s">
        <v>82</v>
      </c>
      <c r="H731" t="str">
        <f>VLOOKUP(G731,Sort!A:C,2,FALSE)</f>
        <v>12X02</v>
      </c>
      <c r="I731" t="str">
        <f>VLOOKUP(H731,Sort!B:D,2,FALSE)</f>
        <v>Scootmobiel standaard, hoge actieradius </v>
      </c>
    </row>
    <row r="732" spans="1:9">
      <c r="A732" t="s">
        <v>302</v>
      </c>
      <c r="B732" t="s">
        <v>310</v>
      </c>
      <c r="C732" t="s">
        <v>1268</v>
      </c>
      <c r="D732" t="s">
        <v>1254</v>
      </c>
      <c r="E732" t="s">
        <v>352</v>
      </c>
      <c r="F732" t="s">
        <v>80</v>
      </c>
      <c r="G732" s="2" t="s">
        <v>82</v>
      </c>
      <c r="H732" t="str">
        <f>VLOOKUP(G732,Sort!A:C,2,FALSE)</f>
        <v>12X02</v>
      </c>
      <c r="I732" t="str">
        <f>VLOOKUP(H732,Sort!B:D,2,FALSE)</f>
        <v>Scootmobiel standaard, hoge actieradius </v>
      </c>
    </row>
    <row r="733" spans="1:9">
      <c r="A733" t="s">
        <v>293</v>
      </c>
      <c r="B733" t="s">
        <v>294</v>
      </c>
      <c r="C733" t="s">
        <v>1269</v>
      </c>
      <c r="D733" t="s">
        <v>1254</v>
      </c>
      <c r="E733" t="s">
        <v>352</v>
      </c>
      <c r="F733" t="s">
        <v>80</v>
      </c>
      <c r="G733" s="2" t="s">
        <v>82</v>
      </c>
      <c r="H733" t="str">
        <f>VLOOKUP(G733,Sort!A:C,2,FALSE)</f>
        <v>12X02</v>
      </c>
      <c r="I733" t="str">
        <f>VLOOKUP(H733,Sort!B:D,2,FALSE)</f>
        <v>Scootmobiel standaard, hoge actieradius </v>
      </c>
    </row>
    <row r="734" spans="1:9">
      <c r="A734" t="s">
        <v>302</v>
      </c>
      <c r="B734" t="s">
        <v>303</v>
      </c>
      <c r="C734" t="s">
        <v>1270</v>
      </c>
      <c r="D734" t="s">
        <v>1254</v>
      </c>
      <c r="E734" t="s">
        <v>352</v>
      </c>
      <c r="F734" t="s">
        <v>80</v>
      </c>
      <c r="G734" s="2" t="s">
        <v>82</v>
      </c>
      <c r="H734" t="str">
        <f>VLOOKUP(G734,Sort!A:C,2,FALSE)</f>
        <v>12X02</v>
      </c>
      <c r="I734" t="str">
        <f>VLOOKUP(H734,Sort!B:D,2,FALSE)</f>
        <v>Scootmobiel standaard, hoge actieradius </v>
      </c>
    </row>
    <row r="735" spans="1:9">
      <c r="A735" t="s">
        <v>302</v>
      </c>
      <c r="B735" t="s">
        <v>310</v>
      </c>
      <c r="C735" t="s">
        <v>1271</v>
      </c>
      <c r="D735" t="s">
        <v>1254</v>
      </c>
      <c r="E735" t="s">
        <v>352</v>
      </c>
      <c r="F735" t="s">
        <v>80</v>
      </c>
      <c r="G735" s="2" t="s">
        <v>82</v>
      </c>
      <c r="H735" t="str">
        <f>VLOOKUP(G735,Sort!A:C,2,FALSE)</f>
        <v>12X02</v>
      </c>
      <c r="I735" t="str">
        <f>VLOOKUP(H735,Sort!B:D,2,FALSE)</f>
        <v>Scootmobiel standaard, hoge actieradius </v>
      </c>
    </row>
    <row r="736" spans="1:9">
      <c r="A736" t="s">
        <v>298</v>
      </c>
      <c r="B736" t="s">
        <v>307</v>
      </c>
      <c r="C736" t="s">
        <v>1272</v>
      </c>
      <c r="D736" t="s">
        <v>1254</v>
      </c>
      <c r="E736" t="s">
        <v>352</v>
      </c>
      <c r="F736" t="s">
        <v>80</v>
      </c>
      <c r="G736" s="2" t="s">
        <v>82</v>
      </c>
      <c r="H736" t="str">
        <f>VLOOKUP(G736,Sort!A:C,2,FALSE)</f>
        <v>12X02</v>
      </c>
      <c r="I736" t="str">
        <f>VLOOKUP(H736,Sort!B:D,2,FALSE)</f>
        <v>Scootmobiel standaard, hoge actieradius </v>
      </c>
    </row>
    <row r="737" spans="1:9">
      <c r="A737" t="s">
        <v>293</v>
      </c>
      <c r="B737" t="s">
        <v>294</v>
      </c>
      <c r="C737" t="s">
        <v>1273</v>
      </c>
      <c r="D737" t="s">
        <v>1254</v>
      </c>
      <c r="E737" t="s">
        <v>352</v>
      </c>
      <c r="F737" t="s">
        <v>80</v>
      </c>
      <c r="G737" s="2" t="s">
        <v>82</v>
      </c>
      <c r="H737" t="str">
        <f>VLOOKUP(G737,Sort!A:C,2,FALSE)</f>
        <v>12X02</v>
      </c>
      <c r="I737" t="str">
        <f>VLOOKUP(H737,Sort!B:D,2,FALSE)</f>
        <v>Scootmobiel standaard, hoge actieradius </v>
      </c>
    </row>
    <row r="738" spans="1:9">
      <c r="A738" t="s">
        <v>302</v>
      </c>
      <c r="B738" t="s">
        <v>325</v>
      </c>
      <c r="C738" t="s">
        <v>1274</v>
      </c>
      <c r="D738" t="s">
        <v>1254</v>
      </c>
      <c r="E738" t="s">
        <v>352</v>
      </c>
      <c r="F738" t="s">
        <v>80</v>
      </c>
      <c r="G738" s="2" t="s">
        <v>82</v>
      </c>
      <c r="H738" t="str">
        <f>VLOOKUP(G738,Sort!A:C,2,FALSE)</f>
        <v>12X02</v>
      </c>
      <c r="I738" t="str">
        <f>VLOOKUP(H738,Sort!B:D,2,FALSE)</f>
        <v>Scootmobiel standaard, hoge actieradius </v>
      </c>
    </row>
    <row r="739" spans="1:9">
      <c r="A739" t="s">
        <v>298</v>
      </c>
      <c r="B739" t="s">
        <v>299</v>
      </c>
      <c r="C739" t="s">
        <v>1275</v>
      </c>
      <c r="D739" t="s">
        <v>1254</v>
      </c>
      <c r="E739" t="s">
        <v>352</v>
      </c>
      <c r="F739" t="s">
        <v>80</v>
      </c>
      <c r="G739" s="2" t="s">
        <v>82</v>
      </c>
      <c r="H739" t="str">
        <f>VLOOKUP(G739,Sort!A:C,2,FALSE)</f>
        <v>12X02</v>
      </c>
      <c r="I739" t="str">
        <f>VLOOKUP(H739,Sort!B:D,2,FALSE)</f>
        <v>Scootmobiel standaard, hoge actieradius </v>
      </c>
    </row>
    <row r="740" spans="1:9">
      <c r="A740" t="s">
        <v>298</v>
      </c>
      <c r="B740" t="s">
        <v>307</v>
      </c>
      <c r="C740" t="s">
        <v>1276</v>
      </c>
      <c r="D740" t="s">
        <v>1254</v>
      </c>
      <c r="E740" t="s">
        <v>352</v>
      </c>
      <c r="F740" t="s">
        <v>80</v>
      </c>
      <c r="G740" s="2" t="s">
        <v>82</v>
      </c>
      <c r="H740" t="str">
        <f>VLOOKUP(G740,Sort!A:C,2,FALSE)</f>
        <v>12X02</v>
      </c>
      <c r="I740" t="str">
        <f>VLOOKUP(H740,Sort!B:D,2,FALSE)</f>
        <v>Scootmobiel standaard, hoge actieradius </v>
      </c>
    </row>
    <row r="741" spans="1:9">
      <c r="A741" t="s">
        <v>302</v>
      </c>
      <c r="B741" t="s">
        <v>310</v>
      </c>
      <c r="C741" t="s">
        <v>1277</v>
      </c>
      <c r="D741" t="s">
        <v>1254</v>
      </c>
      <c r="E741" t="s">
        <v>313</v>
      </c>
      <c r="F741" t="s">
        <v>80</v>
      </c>
      <c r="G741" s="2" t="s">
        <v>82</v>
      </c>
      <c r="H741" t="str">
        <f>VLOOKUP(G741,Sort!A:C,2,FALSE)</f>
        <v>12X02</v>
      </c>
      <c r="I741" t="str">
        <f>VLOOKUP(H741,Sort!B:D,2,FALSE)</f>
        <v>Scootmobiel standaard, hoge actieradius </v>
      </c>
    </row>
    <row r="742" spans="1:9">
      <c r="A742" t="s">
        <v>302</v>
      </c>
      <c r="B742" t="s">
        <v>310</v>
      </c>
      <c r="C742" t="s">
        <v>1278</v>
      </c>
      <c r="D742" t="s">
        <v>1254</v>
      </c>
      <c r="E742" t="s">
        <v>313</v>
      </c>
      <c r="F742" t="s">
        <v>80</v>
      </c>
      <c r="G742" s="2" t="s">
        <v>82</v>
      </c>
      <c r="H742" t="str">
        <f>VLOOKUP(G742,Sort!A:C,2,FALSE)</f>
        <v>12X02</v>
      </c>
      <c r="I742" t="str">
        <f>VLOOKUP(H742,Sort!B:D,2,FALSE)</f>
        <v>Scootmobiel standaard, hoge actieradius </v>
      </c>
    </row>
    <row r="743" spans="1:9">
      <c r="A743" t="s">
        <v>302</v>
      </c>
      <c r="B743" t="s">
        <v>702</v>
      </c>
      <c r="C743" t="s">
        <v>1279</v>
      </c>
      <c r="D743" t="s">
        <v>1254</v>
      </c>
      <c r="E743" t="s">
        <v>313</v>
      </c>
      <c r="F743" t="s">
        <v>80</v>
      </c>
      <c r="G743" s="2" t="s">
        <v>82</v>
      </c>
      <c r="H743" t="str">
        <f>VLOOKUP(G743,Sort!A:C,2,FALSE)</f>
        <v>12X02</v>
      </c>
      <c r="I743" t="str">
        <f>VLOOKUP(H743,Sort!B:D,2,FALSE)</f>
        <v>Scootmobiel standaard, hoge actieradius </v>
      </c>
    </row>
    <row r="744" spans="1:9">
      <c r="A744" t="s">
        <v>302</v>
      </c>
      <c r="B744" t="s">
        <v>303</v>
      </c>
      <c r="C744" t="s">
        <v>1280</v>
      </c>
      <c r="D744" t="s">
        <v>1254</v>
      </c>
      <c r="E744" t="s">
        <v>313</v>
      </c>
      <c r="F744" t="s">
        <v>80</v>
      </c>
      <c r="G744" s="2" t="s">
        <v>82</v>
      </c>
      <c r="H744" t="str">
        <f>VLOOKUP(G744,Sort!A:C,2,FALSE)</f>
        <v>12X02</v>
      </c>
      <c r="I744" t="str">
        <f>VLOOKUP(H744,Sort!B:D,2,FALSE)</f>
        <v>Scootmobiel standaard, hoge actieradius </v>
      </c>
    </row>
    <row r="745" spans="1:9">
      <c r="A745" t="s">
        <v>298</v>
      </c>
      <c r="B745" t="s">
        <v>299</v>
      </c>
      <c r="C745" t="s">
        <v>1281</v>
      </c>
      <c r="D745" t="s">
        <v>1254</v>
      </c>
      <c r="E745" t="s">
        <v>313</v>
      </c>
      <c r="F745" t="s">
        <v>80</v>
      </c>
      <c r="G745" s="2" t="s">
        <v>82</v>
      </c>
      <c r="H745" t="str">
        <f>VLOOKUP(G745,Sort!A:C,2,FALSE)</f>
        <v>12X02</v>
      </c>
      <c r="I745" t="str">
        <f>VLOOKUP(H745,Sort!B:D,2,FALSE)</f>
        <v>Scootmobiel standaard, hoge actieradius </v>
      </c>
    </row>
    <row r="746" spans="1:9">
      <c r="A746" t="s">
        <v>298</v>
      </c>
      <c r="B746" t="s">
        <v>299</v>
      </c>
      <c r="C746" t="s">
        <v>1282</v>
      </c>
      <c r="D746" t="s">
        <v>1254</v>
      </c>
      <c r="E746" t="s">
        <v>313</v>
      </c>
      <c r="F746" t="s">
        <v>80</v>
      </c>
      <c r="G746" s="2" t="s">
        <v>82</v>
      </c>
      <c r="H746" t="str">
        <f>VLOOKUP(G746,Sort!A:C,2,FALSE)</f>
        <v>12X02</v>
      </c>
      <c r="I746" t="str">
        <f>VLOOKUP(H746,Sort!B:D,2,FALSE)</f>
        <v>Scootmobiel standaard, hoge actieradius </v>
      </c>
    </row>
    <row r="747" spans="1:9">
      <c r="A747" t="s">
        <v>298</v>
      </c>
      <c r="B747" t="s">
        <v>307</v>
      </c>
      <c r="C747" t="s">
        <v>1283</v>
      </c>
      <c r="D747" t="s">
        <v>1254</v>
      </c>
      <c r="E747" t="s">
        <v>313</v>
      </c>
      <c r="F747" t="s">
        <v>80</v>
      </c>
      <c r="G747" s="2" t="s">
        <v>82</v>
      </c>
      <c r="H747" t="str">
        <f>VLOOKUP(G747,Sort!A:C,2,FALSE)</f>
        <v>12X02</v>
      </c>
      <c r="I747" t="str">
        <f>VLOOKUP(H747,Sort!B:D,2,FALSE)</f>
        <v>Scootmobiel standaard, hoge actieradius </v>
      </c>
    </row>
    <row r="748" spans="1:9">
      <c r="A748" t="s">
        <v>302</v>
      </c>
      <c r="B748" t="s">
        <v>508</v>
      </c>
      <c r="C748" t="s">
        <v>1284</v>
      </c>
      <c r="D748" t="s">
        <v>1254</v>
      </c>
      <c r="E748" t="s">
        <v>313</v>
      </c>
      <c r="F748" t="s">
        <v>80</v>
      </c>
      <c r="G748" s="2" t="s">
        <v>82</v>
      </c>
      <c r="H748" t="str">
        <f>VLOOKUP(G748,Sort!A:C,2,FALSE)</f>
        <v>12X02</v>
      </c>
      <c r="I748" t="str">
        <f>VLOOKUP(H748,Sort!B:D,2,FALSE)</f>
        <v>Scootmobiel standaard, hoge actieradius </v>
      </c>
    </row>
    <row r="749" spans="1:9">
      <c r="A749" t="s">
        <v>302</v>
      </c>
      <c r="B749" t="s">
        <v>410</v>
      </c>
      <c r="C749" t="s">
        <v>1285</v>
      </c>
      <c r="D749" t="s">
        <v>1254</v>
      </c>
      <c r="E749" t="s">
        <v>313</v>
      </c>
      <c r="F749" t="s">
        <v>80</v>
      </c>
      <c r="G749" s="2" t="s">
        <v>82</v>
      </c>
      <c r="H749" t="str">
        <f>VLOOKUP(G749,Sort!A:C,2,FALSE)</f>
        <v>12X02</v>
      </c>
      <c r="I749" t="str">
        <f>VLOOKUP(H749,Sort!B:D,2,FALSE)</f>
        <v>Scootmobiel standaard, hoge actieradius </v>
      </c>
    </row>
    <row r="750" spans="1:9">
      <c r="A750" t="s">
        <v>302</v>
      </c>
      <c r="B750" t="s">
        <v>702</v>
      </c>
      <c r="C750" t="s">
        <v>1286</v>
      </c>
      <c r="D750" t="s">
        <v>1254</v>
      </c>
      <c r="E750" t="s">
        <v>313</v>
      </c>
      <c r="F750" t="s">
        <v>80</v>
      </c>
      <c r="G750" s="2" t="s">
        <v>82</v>
      </c>
      <c r="H750" t="str">
        <f>VLOOKUP(G750,Sort!A:C,2,FALSE)</f>
        <v>12X02</v>
      </c>
      <c r="I750" t="str">
        <f>VLOOKUP(H750,Sort!B:D,2,FALSE)</f>
        <v>Scootmobiel standaard, hoge actieradius </v>
      </c>
    </row>
    <row r="751" spans="1:9">
      <c r="A751" t="s">
        <v>302</v>
      </c>
      <c r="B751" t="s">
        <v>455</v>
      </c>
      <c r="C751" t="s">
        <v>1287</v>
      </c>
      <c r="D751" t="s">
        <v>1254</v>
      </c>
      <c r="E751" t="s">
        <v>313</v>
      </c>
      <c r="F751" t="s">
        <v>80</v>
      </c>
      <c r="G751" s="2" t="s">
        <v>82</v>
      </c>
      <c r="H751" t="str">
        <f>VLOOKUP(G751,Sort!A:C,2,FALSE)</f>
        <v>12X02</v>
      </c>
      <c r="I751" t="str">
        <f>VLOOKUP(H751,Sort!B:D,2,FALSE)</f>
        <v>Scootmobiel standaard, hoge actieradius </v>
      </c>
    </row>
    <row r="752" spans="1:9">
      <c r="A752" t="s">
        <v>293</v>
      </c>
      <c r="B752" t="s">
        <v>294</v>
      </c>
      <c r="C752" t="s">
        <v>1288</v>
      </c>
      <c r="D752" t="s">
        <v>1254</v>
      </c>
      <c r="E752" t="s">
        <v>313</v>
      </c>
      <c r="F752" t="s">
        <v>80</v>
      </c>
      <c r="G752" s="2" t="s">
        <v>82</v>
      </c>
      <c r="H752" t="str">
        <f>VLOOKUP(G752,Sort!A:C,2,FALSE)</f>
        <v>12X02</v>
      </c>
      <c r="I752" t="str">
        <f>VLOOKUP(H752,Sort!B:D,2,FALSE)</f>
        <v>Scootmobiel standaard, hoge actieradius </v>
      </c>
    </row>
    <row r="753" spans="1:9">
      <c r="A753" t="s">
        <v>302</v>
      </c>
      <c r="C753" t="s">
        <v>1289</v>
      </c>
      <c r="D753" t="s">
        <v>1254</v>
      </c>
      <c r="E753" t="s">
        <v>313</v>
      </c>
      <c r="F753" t="s">
        <v>80</v>
      </c>
      <c r="G753" s="2" t="s">
        <v>82</v>
      </c>
      <c r="H753" t="str">
        <f>VLOOKUP(G753,Sort!A:C,2,FALSE)</f>
        <v>12X02</v>
      </c>
      <c r="I753" t="str">
        <f>VLOOKUP(H753,Sort!B:D,2,FALSE)</f>
        <v>Scootmobiel standaard, hoge actieradius </v>
      </c>
    </row>
    <row r="754" spans="1:9">
      <c r="A754" t="s">
        <v>298</v>
      </c>
      <c r="B754" t="s">
        <v>307</v>
      </c>
      <c r="C754" t="s">
        <v>1290</v>
      </c>
      <c r="D754" t="s">
        <v>1254</v>
      </c>
      <c r="E754" t="s">
        <v>313</v>
      </c>
      <c r="F754" t="s">
        <v>80</v>
      </c>
      <c r="G754" s="2" t="s">
        <v>82</v>
      </c>
      <c r="H754" t="str">
        <f>VLOOKUP(G754,Sort!A:C,2,FALSE)</f>
        <v>12X02</v>
      </c>
      <c r="I754" t="str">
        <f>VLOOKUP(H754,Sort!B:D,2,FALSE)</f>
        <v>Scootmobiel standaard, hoge actieradius </v>
      </c>
    </row>
    <row r="755" spans="1:9">
      <c r="A755" t="s">
        <v>293</v>
      </c>
      <c r="B755" t="s">
        <v>294</v>
      </c>
      <c r="C755" t="s">
        <v>1291</v>
      </c>
      <c r="D755" t="s">
        <v>1254</v>
      </c>
      <c r="E755" t="s">
        <v>313</v>
      </c>
      <c r="F755" t="s">
        <v>80</v>
      </c>
      <c r="G755" s="2" t="s">
        <v>82</v>
      </c>
      <c r="H755" t="str">
        <f>VLOOKUP(G755,Sort!A:C,2,FALSE)</f>
        <v>12X02</v>
      </c>
      <c r="I755" t="str">
        <f>VLOOKUP(H755,Sort!B:D,2,FALSE)</f>
        <v>Scootmobiel standaard, hoge actieradius </v>
      </c>
    </row>
    <row r="756" spans="1:9">
      <c r="A756" t="s">
        <v>298</v>
      </c>
      <c r="B756" t="s">
        <v>307</v>
      </c>
      <c r="C756" t="s">
        <v>1292</v>
      </c>
      <c r="D756" t="s">
        <v>1254</v>
      </c>
      <c r="E756" t="s">
        <v>334</v>
      </c>
      <c r="F756" t="s">
        <v>80</v>
      </c>
      <c r="G756" s="2" t="s">
        <v>82</v>
      </c>
      <c r="H756" t="str">
        <f>VLOOKUP(G756,Sort!A:C,2,FALSE)</f>
        <v>12X02</v>
      </c>
      <c r="I756" t="str">
        <f>VLOOKUP(H756,Sort!B:D,2,FALSE)</f>
        <v>Scootmobiel standaard, hoge actieradius </v>
      </c>
    </row>
    <row r="757" spans="1:9">
      <c r="A757" t="s">
        <v>302</v>
      </c>
      <c r="B757" t="s">
        <v>325</v>
      </c>
      <c r="C757" t="s">
        <v>1293</v>
      </c>
      <c r="D757" t="s">
        <v>1254</v>
      </c>
      <c r="E757" t="s">
        <v>334</v>
      </c>
      <c r="F757" t="s">
        <v>80</v>
      </c>
      <c r="G757" s="2" t="s">
        <v>82</v>
      </c>
      <c r="H757" t="str">
        <f>VLOOKUP(G757,Sort!A:C,2,FALSE)</f>
        <v>12X02</v>
      </c>
      <c r="I757" t="str">
        <f>VLOOKUP(H757,Sort!B:D,2,FALSE)</f>
        <v>Scootmobiel standaard, hoge actieradius </v>
      </c>
    </row>
    <row r="758" spans="1:9">
      <c r="A758" t="s">
        <v>302</v>
      </c>
      <c r="B758" t="s">
        <v>310</v>
      </c>
      <c r="C758" t="s">
        <v>1294</v>
      </c>
      <c r="D758" t="s">
        <v>1254</v>
      </c>
      <c r="E758" t="s">
        <v>334</v>
      </c>
      <c r="F758" t="s">
        <v>80</v>
      </c>
      <c r="G758" s="2" t="s">
        <v>82</v>
      </c>
      <c r="H758" t="str">
        <f>VLOOKUP(G758,Sort!A:C,2,FALSE)</f>
        <v>12X02</v>
      </c>
      <c r="I758" t="str">
        <f>VLOOKUP(H758,Sort!B:D,2,FALSE)</f>
        <v>Scootmobiel standaard, hoge actieradius </v>
      </c>
    </row>
    <row r="759" spans="1:9">
      <c r="A759" t="s">
        <v>293</v>
      </c>
      <c r="B759" t="s">
        <v>294</v>
      </c>
      <c r="C759" t="s">
        <v>1295</v>
      </c>
      <c r="D759" t="s">
        <v>1254</v>
      </c>
      <c r="E759" t="s">
        <v>334</v>
      </c>
      <c r="F759" t="s">
        <v>80</v>
      </c>
      <c r="G759" s="2" t="s">
        <v>82</v>
      </c>
      <c r="H759" t="str">
        <f>VLOOKUP(G759,Sort!A:C,2,FALSE)</f>
        <v>12X02</v>
      </c>
      <c r="I759" t="str">
        <f>VLOOKUP(H759,Sort!B:D,2,FALSE)</f>
        <v>Scootmobiel standaard, hoge actieradius </v>
      </c>
    </row>
    <row r="760" spans="1:9">
      <c r="A760" t="s">
        <v>302</v>
      </c>
      <c r="B760" t="s">
        <v>303</v>
      </c>
      <c r="C760" t="s">
        <v>1296</v>
      </c>
      <c r="D760" t="s">
        <v>1254</v>
      </c>
      <c r="E760" t="s">
        <v>334</v>
      </c>
      <c r="F760" t="s">
        <v>80</v>
      </c>
      <c r="G760" s="2" t="s">
        <v>82</v>
      </c>
      <c r="H760" t="str">
        <f>VLOOKUP(G760,Sort!A:C,2,FALSE)</f>
        <v>12X02</v>
      </c>
      <c r="I760" t="str">
        <f>VLOOKUP(H760,Sort!B:D,2,FALSE)</f>
        <v>Scootmobiel standaard, hoge actieradius </v>
      </c>
    </row>
    <row r="761" spans="1:9">
      <c r="A761" t="s">
        <v>293</v>
      </c>
      <c r="B761" t="s">
        <v>294</v>
      </c>
      <c r="C761" t="s">
        <v>1297</v>
      </c>
      <c r="D761" t="s">
        <v>1254</v>
      </c>
      <c r="E761" t="s">
        <v>334</v>
      </c>
      <c r="F761" t="s">
        <v>80</v>
      </c>
      <c r="G761" s="2" t="s">
        <v>82</v>
      </c>
      <c r="H761" t="str">
        <f>VLOOKUP(G761,Sort!A:C,2,FALSE)</f>
        <v>12X02</v>
      </c>
      <c r="I761" t="str">
        <f>VLOOKUP(H761,Sort!B:D,2,FALSE)</f>
        <v>Scootmobiel standaard, hoge actieradius </v>
      </c>
    </row>
    <row r="762" spans="1:9">
      <c r="A762" t="s">
        <v>302</v>
      </c>
      <c r="B762" t="s">
        <v>455</v>
      </c>
      <c r="C762" t="s">
        <v>1298</v>
      </c>
      <c r="D762" t="s">
        <v>1254</v>
      </c>
      <c r="E762" t="s">
        <v>334</v>
      </c>
      <c r="F762" t="s">
        <v>80</v>
      </c>
      <c r="G762" s="2" t="s">
        <v>82</v>
      </c>
      <c r="H762" t="str">
        <f>VLOOKUP(G762,Sort!A:C,2,FALSE)</f>
        <v>12X02</v>
      </c>
      <c r="I762" t="str">
        <f>VLOOKUP(H762,Sort!B:D,2,FALSE)</f>
        <v>Scootmobiel standaard, hoge actieradius </v>
      </c>
    </row>
    <row r="763" spans="1:9">
      <c r="A763" t="s">
        <v>293</v>
      </c>
      <c r="B763" t="s">
        <v>294</v>
      </c>
      <c r="C763" t="s">
        <v>1299</v>
      </c>
      <c r="D763" t="s">
        <v>1254</v>
      </c>
      <c r="E763" t="s">
        <v>334</v>
      </c>
      <c r="F763" t="s">
        <v>80</v>
      </c>
      <c r="G763" s="2" t="s">
        <v>82</v>
      </c>
      <c r="H763" t="str">
        <f>VLOOKUP(G763,Sort!A:C,2,FALSE)</f>
        <v>12X02</v>
      </c>
      <c r="I763" t="str">
        <f>VLOOKUP(H763,Sort!B:D,2,FALSE)</f>
        <v>Scootmobiel standaard, hoge actieradius </v>
      </c>
    </row>
    <row r="764" spans="1:9">
      <c r="A764" t="s">
        <v>298</v>
      </c>
      <c r="B764" t="s">
        <v>299</v>
      </c>
      <c r="C764" t="s">
        <v>1300</v>
      </c>
      <c r="D764" t="s">
        <v>1301</v>
      </c>
      <c r="E764" t="s">
        <v>313</v>
      </c>
      <c r="F764" t="s">
        <v>140</v>
      </c>
      <c r="G764" s="2">
        <v>8</v>
      </c>
      <c r="H764" t="str">
        <f>VLOOKUP(G764,Sort!A:C,2,FALSE)</f>
        <v>12X22</v>
      </c>
      <c r="I764" t="str">
        <f>VLOOKUP(H764,Sort!B:D,2,FALSE)</f>
        <v>Handbike, aankoppeldeel, elektrisch ondersteund </v>
      </c>
    </row>
    <row r="765" spans="1:9">
      <c r="A765" t="s">
        <v>302</v>
      </c>
      <c r="B765" t="s">
        <v>310</v>
      </c>
      <c r="C765" t="s">
        <v>1302</v>
      </c>
      <c r="D765" t="s">
        <v>1303</v>
      </c>
      <c r="E765" t="s">
        <v>323</v>
      </c>
      <c r="F765" t="s">
        <v>80</v>
      </c>
      <c r="G765" s="2" t="s">
        <v>72</v>
      </c>
      <c r="H765" t="str">
        <f>VLOOKUP(G765,Sort!A:C,2,FALSE)</f>
        <v>12X01</v>
      </c>
      <c r="I765" t="str">
        <f>VLOOKUP(H765,Sort!B:D,2,FALSE)</f>
        <v>Scootmobiel standaard </v>
      </c>
    </row>
    <row r="766" spans="1:9">
      <c r="A766" t="s">
        <v>302</v>
      </c>
      <c r="B766" t="s">
        <v>310</v>
      </c>
      <c r="C766" t="s">
        <v>1304</v>
      </c>
      <c r="D766" t="s">
        <v>1303</v>
      </c>
      <c r="E766" t="s">
        <v>323</v>
      </c>
      <c r="F766" t="s">
        <v>80</v>
      </c>
      <c r="G766" s="2" t="s">
        <v>72</v>
      </c>
      <c r="H766" t="str">
        <f>VLOOKUP(G766,Sort!A:C,2,FALSE)</f>
        <v>12X01</v>
      </c>
      <c r="I766" t="str">
        <f>VLOOKUP(H766,Sort!B:D,2,FALSE)</f>
        <v>Scootmobiel standaard </v>
      </c>
    </row>
    <row r="767" spans="1:9">
      <c r="A767" t="s">
        <v>302</v>
      </c>
      <c r="B767" t="s">
        <v>660</v>
      </c>
      <c r="C767" t="s">
        <v>1305</v>
      </c>
      <c r="D767" t="s">
        <v>1306</v>
      </c>
      <c r="E767" t="s">
        <v>323</v>
      </c>
      <c r="F767" t="s">
        <v>80</v>
      </c>
      <c r="G767" s="2" t="s">
        <v>82</v>
      </c>
      <c r="H767" t="str">
        <f>VLOOKUP(G767,Sort!A:C,2,FALSE)</f>
        <v>12X02</v>
      </c>
      <c r="I767" t="str">
        <f>VLOOKUP(H767,Sort!B:D,2,FALSE)</f>
        <v>Scootmobiel standaard, hoge actieradius </v>
      </c>
    </row>
    <row r="768" spans="1:9">
      <c r="A768" t="s">
        <v>298</v>
      </c>
      <c r="B768" t="s">
        <v>299</v>
      </c>
      <c r="C768" t="s">
        <v>1307</v>
      </c>
      <c r="D768" t="s">
        <v>1306</v>
      </c>
      <c r="E768" t="s">
        <v>323</v>
      </c>
      <c r="F768" t="s">
        <v>80</v>
      </c>
      <c r="G768" s="2" t="s">
        <v>82</v>
      </c>
      <c r="H768" t="str">
        <f>VLOOKUP(G768,Sort!A:C,2,FALSE)</f>
        <v>12X02</v>
      </c>
      <c r="I768" t="str">
        <f>VLOOKUP(H768,Sort!B:D,2,FALSE)</f>
        <v>Scootmobiel standaard, hoge actieradius </v>
      </c>
    </row>
    <row r="769" spans="1:9">
      <c r="A769" t="s">
        <v>298</v>
      </c>
      <c r="B769" t="s">
        <v>299</v>
      </c>
      <c r="C769" t="s">
        <v>1308</v>
      </c>
      <c r="D769" t="s">
        <v>1306</v>
      </c>
      <c r="E769" t="s">
        <v>313</v>
      </c>
      <c r="F769" t="s">
        <v>80</v>
      </c>
      <c r="G769" s="2" t="s">
        <v>82</v>
      </c>
      <c r="H769" t="str">
        <f>VLOOKUP(G769,Sort!A:C,2,FALSE)</f>
        <v>12X02</v>
      </c>
      <c r="I769" t="str">
        <f>VLOOKUP(H769,Sort!B:D,2,FALSE)</f>
        <v>Scootmobiel standaard, hoge actieradius </v>
      </c>
    </row>
    <row r="770" spans="1:9">
      <c r="A770" t="s">
        <v>302</v>
      </c>
      <c r="B770" t="s">
        <v>325</v>
      </c>
      <c r="C770" t="s">
        <v>1309</v>
      </c>
      <c r="D770" t="s">
        <v>1306</v>
      </c>
      <c r="E770" t="s">
        <v>323</v>
      </c>
      <c r="F770" t="s">
        <v>80</v>
      </c>
      <c r="G770" s="2" t="s">
        <v>82</v>
      </c>
      <c r="H770" t="str">
        <f>VLOOKUP(G770,Sort!A:C,2,FALSE)</f>
        <v>12X02</v>
      </c>
      <c r="I770" t="str">
        <f>VLOOKUP(H770,Sort!B:D,2,FALSE)</f>
        <v>Scootmobiel standaard, hoge actieradius </v>
      </c>
    </row>
    <row r="771" spans="1:9">
      <c r="A771" t="s">
        <v>293</v>
      </c>
      <c r="B771" t="s">
        <v>384</v>
      </c>
      <c r="C771" t="s">
        <v>1310</v>
      </c>
      <c r="D771" t="s">
        <v>1306</v>
      </c>
      <c r="E771" t="s">
        <v>334</v>
      </c>
      <c r="F771" t="s">
        <v>80</v>
      </c>
      <c r="G771" s="2" t="s">
        <v>82</v>
      </c>
      <c r="H771" t="str">
        <f>VLOOKUP(G771,Sort!A:C,2,FALSE)</f>
        <v>12X02</v>
      </c>
      <c r="I771" t="str">
        <f>VLOOKUP(H771,Sort!B:D,2,FALSE)</f>
        <v>Scootmobiel standaard, hoge actieradius </v>
      </c>
    </row>
    <row r="772" spans="1:9">
      <c r="A772" t="s">
        <v>302</v>
      </c>
      <c r="B772" t="s">
        <v>310</v>
      </c>
      <c r="C772" t="s">
        <v>1311</v>
      </c>
      <c r="D772" t="s">
        <v>1312</v>
      </c>
      <c r="E772" t="s">
        <v>334</v>
      </c>
      <c r="F772" t="s">
        <v>112</v>
      </c>
      <c r="G772" s="2">
        <v>26</v>
      </c>
      <c r="H772" t="str">
        <f>VLOOKUP(G772,Sort!A:C,2,FALSE)</f>
        <v>13X13</v>
      </c>
      <c r="I772" t="str">
        <f>VLOOKUP(H772,Sort!B:D,2,FALSE)</f>
        <v>Douche-/toiletstoel verstelbaar en/of kantelbaar </v>
      </c>
    </row>
    <row r="773" spans="1:9">
      <c r="A773" t="s">
        <v>302</v>
      </c>
      <c r="B773" t="s">
        <v>583</v>
      </c>
      <c r="C773" t="s">
        <v>1313</v>
      </c>
      <c r="D773" t="s">
        <v>1314</v>
      </c>
      <c r="E773" t="s">
        <v>313</v>
      </c>
      <c r="F773" t="s">
        <v>112</v>
      </c>
      <c r="G773" s="2">
        <v>26</v>
      </c>
      <c r="H773" t="str">
        <f>VLOOKUP(G773,Sort!A:C,2,FALSE)</f>
        <v>13X13</v>
      </c>
      <c r="I773" t="str">
        <f>VLOOKUP(H773,Sort!B:D,2,FALSE)</f>
        <v>Douche-/toiletstoel verstelbaar en/of kantelbaar </v>
      </c>
    </row>
    <row r="774" spans="1:9">
      <c r="A774" t="s">
        <v>302</v>
      </c>
      <c r="B774" t="s">
        <v>310</v>
      </c>
      <c r="C774" t="s">
        <v>1315</v>
      </c>
      <c r="D774" t="s">
        <v>1316</v>
      </c>
      <c r="E774" t="s">
        <v>323</v>
      </c>
      <c r="F774" t="s">
        <v>85</v>
      </c>
      <c r="G774" s="2" t="s">
        <v>92</v>
      </c>
      <c r="H774" t="str">
        <f>VLOOKUP(G774,Sort!A:C,2,FALSE)</f>
        <v>12X04</v>
      </c>
      <c r="I774" t="str">
        <f>VLOOKUP(H774,Sort!B:D,2,FALSE)</f>
        <v>Scootmobiel extra geveerd </v>
      </c>
    </row>
    <row r="775" spans="1:9">
      <c r="A775" t="s">
        <v>298</v>
      </c>
      <c r="B775" t="s">
        <v>299</v>
      </c>
      <c r="C775" t="s">
        <v>1317</v>
      </c>
      <c r="D775" t="s">
        <v>1318</v>
      </c>
      <c r="E775" t="s">
        <v>313</v>
      </c>
      <c r="F775" t="s">
        <v>85</v>
      </c>
      <c r="G775" s="2" t="s">
        <v>92</v>
      </c>
      <c r="H775" t="str">
        <f>VLOOKUP(G775,Sort!A:C,2,FALSE)</f>
        <v>12X04</v>
      </c>
      <c r="I775" t="str">
        <f>VLOOKUP(H775,Sort!B:D,2,FALSE)</f>
        <v>Scootmobiel extra geveerd </v>
      </c>
    </row>
    <row r="776" spans="1:9">
      <c r="A776" t="s">
        <v>298</v>
      </c>
      <c r="B776" t="s">
        <v>299</v>
      </c>
      <c r="C776" t="s">
        <v>1319</v>
      </c>
      <c r="D776" t="s">
        <v>1320</v>
      </c>
      <c r="E776" t="s">
        <v>323</v>
      </c>
      <c r="F776" t="s">
        <v>104</v>
      </c>
      <c r="G776" s="2">
        <v>25</v>
      </c>
      <c r="H776" t="str">
        <f>VLOOKUP(G776,Sort!A:C,2,FALSE)</f>
        <v>13X12</v>
      </c>
      <c r="I776" t="str">
        <f>VLOOKUP(H776,Sort!B:D,2,FALSE)</f>
        <v>Douche-/toiletstoel begeleid verrijdbaar</v>
      </c>
    </row>
    <row r="777" spans="1:9">
      <c r="A777" t="s">
        <v>302</v>
      </c>
      <c r="B777" t="s">
        <v>310</v>
      </c>
      <c r="C777" t="s">
        <v>1321</v>
      </c>
      <c r="D777" t="s">
        <v>1320</v>
      </c>
      <c r="E777" t="s">
        <v>323</v>
      </c>
      <c r="F777" t="s">
        <v>104</v>
      </c>
      <c r="G777" s="2">
        <v>25</v>
      </c>
      <c r="H777" t="str">
        <f>VLOOKUP(G777,Sort!A:C,2,FALSE)</f>
        <v>13X12</v>
      </c>
      <c r="I777" t="str">
        <f>VLOOKUP(H777,Sort!B:D,2,FALSE)</f>
        <v>Douche-/toiletstoel begeleid verrijdbaar</v>
      </c>
    </row>
    <row r="778" spans="1:9">
      <c r="A778" t="s">
        <v>302</v>
      </c>
      <c r="B778" t="s">
        <v>303</v>
      </c>
      <c r="C778" t="s">
        <v>1322</v>
      </c>
      <c r="D778" t="s">
        <v>1323</v>
      </c>
      <c r="E778" t="s">
        <v>334</v>
      </c>
      <c r="F778" t="s">
        <v>55</v>
      </c>
      <c r="G778" s="2">
        <v>14</v>
      </c>
      <c r="H778" t="str">
        <f>VLOOKUP(G778,Sort!A:C,2,FALSE)</f>
        <v>12X14</v>
      </c>
      <c r="I778" t="str">
        <f>VLOOKUP(H778,Sort!B:D,2,FALSE)</f>
        <v>Driewielfiets, met trapondersteuning </v>
      </c>
    </row>
    <row r="779" spans="1:9">
      <c r="A779" t="s">
        <v>302</v>
      </c>
      <c r="B779" t="s">
        <v>310</v>
      </c>
      <c r="C779" t="s">
        <v>1324</v>
      </c>
      <c r="D779" t="s">
        <v>1323</v>
      </c>
      <c r="E779" t="s">
        <v>323</v>
      </c>
      <c r="F779" t="s">
        <v>55</v>
      </c>
      <c r="G779" s="2">
        <v>14</v>
      </c>
      <c r="H779" t="str">
        <f>VLOOKUP(G779,Sort!A:C,2,FALSE)</f>
        <v>12X14</v>
      </c>
      <c r="I779" t="str">
        <f>VLOOKUP(H779,Sort!B:D,2,FALSE)</f>
        <v>Driewielfiets, met trapondersteuning </v>
      </c>
    </row>
    <row r="780" spans="1:9">
      <c r="A780" t="s">
        <v>302</v>
      </c>
      <c r="B780" t="s">
        <v>310</v>
      </c>
      <c r="C780" t="s">
        <v>1325</v>
      </c>
      <c r="D780" t="s">
        <v>1323</v>
      </c>
      <c r="E780" t="s">
        <v>323</v>
      </c>
      <c r="F780" t="s">
        <v>55</v>
      </c>
      <c r="G780" s="2">
        <v>14</v>
      </c>
      <c r="H780" t="str">
        <f>VLOOKUP(G780,Sort!A:C,2,FALSE)</f>
        <v>12X14</v>
      </c>
      <c r="I780" t="str">
        <f>VLOOKUP(H780,Sort!B:D,2,FALSE)</f>
        <v>Driewielfiets, met trapondersteuning </v>
      </c>
    </row>
    <row r="781" spans="1:9">
      <c r="A781" t="s">
        <v>302</v>
      </c>
      <c r="B781" t="s">
        <v>310</v>
      </c>
      <c r="C781" t="s">
        <v>1326</v>
      </c>
      <c r="D781" t="s">
        <v>1323</v>
      </c>
      <c r="E781" t="s">
        <v>323</v>
      </c>
      <c r="F781" t="s">
        <v>44</v>
      </c>
      <c r="G781" s="2">
        <v>14</v>
      </c>
      <c r="H781" t="str">
        <f>VLOOKUP(G781,Sort!A:C,2,FALSE)</f>
        <v>12X14</v>
      </c>
      <c r="I781" t="str">
        <f>VLOOKUP(H781,Sort!B:D,2,FALSE)</f>
        <v>Driewielfiets, met trapondersteuning </v>
      </c>
    </row>
    <row r="782" spans="1:9">
      <c r="A782" t="s">
        <v>302</v>
      </c>
      <c r="B782" t="s">
        <v>310</v>
      </c>
      <c r="C782" t="s">
        <v>1327</v>
      </c>
      <c r="D782" t="s">
        <v>1323</v>
      </c>
      <c r="E782" t="s">
        <v>323</v>
      </c>
      <c r="F782" t="s">
        <v>55</v>
      </c>
      <c r="G782" s="2">
        <v>14</v>
      </c>
      <c r="H782" t="str">
        <f>VLOOKUP(G782,Sort!A:C,2,FALSE)</f>
        <v>12X14</v>
      </c>
      <c r="I782" t="str">
        <f>VLOOKUP(H782,Sort!B:D,2,FALSE)</f>
        <v>Driewielfiets, met trapondersteuning </v>
      </c>
    </row>
    <row r="783" spans="1:9">
      <c r="A783" t="s">
        <v>293</v>
      </c>
      <c r="B783" t="s">
        <v>294</v>
      </c>
      <c r="C783" t="s">
        <v>1328</v>
      </c>
      <c r="D783" t="s">
        <v>1323</v>
      </c>
      <c r="E783" t="s">
        <v>323</v>
      </c>
      <c r="F783" t="s">
        <v>52</v>
      </c>
      <c r="G783" s="2">
        <v>14</v>
      </c>
      <c r="H783" t="str">
        <f>VLOOKUP(G783,Sort!A:C,2,FALSE)</f>
        <v>12X14</v>
      </c>
      <c r="I783" t="str">
        <f>VLOOKUP(H783,Sort!B:D,2,FALSE)</f>
        <v>Driewielfiets, met trapondersteuning </v>
      </c>
    </row>
    <row r="784" spans="1:9">
      <c r="A784" t="s">
        <v>302</v>
      </c>
      <c r="B784" t="s">
        <v>331</v>
      </c>
      <c r="C784" t="s">
        <v>1329</v>
      </c>
      <c r="D784" t="s">
        <v>1323</v>
      </c>
      <c r="E784" t="s">
        <v>323</v>
      </c>
      <c r="F784" t="s">
        <v>55</v>
      </c>
      <c r="G784" s="2">
        <v>14</v>
      </c>
      <c r="H784" t="str">
        <f>VLOOKUP(G784,Sort!A:C,2,FALSE)</f>
        <v>12X14</v>
      </c>
      <c r="I784" t="str">
        <f>VLOOKUP(H784,Sort!B:D,2,FALSE)</f>
        <v>Driewielfiets, met trapondersteuning </v>
      </c>
    </row>
    <row r="785" spans="1:9">
      <c r="A785" t="s">
        <v>302</v>
      </c>
      <c r="B785" t="s">
        <v>310</v>
      </c>
      <c r="C785" t="s">
        <v>1330</v>
      </c>
      <c r="D785" t="s">
        <v>1323</v>
      </c>
      <c r="E785" t="s">
        <v>323</v>
      </c>
      <c r="F785" t="s">
        <v>55</v>
      </c>
      <c r="G785" s="2">
        <v>14</v>
      </c>
      <c r="H785" t="str">
        <f>VLOOKUP(G785,Sort!A:C,2,FALSE)</f>
        <v>12X14</v>
      </c>
      <c r="I785" t="str">
        <f>VLOOKUP(H785,Sort!B:D,2,FALSE)</f>
        <v>Driewielfiets, met trapondersteuning </v>
      </c>
    </row>
    <row r="786" spans="1:9">
      <c r="A786" t="s">
        <v>302</v>
      </c>
      <c r="B786" t="s">
        <v>583</v>
      </c>
      <c r="C786" t="s">
        <v>1331</v>
      </c>
      <c r="D786" t="s">
        <v>1323</v>
      </c>
      <c r="E786" t="s">
        <v>334</v>
      </c>
      <c r="F786" t="s">
        <v>55</v>
      </c>
      <c r="G786" s="2">
        <v>14</v>
      </c>
      <c r="H786" t="str">
        <f>VLOOKUP(G786,Sort!A:C,2,FALSE)</f>
        <v>12X14</v>
      </c>
      <c r="I786" t="str">
        <f>VLOOKUP(H786,Sort!B:D,2,FALSE)</f>
        <v>Driewielfiets, met trapondersteuning </v>
      </c>
    </row>
    <row r="787" spans="1:9">
      <c r="A787" t="s">
        <v>293</v>
      </c>
      <c r="B787" t="s">
        <v>294</v>
      </c>
      <c r="C787" t="s">
        <v>1332</v>
      </c>
      <c r="D787" t="s">
        <v>1323</v>
      </c>
      <c r="E787" t="s">
        <v>323</v>
      </c>
      <c r="F787" t="s">
        <v>52</v>
      </c>
      <c r="G787" s="2">
        <v>14</v>
      </c>
      <c r="H787" t="str">
        <f>VLOOKUP(G787,Sort!A:C,2,FALSE)</f>
        <v>12X14</v>
      </c>
      <c r="I787" t="str">
        <f>VLOOKUP(H787,Sort!B:D,2,FALSE)</f>
        <v>Driewielfiets, met trapondersteuning </v>
      </c>
    </row>
    <row r="788" spans="1:9">
      <c r="A788" t="s">
        <v>302</v>
      </c>
      <c r="B788" t="s">
        <v>310</v>
      </c>
      <c r="C788" t="s">
        <v>1333</v>
      </c>
      <c r="D788" t="s">
        <v>1323</v>
      </c>
      <c r="E788" t="s">
        <v>323</v>
      </c>
      <c r="F788" t="s">
        <v>55</v>
      </c>
      <c r="G788" s="2">
        <v>14</v>
      </c>
      <c r="H788" t="str">
        <f>VLOOKUP(G788,Sort!A:C,2,FALSE)</f>
        <v>12X14</v>
      </c>
      <c r="I788" t="str">
        <f>VLOOKUP(H788,Sort!B:D,2,FALSE)</f>
        <v>Driewielfiets, met trapondersteuning </v>
      </c>
    </row>
    <row r="789" spans="1:9">
      <c r="A789" t="s">
        <v>302</v>
      </c>
      <c r="B789" t="s">
        <v>303</v>
      </c>
      <c r="C789" t="s">
        <v>1334</v>
      </c>
      <c r="D789" t="s">
        <v>1323</v>
      </c>
      <c r="E789" t="s">
        <v>313</v>
      </c>
      <c r="F789" t="s">
        <v>55</v>
      </c>
      <c r="G789" s="2">
        <v>14</v>
      </c>
      <c r="H789" t="str">
        <f>VLOOKUP(G789,Sort!A:C,2,FALSE)</f>
        <v>12X14</v>
      </c>
      <c r="I789" t="str">
        <f>VLOOKUP(H789,Sort!B:D,2,FALSE)</f>
        <v>Driewielfiets, met trapondersteuning </v>
      </c>
    </row>
    <row r="790" spans="1:9">
      <c r="A790" t="s">
        <v>302</v>
      </c>
      <c r="B790" t="s">
        <v>310</v>
      </c>
      <c r="C790" t="s">
        <v>1335</v>
      </c>
      <c r="D790" t="s">
        <v>1323</v>
      </c>
      <c r="E790" t="s">
        <v>334</v>
      </c>
      <c r="F790" t="s">
        <v>55</v>
      </c>
      <c r="G790" s="2">
        <v>14</v>
      </c>
      <c r="H790" t="str">
        <f>VLOOKUP(G790,Sort!A:C,2,FALSE)</f>
        <v>12X14</v>
      </c>
      <c r="I790" t="str">
        <f>VLOOKUP(H790,Sort!B:D,2,FALSE)</f>
        <v>Driewielfiets, met trapondersteuning </v>
      </c>
    </row>
    <row r="791" spans="1:9">
      <c r="A791" t="s">
        <v>302</v>
      </c>
      <c r="B791" t="s">
        <v>310</v>
      </c>
      <c r="C791" t="s">
        <v>1336</v>
      </c>
      <c r="D791" t="s">
        <v>1323</v>
      </c>
      <c r="E791" t="s">
        <v>334</v>
      </c>
      <c r="F791" t="s">
        <v>55</v>
      </c>
      <c r="G791" s="2">
        <v>14</v>
      </c>
      <c r="H791" t="str">
        <f>VLOOKUP(G791,Sort!A:C,2,FALSE)</f>
        <v>12X14</v>
      </c>
      <c r="I791" t="str">
        <f>VLOOKUP(H791,Sort!B:D,2,FALSE)</f>
        <v>Driewielfiets, met trapondersteuning </v>
      </c>
    </row>
    <row r="792" spans="1:9">
      <c r="A792" t="s">
        <v>293</v>
      </c>
      <c r="B792" t="s">
        <v>294</v>
      </c>
      <c r="C792" t="s">
        <v>1337</v>
      </c>
      <c r="D792" t="s">
        <v>1338</v>
      </c>
      <c r="E792" t="s">
        <v>313</v>
      </c>
      <c r="F792" t="s">
        <v>20</v>
      </c>
      <c r="G792" s="2">
        <v>11</v>
      </c>
      <c r="H792" t="str">
        <f>VLOOKUP(G792,Sort!A:C,2,FALSE)</f>
        <v>11X31</v>
      </c>
      <c r="I792" t="str">
        <f>VLOOKUP(H792,Sort!B:D,2,FALSE)</f>
        <v>Buggy </v>
      </c>
    </row>
    <row r="793" spans="1:9">
      <c r="A793" t="s">
        <v>298</v>
      </c>
      <c r="B793" t="s">
        <v>299</v>
      </c>
      <c r="C793" t="s">
        <v>1339</v>
      </c>
      <c r="D793" t="s">
        <v>1340</v>
      </c>
      <c r="E793" t="s">
        <v>313</v>
      </c>
      <c r="F793" t="s">
        <v>20</v>
      </c>
      <c r="G793" s="2">
        <v>11</v>
      </c>
      <c r="H793" t="str">
        <f>VLOOKUP(G793,Sort!A:C,2,FALSE)</f>
        <v>11X31</v>
      </c>
      <c r="I793" t="str">
        <f>VLOOKUP(H793,Sort!B:D,2,FALSE)</f>
        <v>Buggy </v>
      </c>
    </row>
    <row r="794" spans="1:9">
      <c r="A794" t="s">
        <v>302</v>
      </c>
      <c r="B794" t="s">
        <v>317</v>
      </c>
      <c r="C794" t="s">
        <v>1341</v>
      </c>
      <c r="D794" t="s">
        <v>1342</v>
      </c>
      <c r="E794" t="s">
        <v>313</v>
      </c>
      <c r="F794" t="s">
        <v>132</v>
      </c>
      <c r="G794" s="2">
        <v>6</v>
      </c>
      <c r="H794" t="str">
        <f>VLOOKUP(G794,Sort!A:C,2,FALSE)</f>
        <v>11X21</v>
      </c>
      <c r="I794" t="str">
        <f>VLOOKUP(H794,Sort!B:D,2,FALSE)</f>
        <v>Duwondersteuning, aankoppelbaar tbv begeleider </v>
      </c>
    </row>
    <row r="795" spans="1:9">
      <c r="A795" t="s">
        <v>302</v>
      </c>
      <c r="B795" t="s">
        <v>303</v>
      </c>
      <c r="C795" t="s">
        <v>1343</v>
      </c>
      <c r="D795" t="s">
        <v>1342</v>
      </c>
      <c r="E795" t="s">
        <v>313</v>
      </c>
      <c r="F795" t="s">
        <v>128</v>
      </c>
      <c r="G795" s="2">
        <v>5</v>
      </c>
      <c r="H795" t="str">
        <f>VLOOKUP(G795,Sort!A:C,2,FALSE)</f>
        <v>11X22</v>
      </c>
      <c r="I795" t="str">
        <f>VLOOKUP(H795,Sort!B:D,2,FALSE)</f>
        <v>Elektrische aandrijving tbv handrolstoel </v>
      </c>
    </row>
    <row r="796" spans="1:9">
      <c r="A796" t="s">
        <v>302</v>
      </c>
      <c r="B796" t="s">
        <v>310</v>
      </c>
      <c r="C796" t="s">
        <v>1344</v>
      </c>
      <c r="D796" t="s">
        <v>1342</v>
      </c>
      <c r="E796" t="s">
        <v>313</v>
      </c>
      <c r="F796" t="s">
        <v>128</v>
      </c>
      <c r="G796" s="2">
        <v>5</v>
      </c>
      <c r="H796" t="str">
        <f>VLOOKUP(G796,Sort!A:C,2,FALSE)</f>
        <v>11X22</v>
      </c>
      <c r="I796" t="str">
        <f>VLOOKUP(H796,Sort!B:D,2,FALSE)</f>
        <v>Elektrische aandrijving tbv handrolstoel </v>
      </c>
    </row>
    <row r="797" spans="1:9">
      <c r="A797" t="s">
        <v>298</v>
      </c>
      <c r="B797" t="s">
        <v>1097</v>
      </c>
      <c r="C797" t="s">
        <v>1345</v>
      </c>
      <c r="D797" t="s">
        <v>1346</v>
      </c>
      <c r="E797" t="s">
        <v>323</v>
      </c>
      <c r="F797" t="s">
        <v>140</v>
      </c>
      <c r="G797" s="2">
        <v>8</v>
      </c>
      <c r="H797" t="str">
        <f>VLOOKUP(G797,Sort!A:C,2,FALSE)</f>
        <v>12X22</v>
      </c>
      <c r="I797" t="str">
        <f>VLOOKUP(H797,Sort!B:D,2,FALSE)</f>
        <v>Handbike, aankoppeldeel, elektrisch ondersteund </v>
      </c>
    </row>
    <row r="798" spans="1:9">
      <c r="A798" t="s">
        <v>298</v>
      </c>
      <c r="B798" t="s">
        <v>299</v>
      </c>
      <c r="C798" t="s">
        <v>1347</v>
      </c>
      <c r="D798" t="s">
        <v>1348</v>
      </c>
      <c r="E798" t="s">
        <v>323</v>
      </c>
      <c r="F798" t="s">
        <v>140</v>
      </c>
      <c r="G798" s="2">
        <v>8</v>
      </c>
      <c r="H798" t="str">
        <f>VLOOKUP(G798,Sort!A:C,2,FALSE)</f>
        <v>12X22</v>
      </c>
      <c r="I798" t="str">
        <f>VLOOKUP(H798,Sort!B:D,2,FALSE)</f>
        <v>Handbike, aankoppeldeel, elektrisch ondersteund </v>
      </c>
    </row>
    <row r="799" spans="1:9">
      <c r="A799" t="s">
        <v>298</v>
      </c>
      <c r="B799" t="s">
        <v>299</v>
      </c>
      <c r="C799" t="s">
        <v>1349</v>
      </c>
      <c r="D799" t="s">
        <v>1350</v>
      </c>
      <c r="F799" t="s">
        <v>128</v>
      </c>
      <c r="G799" s="2">
        <v>5</v>
      </c>
      <c r="H799" t="str">
        <f>VLOOKUP(G799,Sort!A:C,2,FALSE)</f>
        <v>11X22</v>
      </c>
      <c r="I799" t="str">
        <f>VLOOKUP(H799,Sort!B:D,2,FALSE)</f>
        <v>Elektrische aandrijving tbv handrolstoel </v>
      </c>
    </row>
    <row r="800" spans="1:9">
      <c r="A800" t="s">
        <v>293</v>
      </c>
      <c r="B800" t="s">
        <v>294</v>
      </c>
      <c r="C800" t="s">
        <v>1351</v>
      </c>
      <c r="D800" t="s">
        <v>1352</v>
      </c>
      <c r="F800" t="s">
        <v>80</v>
      </c>
      <c r="G800" s="2" t="s">
        <v>82</v>
      </c>
      <c r="H800" t="str">
        <f>VLOOKUP(G800,Sort!A:C,2,FALSE)</f>
        <v>12X02</v>
      </c>
      <c r="I800" t="str">
        <f>VLOOKUP(H800,Sort!B:D,2,FALSE)</f>
        <v>Scootmobiel standaard, hoge actieradius </v>
      </c>
    </row>
    <row r="801" spans="1:9">
      <c r="A801" t="s">
        <v>302</v>
      </c>
      <c r="B801" t="s">
        <v>583</v>
      </c>
      <c r="C801" t="s">
        <v>1353</v>
      </c>
      <c r="D801" t="s">
        <v>1354</v>
      </c>
      <c r="E801" t="s">
        <v>323</v>
      </c>
      <c r="F801" t="s">
        <v>24</v>
      </c>
      <c r="G801" s="2">
        <v>12</v>
      </c>
      <c r="H801" t="str">
        <f>VLOOKUP(G801,Sort!A:C,2,FALSE)</f>
        <v>11X32</v>
      </c>
      <c r="I801" t="str">
        <f>VLOOKUP(H801,Sort!B:D,2,FALSE)</f>
        <v>Kinderduwwandelwagen </v>
      </c>
    </row>
    <row r="802" spans="1:9">
      <c r="A802" t="s">
        <v>302</v>
      </c>
      <c r="B802" t="s">
        <v>310</v>
      </c>
      <c r="C802" t="s">
        <v>1355</v>
      </c>
      <c r="D802" t="s">
        <v>1354</v>
      </c>
      <c r="E802" t="s">
        <v>334</v>
      </c>
      <c r="F802" t="s">
        <v>24</v>
      </c>
      <c r="G802" s="2">
        <v>12</v>
      </c>
      <c r="H802" t="str">
        <f>VLOOKUP(G802,Sort!A:C,2,FALSE)</f>
        <v>11X32</v>
      </c>
      <c r="I802" t="str">
        <f>VLOOKUP(H802,Sort!B:D,2,FALSE)</f>
        <v>Kinderduwwandelwagen </v>
      </c>
    </row>
    <row r="803" spans="1:9">
      <c r="A803" t="s">
        <v>293</v>
      </c>
      <c r="B803" t="s">
        <v>294</v>
      </c>
      <c r="C803" t="s">
        <v>1356</v>
      </c>
      <c r="D803" t="s">
        <v>1357</v>
      </c>
      <c r="E803" t="s">
        <v>334</v>
      </c>
      <c r="F803" t="s">
        <v>24</v>
      </c>
      <c r="G803" s="2">
        <v>12</v>
      </c>
      <c r="H803" t="str">
        <f>VLOOKUP(G803,Sort!A:C,2,FALSE)</f>
        <v>11X32</v>
      </c>
      <c r="I803" t="str">
        <f>VLOOKUP(H803,Sort!B:D,2,FALSE)</f>
        <v>Kinderduwwandelwagen </v>
      </c>
    </row>
    <row r="804" spans="1:9">
      <c r="A804" t="s">
        <v>302</v>
      </c>
      <c r="B804" t="s">
        <v>331</v>
      </c>
      <c r="C804" t="s">
        <v>1358</v>
      </c>
      <c r="D804" t="s">
        <v>1359</v>
      </c>
      <c r="E804" t="s">
        <v>334</v>
      </c>
      <c r="F804" t="s">
        <v>112</v>
      </c>
      <c r="G804" s="2">
        <v>26</v>
      </c>
      <c r="H804" t="str">
        <f>VLOOKUP(G804,Sort!A:C,2,FALSE)</f>
        <v>13X13</v>
      </c>
      <c r="I804" t="str">
        <f>VLOOKUP(H804,Sort!B:D,2,FALSE)</f>
        <v>Douche-/toiletstoel verstelbaar en/of kantelbaar </v>
      </c>
    </row>
    <row r="805" spans="1:9">
      <c r="A805" t="s">
        <v>298</v>
      </c>
      <c r="B805" t="s">
        <v>299</v>
      </c>
      <c r="C805" t="s">
        <v>1360</v>
      </c>
      <c r="D805" t="s">
        <v>1361</v>
      </c>
      <c r="E805" t="s">
        <v>323</v>
      </c>
      <c r="F805" t="s">
        <v>128</v>
      </c>
      <c r="G805" s="2">
        <v>5</v>
      </c>
      <c r="H805" t="str">
        <f>VLOOKUP(G805,Sort!A:C,2,FALSE)</f>
        <v>11X22</v>
      </c>
      <c r="I805" t="str">
        <f>VLOOKUP(H805,Sort!B:D,2,FALSE)</f>
        <v>Elektrische aandrijving tbv handrolstoel </v>
      </c>
    </row>
    <row r="806" spans="1:9">
      <c r="A806" t="s">
        <v>293</v>
      </c>
      <c r="B806" t="s">
        <v>294</v>
      </c>
      <c r="C806" t="s">
        <v>1362</v>
      </c>
      <c r="D806" t="s">
        <v>1363</v>
      </c>
      <c r="E806" t="s">
        <v>301</v>
      </c>
      <c r="F806" t="s">
        <v>75</v>
      </c>
      <c r="G806" s="2">
        <v>1</v>
      </c>
      <c r="H806" t="str">
        <f>VLOOKUP(G806,Sort!A:C,2,FALSE)</f>
        <v>11X03</v>
      </c>
      <c r="I806" t="str">
        <f>VLOOKUP(H806,Sort!B:D,2,FALSE)</f>
        <v>Rolstoel actief gebruik, vouwframe </v>
      </c>
    </row>
    <row r="807" spans="1:9">
      <c r="A807" t="s">
        <v>302</v>
      </c>
      <c r="B807" t="s">
        <v>583</v>
      </c>
      <c r="C807" t="s">
        <v>1364</v>
      </c>
      <c r="D807" t="s">
        <v>1365</v>
      </c>
      <c r="E807" t="s">
        <v>358</v>
      </c>
      <c r="F807" t="s">
        <v>80</v>
      </c>
      <c r="G807" s="2" t="s">
        <v>82</v>
      </c>
      <c r="H807" t="str">
        <f>VLOOKUP(G807,Sort!A:C,2,FALSE)</f>
        <v>12X02</v>
      </c>
      <c r="I807" t="str">
        <f>VLOOKUP(H807,Sort!B:D,2,FALSE)</f>
        <v>Scootmobiel standaard, hoge actieradius </v>
      </c>
    </row>
    <row r="808" spans="1:9">
      <c r="A808" t="s">
        <v>298</v>
      </c>
      <c r="B808" t="s">
        <v>307</v>
      </c>
      <c r="C808" t="s">
        <v>1366</v>
      </c>
      <c r="D808" t="s">
        <v>1365</v>
      </c>
      <c r="E808" t="s">
        <v>306</v>
      </c>
      <c r="F808" t="s">
        <v>80</v>
      </c>
      <c r="G808" s="2" t="s">
        <v>82</v>
      </c>
      <c r="H808" t="str">
        <f>VLOOKUP(G808,Sort!A:C,2,FALSE)</f>
        <v>12X02</v>
      </c>
      <c r="I808" t="str">
        <f>VLOOKUP(H808,Sort!B:D,2,FALSE)</f>
        <v>Scootmobiel standaard, hoge actieradius </v>
      </c>
    </row>
    <row r="809" spans="1:9">
      <c r="A809" t="s">
        <v>302</v>
      </c>
      <c r="B809" t="s">
        <v>310</v>
      </c>
      <c r="C809" t="s">
        <v>1367</v>
      </c>
      <c r="D809" t="s">
        <v>1368</v>
      </c>
      <c r="E809" t="s">
        <v>334</v>
      </c>
      <c r="F809" t="s">
        <v>70</v>
      </c>
      <c r="G809" s="2">
        <v>16</v>
      </c>
      <c r="H809" t="str">
        <f>VLOOKUP(G809,Sort!A:C,2,FALSE)</f>
        <v>12X36</v>
      </c>
      <c r="I809" t="str">
        <f>VLOOKUP(H809,Sort!B:D,2,FALSE)</f>
        <v>Duofiets / tandem, elektrisch ondersteund </v>
      </c>
    </row>
    <row r="810" spans="1:9">
      <c r="A810" t="s">
        <v>302</v>
      </c>
      <c r="B810" t="s">
        <v>325</v>
      </c>
      <c r="C810" t="s">
        <v>1369</v>
      </c>
      <c r="D810" t="s">
        <v>1368</v>
      </c>
      <c r="E810" t="s">
        <v>323</v>
      </c>
      <c r="F810" t="s">
        <v>70</v>
      </c>
      <c r="G810" s="2">
        <v>16</v>
      </c>
      <c r="H810" t="str">
        <f>VLOOKUP(G810,Sort!A:C,2,FALSE)</f>
        <v>12X36</v>
      </c>
      <c r="I810" t="str">
        <f>VLOOKUP(H810,Sort!B:D,2,FALSE)</f>
        <v>Duofiets / tandem, elektrisch ondersteund </v>
      </c>
    </row>
    <row r="811" spans="1:9">
      <c r="A811" t="s">
        <v>302</v>
      </c>
      <c r="B811" t="s">
        <v>365</v>
      </c>
      <c r="C811" t="s">
        <v>1370</v>
      </c>
      <c r="D811" t="s">
        <v>1368</v>
      </c>
      <c r="E811" t="s">
        <v>334</v>
      </c>
      <c r="F811" t="s">
        <v>70</v>
      </c>
      <c r="G811" s="2">
        <v>16</v>
      </c>
      <c r="H811" t="str">
        <f>VLOOKUP(G811,Sort!A:C,2,FALSE)</f>
        <v>12X36</v>
      </c>
      <c r="I811" t="str">
        <f>VLOOKUP(H811,Sort!B:D,2,FALSE)</f>
        <v>Duofiets / tandem, elektrisch ondersteund </v>
      </c>
    </row>
    <row r="812" spans="1:9">
      <c r="A812" t="s">
        <v>302</v>
      </c>
      <c r="B812" t="s">
        <v>660</v>
      </c>
      <c r="C812" t="s">
        <v>1371</v>
      </c>
      <c r="D812" t="s">
        <v>729</v>
      </c>
      <c r="E812" t="s">
        <v>301</v>
      </c>
      <c r="F812" t="s">
        <v>75</v>
      </c>
      <c r="G812" s="2">
        <v>1</v>
      </c>
      <c r="H812" t="str">
        <f>VLOOKUP(G812,Sort!A:C,2,FALSE)</f>
        <v>11X03</v>
      </c>
      <c r="I812" t="str">
        <f>VLOOKUP(H812,Sort!B:D,2,FALSE)</f>
        <v>Rolstoel actief gebruik, vouwframe </v>
      </c>
    </row>
    <row r="813" spans="1:9">
      <c r="A813" t="s">
        <v>302</v>
      </c>
      <c r="B813" t="s">
        <v>310</v>
      </c>
      <c r="C813" t="s">
        <v>1372</v>
      </c>
      <c r="D813" t="s">
        <v>729</v>
      </c>
      <c r="E813" t="s">
        <v>358</v>
      </c>
      <c r="F813" t="s">
        <v>75</v>
      </c>
      <c r="G813" s="2">
        <v>1</v>
      </c>
      <c r="H813" t="str">
        <f>VLOOKUP(G813,Sort!A:C,2,FALSE)</f>
        <v>11X03</v>
      </c>
      <c r="I813" t="str">
        <f>VLOOKUP(H813,Sort!B:D,2,FALSE)</f>
        <v>Rolstoel actief gebruik, vouwframe </v>
      </c>
    </row>
    <row r="814" spans="1:9">
      <c r="A814" t="s">
        <v>298</v>
      </c>
      <c r="B814" t="s">
        <v>307</v>
      </c>
      <c r="C814" t="s">
        <v>1373</v>
      </c>
      <c r="D814" t="s">
        <v>729</v>
      </c>
      <c r="E814" t="s">
        <v>306</v>
      </c>
      <c r="F814" t="s">
        <v>75</v>
      </c>
      <c r="G814" s="2">
        <v>1</v>
      </c>
      <c r="H814" t="str">
        <f>VLOOKUP(G814,Sort!A:C,2,FALSE)</f>
        <v>11X03</v>
      </c>
      <c r="I814" t="str">
        <f>VLOOKUP(H814,Sort!B:D,2,FALSE)</f>
        <v>Rolstoel actief gebruik, vouwframe </v>
      </c>
    </row>
    <row r="815" spans="1:9">
      <c r="A815" t="s">
        <v>302</v>
      </c>
      <c r="B815" t="s">
        <v>310</v>
      </c>
      <c r="C815" t="s">
        <v>1374</v>
      </c>
      <c r="D815" t="s">
        <v>1363</v>
      </c>
      <c r="E815" t="s">
        <v>320</v>
      </c>
      <c r="F815" t="s">
        <v>75</v>
      </c>
      <c r="G815" s="2">
        <v>1</v>
      </c>
      <c r="H815" t="str">
        <f>VLOOKUP(G815,Sort!A:C,2,FALSE)</f>
        <v>11X03</v>
      </c>
      <c r="I815" t="str">
        <f>VLOOKUP(H815,Sort!B:D,2,FALSE)</f>
        <v>Rolstoel actief gebruik, vouwframe </v>
      </c>
    </row>
    <row r="816" spans="1:9">
      <c r="A816" t="s">
        <v>293</v>
      </c>
      <c r="B816" t="s">
        <v>384</v>
      </c>
      <c r="C816" t="s">
        <v>1375</v>
      </c>
      <c r="D816" t="s">
        <v>729</v>
      </c>
      <c r="E816" t="s">
        <v>358</v>
      </c>
      <c r="F816" t="s">
        <v>75</v>
      </c>
      <c r="G816" s="2">
        <v>1</v>
      </c>
      <c r="H816" t="str">
        <f>VLOOKUP(G816,Sort!A:C,2,FALSE)</f>
        <v>11X03</v>
      </c>
      <c r="I816" t="str">
        <f>VLOOKUP(H816,Sort!B:D,2,FALSE)</f>
        <v>Rolstoel actief gebruik, vouwframe </v>
      </c>
    </row>
    <row r="817" spans="1:9">
      <c r="A817" t="s">
        <v>302</v>
      </c>
      <c r="B817" t="s">
        <v>410</v>
      </c>
      <c r="C817" t="s">
        <v>1376</v>
      </c>
      <c r="D817" t="s">
        <v>729</v>
      </c>
      <c r="E817" t="s">
        <v>306</v>
      </c>
      <c r="F817" t="s">
        <v>75</v>
      </c>
      <c r="G817" s="2">
        <v>1</v>
      </c>
      <c r="H817" t="str">
        <f>VLOOKUP(G817,Sort!A:C,2,FALSE)</f>
        <v>11X03</v>
      </c>
      <c r="I817" t="str">
        <f>VLOOKUP(H817,Sort!B:D,2,FALSE)</f>
        <v>Rolstoel actief gebruik, vouwframe </v>
      </c>
    </row>
    <row r="818" spans="1:9">
      <c r="A818" t="s">
        <v>302</v>
      </c>
      <c r="B818" t="s">
        <v>310</v>
      </c>
      <c r="C818" t="s">
        <v>1377</v>
      </c>
      <c r="D818" t="s">
        <v>1378</v>
      </c>
      <c r="E818" t="s">
        <v>334</v>
      </c>
      <c r="F818" t="s">
        <v>100</v>
      </c>
      <c r="G818" s="2">
        <v>22</v>
      </c>
      <c r="H818" t="str">
        <f>VLOOKUP(G818,Sort!A:C,2,FALSE)</f>
        <v>13X01</v>
      </c>
      <c r="I818" t="str">
        <f>VLOOKUP(H818,Sort!B:D,2,FALSE)</f>
        <v>Tilliften actief (elektrisch) </v>
      </c>
    </row>
    <row r="819" spans="1:9">
      <c r="A819" t="s">
        <v>302</v>
      </c>
      <c r="B819" t="s">
        <v>310</v>
      </c>
      <c r="C819" t="s">
        <v>1379</v>
      </c>
      <c r="D819" t="s">
        <v>729</v>
      </c>
      <c r="E819" t="s">
        <v>358</v>
      </c>
      <c r="F819" t="s">
        <v>75</v>
      </c>
      <c r="G819" s="2">
        <v>1</v>
      </c>
      <c r="H819" t="str">
        <f>VLOOKUP(G819,Sort!A:C,2,FALSE)</f>
        <v>11X03</v>
      </c>
      <c r="I819" t="str">
        <f>VLOOKUP(H819,Sort!B:D,2,FALSE)</f>
        <v>Rolstoel actief gebruik, vouwframe </v>
      </c>
    </row>
    <row r="820" spans="1:9">
      <c r="A820" t="s">
        <v>302</v>
      </c>
      <c r="B820" t="s">
        <v>371</v>
      </c>
      <c r="C820" t="s">
        <v>1380</v>
      </c>
      <c r="D820" t="s">
        <v>1381</v>
      </c>
      <c r="E820" t="s">
        <v>323</v>
      </c>
      <c r="F820" t="s">
        <v>8</v>
      </c>
      <c r="G820" s="2">
        <v>23</v>
      </c>
      <c r="H820" t="str">
        <f>VLOOKUP(G820,Sort!A:C,2,FALSE)</f>
        <v>13X02</v>
      </c>
      <c r="I820" t="str">
        <f>VLOOKUP(H820,Sort!B:D,2,FALSE)</f>
        <v>Tilliften passief (elektrisch) </v>
      </c>
    </row>
    <row r="821" spans="1:9">
      <c r="A821" t="s">
        <v>302</v>
      </c>
      <c r="B821" t="s">
        <v>310</v>
      </c>
      <c r="C821" t="s">
        <v>1382</v>
      </c>
      <c r="D821" t="s">
        <v>1383</v>
      </c>
      <c r="E821" t="s">
        <v>334</v>
      </c>
      <c r="F821" t="s">
        <v>8</v>
      </c>
      <c r="G821" s="2">
        <v>23</v>
      </c>
      <c r="H821" t="str">
        <f>VLOOKUP(G821,Sort!A:C,2,FALSE)</f>
        <v>13X02</v>
      </c>
      <c r="I821" t="str">
        <f>VLOOKUP(H821,Sort!B:D,2,FALSE)</f>
        <v>Tilliften passief (elektrisch) </v>
      </c>
    </row>
    <row r="822" spans="1:9">
      <c r="A822" t="s">
        <v>293</v>
      </c>
      <c r="B822" t="s">
        <v>294</v>
      </c>
      <c r="C822" t="s">
        <v>1384</v>
      </c>
      <c r="D822" t="s">
        <v>1385</v>
      </c>
      <c r="E822" t="s">
        <v>334</v>
      </c>
      <c r="F822" s="2" t="s">
        <v>149</v>
      </c>
      <c r="G822" s="2">
        <v>4</v>
      </c>
      <c r="H822" t="str">
        <f>VLOOKUP(G822,Sort!A:C,2,FALSE)</f>
        <v>11X06</v>
      </c>
      <c r="I822" t="str">
        <f>VLOOKUP(H822,Sort!B:D,2,FALSE)</f>
        <v>Rolstoel voor permanent gebruik, kantelbaar </v>
      </c>
    </row>
    <row r="823" spans="1:9">
      <c r="A823" t="s">
        <v>298</v>
      </c>
      <c r="B823" t="s">
        <v>307</v>
      </c>
      <c r="C823" t="s">
        <v>1386</v>
      </c>
      <c r="D823" t="s">
        <v>729</v>
      </c>
      <c r="E823" t="s">
        <v>358</v>
      </c>
      <c r="F823" t="s">
        <v>75</v>
      </c>
      <c r="G823" s="2">
        <v>1</v>
      </c>
      <c r="H823" t="str">
        <f>VLOOKUP(G823,Sort!A:C,2,FALSE)</f>
        <v>11X03</v>
      </c>
      <c r="I823" t="str">
        <f>VLOOKUP(H823,Sort!B:D,2,FALSE)</f>
        <v>Rolstoel actief gebruik, vouwframe </v>
      </c>
    </row>
    <row r="824" spans="1:9">
      <c r="A824" t="s">
        <v>302</v>
      </c>
      <c r="B824" t="s">
        <v>303</v>
      </c>
      <c r="C824" t="s">
        <v>1387</v>
      </c>
      <c r="D824" t="s">
        <v>1388</v>
      </c>
      <c r="E824" t="s">
        <v>323</v>
      </c>
      <c r="F824" t="s">
        <v>132</v>
      </c>
      <c r="G824" s="2">
        <v>6</v>
      </c>
      <c r="H824" t="str">
        <f>VLOOKUP(G824,Sort!A:C,2,FALSE)</f>
        <v>11X21</v>
      </c>
      <c r="I824" t="str">
        <f>VLOOKUP(H824,Sort!B:D,2,FALSE)</f>
        <v>Duwondersteuning, aankoppelbaar tbv begeleider </v>
      </c>
    </row>
    <row r="825" spans="1:9">
      <c r="A825" t="s">
        <v>293</v>
      </c>
      <c r="B825" t="s">
        <v>294</v>
      </c>
      <c r="C825" t="s">
        <v>1389</v>
      </c>
      <c r="D825" t="s">
        <v>1388</v>
      </c>
      <c r="E825" t="s">
        <v>334</v>
      </c>
      <c r="F825" t="s">
        <v>132</v>
      </c>
      <c r="G825" s="2">
        <v>6</v>
      </c>
      <c r="H825" t="str">
        <f>VLOOKUP(G825,Sort!A:C,2,FALSE)</f>
        <v>11X21</v>
      </c>
      <c r="I825" t="str">
        <f>VLOOKUP(H825,Sort!B:D,2,FALSE)</f>
        <v>Duwondersteuning, aankoppelbaar tbv begeleider </v>
      </c>
    </row>
    <row r="826" spans="1:9">
      <c r="A826" t="s">
        <v>302</v>
      </c>
      <c r="B826" t="s">
        <v>310</v>
      </c>
      <c r="C826" t="s">
        <v>1390</v>
      </c>
      <c r="D826" t="s">
        <v>1388</v>
      </c>
      <c r="E826" t="s">
        <v>334</v>
      </c>
      <c r="F826" t="s">
        <v>132</v>
      </c>
      <c r="G826" s="2">
        <v>6</v>
      </c>
      <c r="H826" t="str">
        <f>VLOOKUP(G826,Sort!A:C,2,FALSE)</f>
        <v>11X21</v>
      </c>
      <c r="I826" t="str">
        <f>VLOOKUP(H826,Sort!B:D,2,FALSE)</f>
        <v>Duwondersteuning, aankoppelbaar tbv begeleider </v>
      </c>
    </row>
    <row r="827" spans="1:9">
      <c r="A827" t="s">
        <v>298</v>
      </c>
      <c r="B827" t="s">
        <v>299</v>
      </c>
      <c r="C827" t="s">
        <v>1391</v>
      </c>
      <c r="D827" t="s">
        <v>1388</v>
      </c>
      <c r="E827" t="s">
        <v>334</v>
      </c>
      <c r="F827" t="s">
        <v>132</v>
      </c>
      <c r="G827" s="2">
        <v>6</v>
      </c>
      <c r="H827" t="str">
        <f>VLOOKUP(G827,Sort!A:C,2,FALSE)</f>
        <v>11X21</v>
      </c>
      <c r="I827" t="str">
        <f>VLOOKUP(H827,Sort!B:D,2,FALSE)</f>
        <v>Duwondersteuning, aankoppelbaar tbv begeleider </v>
      </c>
    </row>
    <row r="828" spans="1:9">
      <c r="A828" t="s">
        <v>302</v>
      </c>
      <c r="B828" t="s">
        <v>317</v>
      </c>
      <c r="C828" t="s">
        <v>1392</v>
      </c>
      <c r="D828" t="s">
        <v>1388</v>
      </c>
      <c r="E828" t="s">
        <v>334</v>
      </c>
      <c r="F828" t="s">
        <v>132</v>
      </c>
      <c r="G828" s="2">
        <v>6</v>
      </c>
      <c r="H828" t="str">
        <f>VLOOKUP(G828,Sort!A:C,2,FALSE)</f>
        <v>11X21</v>
      </c>
      <c r="I828" t="str">
        <f>VLOOKUP(H828,Sort!B:D,2,FALSE)</f>
        <v>Duwondersteuning, aankoppelbaar tbv begeleider </v>
      </c>
    </row>
    <row r="829" spans="1:9">
      <c r="A829" t="s">
        <v>298</v>
      </c>
      <c r="B829" t="s">
        <v>299</v>
      </c>
      <c r="C829" t="s">
        <v>1393</v>
      </c>
      <c r="D829" t="s">
        <v>1388</v>
      </c>
      <c r="E829" t="s">
        <v>323</v>
      </c>
      <c r="F829" t="s">
        <v>132</v>
      </c>
      <c r="G829" s="2">
        <v>6</v>
      </c>
      <c r="H829" t="str">
        <f>VLOOKUP(G829,Sort!A:C,2,FALSE)</f>
        <v>11X21</v>
      </c>
      <c r="I829" t="str">
        <f>VLOOKUP(H829,Sort!B:D,2,FALSE)</f>
        <v>Duwondersteuning, aankoppelbaar tbv begeleider </v>
      </c>
    </row>
    <row r="830" spans="1:9">
      <c r="A830" t="s">
        <v>298</v>
      </c>
      <c r="B830" t="s">
        <v>299</v>
      </c>
      <c r="C830" t="s">
        <v>1394</v>
      </c>
      <c r="D830" t="s">
        <v>1395</v>
      </c>
      <c r="E830" t="s">
        <v>323</v>
      </c>
      <c r="F830" t="s">
        <v>90</v>
      </c>
      <c r="G830" s="2">
        <v>21</v>
      </c>
      <c r="H830" t="str">
        <f>VLOOKUP(G830,Sort!A:C,2,FALSE)</f>
        <v>12X50</v>
      </c>
      <c r="I830" t="str">
        <f>VLOOKUP(H830,Sort!B:D,2,FALSE)</f>
        <v>Autostoeltje </v>
      </c>
    </row>
    <row r="831" spans="1:9">
      <c r="A831" t="s">
        <v>302</v>
      </c>
      <c r="B831" t="s">
        <v>583</v>
      </c>
      <c r="C831" t="s">
        <v>1396</v>
      </c>
      <c r="D831" t="s">
        <v>1002</v>
      </c>
      <c r="E831" t="s">
        <v>358</v>
      </c>
      <c r="F831" t="s">
        <v>75</v>
      </c>
      <c r="G831" s="2">
        <v>2</v>
      </c>
      <c r="H831" t="str">
        <f>VLOOKUP(G831,Sort!A:C,2,FALSE)</f>
        <v>11X05</v>
      </c>
      <c r="I831" t="str">
        <f>VLOOKUP(H831,Sort!B:D,2,FALSE)</f>
        <v>Rolstoel actief gebruik, maatwerk </v>
      </c>
    </row>
    <row r="832" spans="1:9">
      <c r="A832" t="s">
        <v>298</v>
      </c>
      <c r="B832" t="s">
        <v>299</v>
      </c>
      <c r="C832" t="s">
        <v>1397</v>
      </c>
      <c r="D832" t="s">
        <v>1398</v>
      </c>
      <c r="E832" t="s">
        <v>426</v>
      </c>
      <c r="F832" t="s">
        <v>140</v>
      </c>
      <c r="G832" s="2">
        <v>8</v>
      </c>
      <c r="H832" t="str">
        <f>VLOOKUP(G832,Sort!A:C,2,FALSE)</f>
        <v>12X22</v>
      </c>
      <c r="I832" t="str">
        <f>VLOOKUP(H832,Sort!B:D,2,FALSE)</f>
        <v>Handbike, aankoppeldeel, elektrisch ondersteund </v>
      </c>
    </row>
    <row r="833" spans="1:9">
      <c r="A833" t="s">
        <v>298</v>
      </c>
      <c r="B833" t="s">
        <v>299</v>
      </c>
      <c r="C833" t="s">
        <v>1399</v>
      </c>
      <c r="D833" t="s">
        <v>1398</v>
      </c>
      <c r="E833" t="s">
        <v>323</v>
      </c>
      <c r="F833" t="s">
        <v>140</v>
      </c>
      <c r="G833" s="2">
        <v>8</v>
      </c>
      <c r="H833" t="str">
        <f>VLOOKUP(G833,Sort!A:C,2,FALSE)</f>
        <v>12X22</v>
      </c>
      <c r="I833" t="str">
        <f>VLOOKUP(H833,Sort!B:D,2,FALSE)</f>
        <v>Handbike, aankoppeldeel, elektrisch ondersteund </v>
      </c>
    </row>
    <row r="834" spans="1:9">
      <c r="A834" t="s">
        <v>298</v>
      </c>
      <c r="B834" t="s">
        <v>299</v>
      </c>
      <c r="C834" t="s">
        <v>1400</v>
      </c>
      <c r="D834" t="s">
        <v>1401</v>
      </c>
      <c r="E834" t="s">
        <v>426</v>
      </c>
      <c r="F834" t="s">
        <v>140</v>
      </c>
      <c r="G834" s="2">
        <v>8</v>
      </c>
      <c r="H834" t="str">
        <f>VLOOKUP(G834,Sort!A:C,2,FALSE)</f>
        <v>12X22</v>
      </c>
      <c r="I834" t="str">
        <f>VLOOKUP(H834,Sort!B:D,2,FALSE)</f>
        <v>Handbike, aankoppeldeel, elektrisch ondersteund </v>
      </c>
    </row>
    <row r="835" spans="1:9">
      <c r="A835" t="s">
        <v>293</v>
      </c>
      <c r="B835" t="s">
        <v>294</v>
      </c>
      <c r="C835" t="s">
        <v>1402</v>
      </c>
      <c r="D835" t="s">
        <v>1401</v>
      </c>
      <c r="E835" t="s">
        <v>426</v>
      </c>
      <c r="F835" t="s">
        <v>140</v>
      </c>
      <c r="G835" s="2">
        <v>8</v>
      </c>
      <c r="H835" t="str">
        <f>VLOOKUP(G835,Sort!A:C,2,FALSE)</f>
        <v>12X22</v>
      </c>
      <c r="I835" t="str">
        <f>VLOOKUP(H835,Sort!B:D,2,FALSE)</f>
        <v>Handbike, aankoppeldeel, elektrisch ondersteund </v>
      </c>
    </row>
    <row r="836" spans="1:9">
      <c r="A836" t="s">
        <v>293</v>
      </c>
      <c r="B836" t="s">
        <v>294</v>
      </c>
      <c r="C836" t="s">
        <v>1403</v>
      </c>
      <c r="D836" t="s">
        <v>1401</v>
      </c>
      <c r="E836" t="s">
        <v>323</v>
      </c>
      <c r="F836" t="s">
        <v>140</v>
      </c>
      <c r="G836" s="2">
        <v>8</v>
      </c>
      <c r="H836" t="str">
        <f>VLOOKUP(G836,Sort!A:C,2,FALSE)</f>
        <v>12X22</v>
      </c>
      <c r="I836" t="str">
        <f>VLOOKUP(H836,Sort!B:D,2,FALSE)</f>
        <v>Handbike, aankoppeldeel, elektrisch ondersteund </v>
      </c>
    </row>
    <row r="837" spans="1:9">
      <c r="A837" t="s">
        <v>302</v>
      </c>
      <c r="B837" t="s">
        <v>660</v>
      </c>
      <c r="C837" t="s">
        <v>1404</v>
      </c>
      <c r="D837" t="s">
        <v>912</v>
      </c>
      <c r="E837" t="s">
        <v>306</v>
      </c>
      <c r="F837" t="s">
        <v>85</v>
      </c>
      <c r="G837" s="2" t="s">
        <v>92</v>
      </c>
      <c r="H837" t="str">
        <f>VLOOKUP(G837,Sort!A:C,2,FALSE)</f>
        <v>12X04</v>
      </c>
      <c r="I837" t="str">
        <f>VLOOKUP(H837,Sort!B:D,2,FALSE)</f>
        <v>Scootmobiel extra geveerd </v>
      </c>
    </row>
    <row r="838" spans="1:9">
      <c r="A838" t="s">
        <v>302</v>
      </c>
      <c r="C838" t="s">
        <v>1405</v>
      </c>
      <c r="D838" t="s">
        <v>1406</v>
      </c>
      <c r="E838" t="s">
        <v>582</v>
      </c>
      <c r="F838" t="s">
        <v>16</v>
      </c>
      <c r="G838" s="2">
        <v>99.1</v>
      </c>
      <c r="H838" t="str">
        <f>VLOOKUP(G838,Sort!A:C,2,FALSE)</f>
        <v>11X98</v>
      </c>
      <c r="I838" t="str">
        <f>VLOOKUP(H838,Sort!B:D,2,FALSE)</f>
        <v>Overige rolvoorziening, laag btw </v>
      </c>
    </row>
    <row r="839" spans="1:9">
      <c r="A839" t="s">
        <v>293</v>
      </c>
      <c r="B839" t="s">
        <v>294</v>
      </c>
      <c r="C839" t="s">
        <v>1407</v>
      </c>
      <c r="D839" t="s">
        <v>729</v>
      </c>
      <c r="E839" t="s">
        <v>358</v>
      </c>
      <c r="F839" t="s">
        <v>75</v>
      </c>
      <c r="G839" s="2">
        <v>1</v>
      </c>
      <c r="H839" t="str">
        <f>VLOOKUP(G839,Sort!A:C,2,FALSE)</f>
        <v>11X03</v>
      </c>
      <c r="I839" t="str">
        <f>VLOOKUP(H839,Sort!B:D,2,FALSE)</f>
        <v>Rolstoel actief gebruik, vouwframe </v>
      </c>
    </row>
    <row r="840" spans="1:9">
      <c r="A840" t="s">
        <v>293</v>
      </c>
      <c r="B840" t="s">
        <v>294</v>
      </c>
      <c r="C840" t="s">
        <v>1408</v>
      </c>
      <c r="D840" t="s">
        <v>729</v>
      </c>
      <c r="E840" t="s">
        <v>297</v>
      </c>
      <c r="F840" t="s">
        <v>75</v>
      </c>
      <c r="G840" s="2">
        <v>1</v>
      </c>
      <c r="H840" t="str">
        <f>VLOOKUP(G840,Sort!A:C,2,FALSE)</f>
        <v>11X03</v>
      </c>
      <c r="I840" t="str">
        <f>VLOOKUP(H840,Sort!B:D,2,FALSE)</f>
        <v>Rolstoel actief gebruik, vouwframe </v>
      </c>
    </row>
    <row r="841" spans="1:9">
      <c r="A841" t="s">
        <v>302</v>
      </c>
      <c r="B841" t="s">
        <v>310</v>
      </c>
      <c r="C841" t="s">
        <v>1409</v>
      </c>
      <c r="D841" t="s">
        <v>1406</v>
      </c>
      <c r="E841" t="s">
        <v>604</v>
      </c>
      <c r="F841" t="s">
        <v>16</v>
      </c>
      <c r="G841" s="2">
        <v>99.1</v>
      </c>
      <c r="H841" t="str">
        <f>VLOOKUP(G841,Sort!A:C,2,FALSE)</f>
        <v>11X98</v>
      </c>
      <c r="I841" t="str">
        <f>VLOOKUP(H841,Sort!B:D,2,FALSE)</f>
        <v>Overige rolvoorziening, laag btw </v>
      </c>
    </row>
    <row r="842" spans="1:9">
      <c r="A842" t="s">
        <v>302</v>
      </c>
      <c r="B842" t="s">
        <v>325</v>
      </c>
      <c r="C842" t="s">
        <v>1410</v>
      </c>
      <c r="D842" t="s">
        <v>1363</v>
      </c>
      <c r="E842" t="s">
        <v>320</v>
      </c>
      <c r="F842" t="s">
        <v>75</v>
      </c>
      <c r="G842" s="2">
        <v>1</v>
      </c>
      <c r="H842" t="str">
        <f>VLOOKUP(G842,Sort!A:C,2,FALSE)</f>
        <v>11X03</v>
      </c>
      <c r="I842" t="str">
        <f>VLOOKUP(H842,Sort!B:D,2,FALSE)</f>
        <v>Rolstoel actief gebruik, vouwframe </v>
      </c>
    </row>
    <row r="843" spans="1:9">
      <c r="A843" t="s">
        <v>302</v>
      </c>
      <c r="B843" t="s">
        <v>1411</v>
      </c>
      <c r="C843" t="s">
        <v>1412</v>
      </c>
      <c r="D843" t="s">
        <v>1413</v>
      </c>
      <c r="E843" t="s">
        <v>320</v>
      </c>
      <c r="F843" t="s">
        <v>75</v>
      </c>
      <c r="G843" s="2">
        <v>1</v>
      </c>
      <c r="H843" t="str">
        <f>VLOOKUP(G843,Sort!A:C,2,FALSE)</f>
        <v>11X03</v>
      </c>
      <c r="I843" t="str">
        <f>VLOOKUP(H843,Sort!B:D,2,FALSE)</f>
        <v>Rolstoel actief gebruik, vouwframe </v>
      </c>
    </row>
    <row r="844" spans="1:9">
      <c r="A844" t="s">
        <v>298</v>
      </c>
      <c r="B844" t="s">
        <v>307</v>
      </c>
      <c r="C844" t="s">
        <v>1414</v>
      </c>
      <c r="D844" t="s">
        <v>1086</v>
      </c>
      <c r="E844" t="s">
        <v>320</v>
      </c>
      <c r="F844" t="s">
        <v>75</v>
      </c>
      <c r="G844" s="2">
        <v>2</v>
      </c>
      <c r="H844" t="str">
        <f>VLOOKUP(G844,Sort!A:C,2,FALSE)</f>
        <v>11X05</v>
      </c>
      <c r="I844" t="str">
        <f>VLOOKUP(H844,Sort!B:D,2,FALSE)</f>
        <v>Rolstoel actief gebruik, maatwerk </v>
      </c>
    </row>
    <row r="845" spans="1:9">
      <c r="A845" t="s">
        <v>298</v>
      </c>
      <c r="B845" t="s">
        <v>299</v>
      </c>
      <c r="C845" t="s">
        <v>1415</v>
      </c>
      <c r="D845" t="s">
        <v>1406</v>
      </c>
      <c r="E845" t="s">
        <v>1416</v>
      </c>
      <c r="F845" t="s">
        <v>16</v>
      </c>
      <c r="G845" s="2">
        <v>99.1</v>
      </c>
      <c r="H845" t="str">
        <f>VLOOKUP(G845,Sort!A:C,2,FALSE)</f>
        <v>11X98</v>
      </c>
      <c r="I845" t="str">
        <f>VLOOKUP(H845,Sort!B:D,2,FALSE)</f>
        <v>Overige rolvoorziening, laag btw </v>
      </c>
    </row>
    <row r="846" spans="1:9">
      <c r="A846" t="s">
        <v>298</v>
      </c>
      <c r="B846" t="s">
        <v>299</v>
      </c>
      <c r="C846" t="s">
        <v>1417</v>
      </c>
      <c r="D846" t="s">
        <v>1418</v>
      </c>
      <c r="E846" t="s">
        <v>1419</v>
      </c>
      <c r="F846" t="s">
        <v>85</v>
      </c>
      <c r="G846" s="2" t="s">
        <v>92</v>
      </c>
      <c r="H846" t="str">
        <f>VLOOKUP(G846,Sort!A:C,2,FALSE)</f>
        <v>12X04</v>
      </c>
      <c r="I846" t="str">
        <f>VLOOKUP(H846,Sort!B:D,2,FALSE)</f>
        <v>Scootmobiel extra geveerd </v>
      </c>
    </row>
    <row r="847" spans="1:9">
      <c r="A847" t="s">
        <v>298</v>
      </c>
      <c r="B847" t="s">
        <v>307</v>
      </c>
      <c r="C847" t="s">
        <v>1420</v>
      </c>
      <c r="D847" t="s">
        <v>1406</v>
      </c>
      <c r="E847" t="s">
        <v>1419</v>
      </c>
      <c r="F847" t="s">
        <v>16</v>
      </c>
      <c r="G847" s="2">
        <v>99.1</v>
      </c>
      <c r="H847" t="str">
        <f>VLOOKUP(G847,Sort!A:C,2,FALSE)</f>
        <v>11X98</v>
      </c>
      <c r="I847" t="str">
        <f>VLOOKUP(H847,Sort!B:D,2,FALSE)</f>
        <v>Overige rolvoorziening, laag btw </v>
      </c>
    </row>
    <row r="848" spans="1:9">
      <c r="A848" t="s">
        <v>293</v>
      </c>
      <c r="B848" t="s">
        <v>294</v>
      </c>
      <c r="C848" t="s">
        <v>1421</v>
      </c>
      <c r="D848" t="s">
        <v>1406</v>
      </c>
      <c r="E848" t="s">
        <v>1422</v>
      </c>
      <c r="F848" t="s">
        <v>16</v>
      </c>
      <c r="G848" s="2">
        <v>99.1</v>
      </c>
      <c r="H848" t="str">
        <f>VLOOKUP(G848,Sort!A:C,2,FALSE)</f>
        <v>11X98</v>
      </c>
      <c r="I848" t="str">
        <f>VLOOKUP(H848,Sort!B:D,2,FALSE)</f>
        <v>Overige rolvoorziening, laag btw </v>
      </c>
    </row>
    <row r="849" spans="1:9">
      <c r="A849" t="s">
        <v>293</v>
      </c>
      <c r="B849" t="s">
        <v>294</v>
      </c>
      <c r="C849" t="s">
        <v>1423</v>
      </c>
      <c r="D849" t="s">
        <v>1086</v>
      </c>
      <c r="E849" t="s">
        <v>320</v>
      </c>
      <c r="F849" t="s">
        <v>75</v>
      </c>
      <c r="G849" s="2">
        <v>2</v>
      </c>
      <c r="H849" t="str">
        <f>VLOOKUP(G849,Sort!A:C,2,FALSE)</f>
        <v>11X05</v>
      </c>
      <c r="I849" t="str">
        <f>VLOOKUP(H849,Sort!B:D,2,FALSE)</f>
        <v>Rolstoel actief gebruik, maatwerk </v>
      </c>
    </row>
    <row r="850" spans="1:9">
      <c r="A850" t="s">
        <v>302</v>
      </c>
      <c r="B850" t="s">
        <v>583</v>
      </c>
      <c r="C850" t="s">
        <v>1424</v>
      </c>
      <c r="D850" t="s">
        <v>1418</v>
      </c>
      <c r="E850" t="s">
        <v>585</v>
      </c>
      <c r="F850" t="s">
        <v>85</v>
      </c>
      <c r="G850" s="2" t="s">
        <v>92</v>
      </c>
      <c r="H850" t="str">
        <f>VLOOKUP(G850,Sort!A:C,2,FALSE)</f>
        <v>12X04</v>
      </c>
      <c r="I850" t="str">
        <f>VLOOKUP(H850,Sort!B:D,2,FALSE)</f>
        <v>Scootmobiel extra geveerd </v>
      </c>
    </row>
    <row r="851" spans="1:9">
      <c r="A851" t="s">
        <v>298</v>
      </c>
      <c r="B851" t="s">
        <v>299</v>
      </c>
      <c r="C851" t="s">
        <v>1425</v>
      </c>
      <c r="D851" t="s">
        <v>1426</v>
      </c>
      <c r="E851" t="s">
        <v>607</v>
      </c>
      <c r="F851" s="2" t="s">
        <v>149</v>
      </c>
      <c r="G851" s="2">
        <v>24</v>
      </c>
      <c r="H851" t="str">
        <f>VLOOKUP(G851,Sort!A:C,2,FALSE)</f>
        <v>13X14</v>
      </c>
      <c r="I851" t="str">
        <f>VLOOKUP(H851,Sort!B:D,2,FALSE)</f>
        <v>Douche-/toiletstoel zelfstandig verrijdbaar</v>
      </c>
    </row>
    <row r="852" spans="1:9">
      <c r="A852" t="s">
        <v>298</v>
      </c>
      <c r="B852" t="s">
        <v>299</v>
      </c>
      <c r="C852" t="s">
        <v>1427</v>
      </c>
      <c r="D852" t="s">
        <v>1428</v>
      </c>
      <c r="E852" t="s">
        <v>1429</v>
      </c>
      <c r="F852" t="s">
        <v>16</v>
      </c>
      <c r="G852" s="2">
        <v>99.1</v>
      </c>
      <c r="H852" t="str">
        <f>VLOOKUP(G852,Sort!A:C,2,FALSE)</f>
        <v>11X98</v>
      </c>
      <c r="I852" t="str">
        <f>VLOOKUP(H852,Sort!B:D,2,FALSE)</f>
        <v>Overige rolvoorziening, laag btw </v>
      </c>
    </row>
    <row r="853" spans="1:9">
      <c r="A853" t="s">
        <v>302</v>
      </c>
      <c r="B853" t="s">
        <v>310</v>
      </c>
      <c r="C853" t="s">
        <v>1430</v>
      </c>
      <c r="D853" t="s">
        <v>1428</v>
      </c>
      <c r="E853" t="s">
        <v>1429</v>
      </c>
      <c r="F853" t="s">
        <v>16</v>
      </c>
      <c r="G853" s="2">
        <v>99.1</v>
      </c>
      <c r="H853" t="str">
        <f>VLOOKUP(G853,Sort!A:C,2,FALSE)</f>
        <v>11X98</v>
      </c>
      <c r="I853" t="str">
        <f>VLOOKUP(H853,Sort!B:D,2,FALSE)</f>
        <v>Overige rolvoorziening, laag btw </v>
      </c>
    </row>
    <row r="854" spans="1:9">
      <c r="A854" t="s">
        <v>298</v>
      </c>
      <c r="B854" t="s">
        <v>299</v>
      </c>
      <c r="C854" t="s">
        <v>1431</v>
      </c>
      <c r="D854" t="s">
        <v>1432</v>
      </c>
      <c r="E854" t="s">
        <v>454</v>
      </c>
      <c r="F854" t="s">
        <v>44</v>
      </c>
      <c r="G854" s="2">
        <v>13</v>
      </c>
      <c r="H854" t="str">
        <f>VLOOKUP(G854,Sort!A:C,2,FALSE)</f>
        <v>12X13</v>
      </c>
      <c r="I854" t="str">
        <f>VLOOKUP(H854,Sort!B:D,2,FALSE)</f>
        <v>Driewielfiets, zelfrijder </v>
      </c>
    </row>
    <row r="855" spans="1:9">
      <c r="A855" t="s">
        <v>302</v>
      </c>
      <c r="B855" t="s">
        <v>310</v>
      </c>
      <c r="C855" t="s">
        <v>1433</v>
      </c>
      <c r="D855" t="s">
        <v>1428</v>
      </c>
      <c r="E855" t="s">
        <v>1429</v>
      </c>
      <c r="F855" t="s">
        <v>16</v>
      </c>
      <c r="G855" s="2">
        <v>99.1</v>
      </c>
      <c r="H855" t="str">
        <f>VLOOKUP(G855,Sort!A:C,2,FALSE)</f>
        <v>11X98</v>
      </c>
      <c r="I855" t="str">
        <f>VLOOKUP(H855,Sort!B:D,2,FALSE)</f>
        <v>Overige rolvoorziening, laag btw </v>
      </c>
    </row>
    <row r="856" spans="1:9">
      <c r="A856" t="s">
        <v>302</v>
      </c>
      <c r="B856" t="s">
        <v>1434</v>
      </c>
      <c r="C856" t="s">
        <v>1435</v>
      </c>
      <c r="D856" t="s">
        <v>1428</v>
      </c>
      <c r="E856" t="s">
        <v>454</v>
      </c>
      <c r="F856" t="s">
        <v>16</v>
      </c>
      <c r="G856" s="2">
        <v>99.1</v>
      </c>
      <c r="H856" t="str">
        <f>VLOOKUP(G856,Sort!A:C,2,FALSE)</f>
        <v>11X98</v>
      </c>
      <c r="I856" t="str">
        <f>VLOOKUP(H856,Sort!B:D,2,FALSE)</f>
        <v>Overige rolvoorziening, laag btw </v>
      </c>
    </row>
    <row r="857" spans="1:9">
      <c r="A857" t="s">
        <v>302</v>
      </c>
      <c r="B857" t="s">
        <v>310</v>
      </c>
      <c r="C857" t="s">
        <v>1436</v>
      </c>
      <c r="D857" t="s">
        <v>1428</v>
      </c>
      <c r="E857" t="s">
        <v>454</v>
      </c>
      <c r="F857" t="s">
        <v>16</v>
      </c>
      <c r="G857" s="2">
        <v>99.1</v>
      </c>
      <c r="H857" t="str">
        <f>VLOOKUP(G857,Sort!A:C,2,FALSE)</f>
        <v>11X98</v>
      </c>
      <c r="I857" t="str">
        <f>VLOOKUP(H857,Sort!B:D,2,FALSE)</f>
        <v>Overige rolvoorziening, laag btw </v>
      </c>
    </row>
    <row r="858" spans="1:9">
      <c r="A858" t="s">
        <v>298</v>
      </c>
      <c r="B858" t="s">
        <v>299</v>
      </c>
      <c r="C858" t="s">
        <v>1437</v>
      </c>
      <c r="D858" t="s">
        <v>1428</v>
      </c>
      <c r="E858" t="s">
        <v>454</v>
      </c>
      <c r="F858" t="s">
        <v>16</v>
      </c>
      <c r="G858" s="2">
        <v>99.1</v>
      </c>
      <c r="H858" t="str">
        <f>VLOOKUP(G858,Sort!A:C,2,FALSE)</f>
        <v>11X98</v>
      </c>
      <c r="I858" t="str">
        <f>VLOOKUP(H858,Sort!B:D,2,FALSE)</f>
        <v>Overige rolvoorziening, laag btw </v>
      </c>
    </row>
    <row r="859" spans="1:9">
      <c r="A859" t="s">
        <v>302</v>
      </c>
      <c r="B859" t="s">
        <v>310</v>
      </c>
      <c r="C859" t="s">
        <v>1438</v>
      </c>
      <c r="D859" t="s">
        <v>1428</v>
      </c>
      <c r="E859" t="s">
        <v>454</v>
      </c>
      <c r="F859" t="s">
        <v>16</v>
      </c>
      <c r="G859" s="2">
        <v>99.1</v>
      </c>
      <c r="H859" t="str">
        <f>VLOOKUP(G859,Sort!A:C,2,FALSE)</f>
        <v>11X98</v>
      </c>
      <c r="I859" t="str">
        <f>VLOOKUP(H859,Sort!B:D,2,FALSE)</f>
        <v>Overige rolvoorziening, laag btw </v>
      </c>
    </row>
    <row r="860" spans="1:9">
      <c r="A860" t="s">
        <v>293</v>
      </c>
      <c r="B860" t="s">
        <v>294</v>
      </c>
      <c r="C860" t="s">
        <v>1439</v>
      </c>
      <c r="D860" t="s">
        <v>1363</v>
      </c>
      <c r="E860" t="s">
        <v>306</v>
      </c>
      <c r="F860" t="s">
        <v>75</v>
      </c>
      <c r="G860" s="2">
        <v>1</v>
      </c>
      <c r="H860" t="str">
        <f>VLOOKUP(G860,Sort!A:C,2,FALSE)</f>
        <v>11X03</v>
      </c>
      <c r="I860" t="str">
        <f>VLOOKUP(H860,Sort!B:D,2,FALSE)</f>
        <v>Rolstoel actief gebruik, vouwframe </v>
      </c>
    </row>
    <row r="861" spans="1:9">
      <c r="A861" t="s">
        <v>302</v>
      </c>
      <c r="B861" t="s">
        <v>310</v>
      </c>
      <c r="C861" t="s">
        <v>1440</v>
      </c>
      <c r="D861" t="s">
        <v>729</v>
      </c>
      <c r="E861" t="s">
        <v>306</v>
      </c>
      <c r="F861" t="s">
        <v>75</v>
      </c>
      <c r="G861" s="2">
        <v>1</v>
      </c>
      <c r="H861" t="str">
        <f>VLOOKUP(G861,Sort!A:C,2,FALSE)</f>
        <v>11X03</v>
      </c>
      <c r="I861" t="str">
        <f>VLOOKUP(H861,Sort!B:D,2,FALSE)</f>
        <v>Rolstoel actief gebruik, vouwframe </v>
      </c>
    </row>
    <row r="862" spans="1:9">
      <c r="A862" t="s">
        <v>302</v>
      </c>
      <c r="B862" t="s">
        <v>600</v>
      </c>
      <c r="C862" t="s">
        <v>1441</v>
      </c>
      <c r="D862" t="s">
        <v>1428</v>
      </c>
      <c r="E862" t="s">
        <v>454</v>
      </c>
      <c r="F862" t="s">
        <v>16</v>
      </c>
      <c r="G862" s="2">
        <v>99.1</v>
      </c>
      <c r="H862" t="str">
        <f>VLOOKUP(G862,Sort!A:C,2,FALSE)</f>
        <v>11X98</v>
      </c>
      <c r="I862" t="str">
        <f>VLOOKUP(H862,Sort!B:D,2,FALSE)</f>
        <v>Overige rolvoorziening, laag btw </v>
      </c>
    </row>
    <row r="863" spans="1:9">
      <c r="A863" t="s">
        <v>298</v>
      </c>
      <c r="B863" t="s">
        <v>299</v>
      </c>
      <c r="C863" t="s">
        <v>1442</v>
      </c>
      <c r="D863" t="s">
        <v>1428</v>
      </c>
      <c r="E863" t="s">
        <v>454</v>
      </c>
      <c r="F863" t="s">
        <v>16</v>
      </c>
      <c r="G863" s="2">
        <v>99.1</v>
      </c>
      <c r="H863" t="str">
        <f>VLOOKUP(G863,Sort!A:C,2,FALSE)</f>
        <v>11X98</v>
      </c>
      <c r="I863" t="str">
        <f>VLOOKUP(H863,Sort!B:D,2,FALSE)</f>
        <v>Overige rolvoorziening, laag btw </v>
      </c>
    </row>
    <row r="864" spans="1:9">
      <c r="A864" t="s">
        <v>302</v>
      </c>
      <c r="B864" t="s">
        <v>310</v>
      </c>
      <c r="C864" t="s">
        <v>1443</v>
      </c>
      <c r="D864" t="s">
        <v>322</v>
      </c>
      <c r="E864" t="s">
        <v>454</v>
      </c>
      <c r="F864" t="s">
        <v>44</v>
      </c>
      <c r="G864" s="2">
        <v>13</v>
      </c>
      <c r="H864" t="str">
        <f>VLOOKUP(G864,Sort!A:C,2,FALSE)</f>
        <v>12X13</v>
      </c>
      <c r="I864" t="str">
        <f>VLOOKUP(H864,Sort!B:D,2,FALSE)</f>
        <v>Driewielfiets, zelfrijder </v>
      </c>
    </row>
    <row r="865" spans="1:9">
      <c r="A865" t="s">
        <v>302</v>
      </c>
      <c r="B865" t="s">
        <v>310</v>
      </c>
      <c r="C865" t="s">
        <v>1444</v>
      </c>
      <c r="D865" t="s">
        <v>1002</v>
      </c>
      <c r="E865" t="s">
        <v>306</v>
      </c>
      <c r="F865" t="s">
        <v>75</v>
      </c>
      <c r="G865" s="2">
        <v>2</v>
      </c>
      <c r="H865" t="str">
        <f>VLOOKUP(G865,Sort!A:C,2,FALSE)</f>
        <v>11X05</v>
      </c>
      <c r="I865" t="str">
        <f>VLOOKUP(H865,Sort!B:D,2,FALSE)</f>
        <v>Rolstoel actief gebruik, maatwerk </v>
      </c>
    </row>
    <row r="866" spans="1:9">
      <c r="A866" t="s">
        <v>293</v>
      </c>
      <c r="B866" t="s">
        <v>294</v>
      </c>
      <c r="C866" t="s">
        <v>1445</v>
      </c>
      <c r="D866" t="s">
        <v>499</v>
      </c>
      <c r="E866" t="s">
        <v>454</v>
      </c>
      <c r="F866" t="s">
        <v>80</v>
      </c>
      <c r="G866" s="2" t="s">
        <v>72</v>
      </c>
      <c r="H866" t="str">
        <f>VLOOKUP(G866,Sort!A:C,2,FALSE)</f>
        <v>12X01</v>
      </c>
      <c r="I866" t="str">
        <f>VLOOKUP(H866,Sort!B:D,2,FALSE)</f>
        <v>Scootmobiel standaard </v>
      </c>
    </row>
    <row r="867" spans="1:9">
      <c r="A867" t="s">
        <v>302</v>
      </c>
      <c r="B867" t="s">
        <v>310</v>
      </c>
      <c r="C867" t="s">
        <v>1446</v>
      </c>
      <c r="D867" t="s">
        <v>1428</v>
      </c>
      <c r="E867" t="s">
        <v>454</v>
      </c>
      <c r="F867" t="s">
        <v>16</v>
      </c>
      <c r="G867" s="2">
        <v>99.1</v>
      </c>
      <c r="H867" t="str">
        <f>VLOOKUP(G867,Sort!A:C,2,FALSE)</f>
        <v>11X98</v>
      </c>
      <c r="I867" t="str">
        <f>VLOOKUP(H867,Sort!B:D,2,FALSE)</f>
        <v>Overige rolvoorziening, laag btw </v>
      </c>
    </row>
    <row r="868" spans="1:9">
      <c r="A868" t="s">
        <v>298</v>
      </c>
      <c r="B868" t="s">
        <v>307</v>
      </c>
      <c r="C868" t="s">
        <v>1447</v>
      </c>
      <c r="D868" t="s">
        <v>729</v>
      </c>
      <c r="E868" t="s">
        <v>306</v>
      </c>
      <c r="F868" t="s">
        <v>75</v>
      </c>
      <c r="G868" s="2">
        <v>1</v>
      </c>
      <c r="H868" t="str">
        <f>VLOOKUP(G868,Sort!A:C,2,FALSE)</f>
        <v>11X03</v>
      </c>
      <c r="I868" t="str">
        <f>VLOOKUP(H868,Sort!B:D,2,FALSE)</f>
        <v>Rolstoel actief gebruik, vouwframe </v>
      </c>
    </row>
    <row r="869" spans="1:9">
      <c r="A869" t="s">
        <v>302</v>
      </c>
      <c r="B869" t="s">
        <v>410</v>
      </c>
      <c r="C869" t="s">
        <v>1448</v>
      </c>
      <c r="D869" t="s">
        <v>867</v>
      </c>
      <c r="E869" t="s">
        <v>454</v>
      </c>
      <c r="F869" t="s">
        <v>80</v>
      </c>
      <c r="G869" s="2" t="s">
        <v>82</v>
      </c>
      <c r="H869" t="str">
        <f>VLOOKUP(G869,Sort!A:C,2,FALSE)</f>
        <v>12X02</v>
      </c>
      <c r="I869" t="str">
        <f>VLOOKUP(H869,Sort!B:D,2,FALSE)</f>
        <v>Scootmobiel standaard, hoge actieradius </v>
      </c>
    </row>
    <row r="870" spans="1:9">
      <c r="A870" t="s">
        <v>298</v>
      </c>
      <c r="B870" t="s">
        <v>299</v>
      </c>
      <c r="C870" t="s">
        <v>1449</v>
      </c>
      <c r="D870" t="s">
        <v>1450</v>
      </c>
      <c r="E870" t="s">
        <v>454</v>
      </c>
      <c r="F870" t="s">
        <v>55</v>
      </c>
      <c r="G870" s="2">
        <v>14</v>
      </c>
      <c r="H870" t="str">
        <f>VLOOKUP(G870,Sort!A:C,2,FALSE)</f>
        <v>12X14</v>
      </c>
      <c r="I870" t="str">
        <f>VLOOKUP(H870,Sort!B:D,2,FALSE)</f>
        <v>Driewielfiets, met trapondersteuning </v>
      </c>
    </row>
    <row r="871" spans="1:9">
      <c r="A871" t="s">
        <v>302</v>
      </c>
      <c r="B871" t="s">
        <v>303</v>
      </c>
      <c r="C871" t="s">
        <v>1451</v>
      </c>
      <c r="D871" t="s">
        <v>753</v>
      </c>
      <c r="E871" t="s">
        <v>454</v>
      </c>
      <c r="F871" t="s">
        <v>85</v>
      </c>
      <c r="G871" s="2" t="s">
        <v>92</v>
      </c>
      <c r="H871" t="str">
        <f>VLOOKUP(G871,Sort!A:C,2,FALSE)</f>
        <v>12X04</v>
      </c>
      <c r="I871" t="str">
        <f>VLOOKUP(H871,Sort!B:D,2,FALSE)</f>
        <v>Scootmobiel extra geveerd </v>
      </c>
    </row>
    <row r="872" spans="1:9">
      <c r="A872" t="s">
        <v>298</v>
      </c>
      <c r="B872" t="s">
        <v>299</v>
      </c>
      <c r="C872" t="s">
        <v>1452</v>
      </c>
      <c r="D872" t="s">
        <v>1453</v>
      </c>
      <c r="E872" t="s">
        <v>348</v>
      </c>
      <c r="F872" t="s">
        <v>80</v>
      </c>
      <c r="G872" s="2" t="s">
        <v>82</v>
      </c>
      <c r="H872" t="str">
        <f>VLOOKUP(G872,Sort!A:C,2,FALSE)</f>
        <v>12X02</v>
      </c>
      <c r="I872" t="str">
        <f>VLOOKUP(H872,Sort!B:D,2,FALSE)</f>
        <v>Scootmobiel standaard, hoge actieradius </v>
      </c>
    </row>
    <row r="873" spans="1:9">
      <c r="A873" t="s">
        <v>293</v>
      </c>
      <c r="B873" t="s">
        <v>384</v>
      </c>
      <c r="C873" t="s">
        <v>1454</v>
      </c>
      <c r="D873" t="s">
        <v>1002</v>
      </c>
      <c r="E873" t="s">
        <v>306</v>
      </c>
      <c r="F873" t="s">
        <v>75</v>
      </c>
      <c r="G873" s="2">
        <v>2</v>
      </c>
      <c r="H873" t="str">
        <f>VLOOKUP(G873,Sort!A:C,2,FALSE)</f>
        <v>11X05</v>
      </c>
      <c r="I873" t="str">
        <f>VLOOKUP(H873,Sort!B:D,2,FALSE)</f>
        <v>Rolstoel actief gebruik, maatwerk </v>
      </c>
    </row>
    <row r="874" spans="1:9">
      <c r="A874" t="s">
        <v>302</v>
      </c>
      <c r="B874" t="s">
        <v>399</v>
      </c>
      <c r="C874" t="s">
        <v>1455</v>
      </c>
      <c r="D874" t="s">
        <v>729</v>
      </c>
      <c r="E874" t="s">
        <v>306</v>
      </c>
      <c r="F874" t="s">
        <v>75</v>
      </c>
      <c r="G874" s="2">
        <v>1</v>
      </c>
      <c r="H874" t="str">
        <f>VLOOKUP(G874,Sort!A:C,2,FALSE)</f>
        <v>11X03</v>
      </c>
      <c r="I874" t="str">
        <f>VLOOKUP(H874,Sort!B:D,2,FALSE)</f>
        <v>Rolstoel actief gebruik, vouwframe </v>
      </c>
    </row>
    <row r="875" spans="1:9">
      <c r="A875" t="s">
        <v>298</v>
      </c>
      <c r="B875" t="s">
        <v>307</v>
      </c>
      <c r="C875" t="s">
        <v>1456</v>
      </c>
      <c r="D875" t="s">
        <v>729</v>
      </c>
      <c r="E875" t="s">
        <v>306</v>
      </c>
      <c r="F875" t="s">
        <v>75</v>
      </c>
      <c r="G875" s="2">
        <v>1</v>
      </c>
      <c r="H875" t="str">
        <f>VLOOKUP(G875,Sort!A:C,2,FALSE)</f>
        <v>11X03</v>
      </c>
      <c r="I875" t="str">
        <f>VLOOKUP(H875,Sort!B:D,2,FALSE)</f>
        <v>Rolstoel actief gebruik, vouwframe </v>
      </c>
    </row>
    <row r="876" spans="1:9">
      <c r="A876" t="s">
        <v>302</v>
      </c>
      <c r="B876" t="s">
        <v>365</v>
      </c>
      <c r="C876" t="s">
        <v>1457</v>
      </c>
      <c r="D876" t="s">
        <v>1458</v>
      </c>
      <c r="E876" t="s">
        <v>454</v>
      </c>
      <c r="F876" t="s">
        <v>140</v>
      </c>
      <c r="G876" s="2">
        <v>8</v>
      </c>
      <c r="H876" t="str">
        <f>VLOOKUP(G876,Sort!A:C,2,FALSE)</f>
        <v>12X22</v>
      </c>
      <c r="I876" t="str">
        <f>VLOOKUP(H876,Sort!B:D,2,FALSE)</f>
        <v>Handbike, aankoppeldeel, elektrisch ondersteund </v>
      </c>
    </row>
    <row r="877" spans="1:9">
      <c r="A877" t="s">
        <v>293</v>
      </c>
      <c r="B877" t="s">
        <v>384</v>
      </c>
      <c r="C877" t="s">
        <v>1459</v>
      </c>
      <c r="D877" t="s">
        <v>729</v>
      </c>
      <c r="E877" t="s">
        <v>306</v>
      </c>
      <c r="F877" t="s">
        <v>75</v>
      </c>
      <c r="G877" s="2">
        <v>1</v>
      </c>
      <c r="H877" t="str">
        <f>VLOOKUP(G877,Sort!A:C,2,FALSE)</f>
        <v>11X03</v>
      </c>
      <c r="I877" t="str">
        <f>VLOOKUP(H877,Sort!B:D,2,FALSE)</f>
        <v>Rolstoel actief gebruik, vouwframe </v>
      </c>
    </row>
    <row r="878" spans="1:9">
      <c r="A878" t="s">
        <v>302</v>
      </c>
      <c r="B878" t="s">
        <v>310</v>
      </c>
      <c r="C878" t="s">
        <v>1460</v>
      </c>
      <c r="D878" t="s">
        <v>1461</v>
      </c>
      <c r="E878" t="s">
        <v>348</v>
      </c>
      <c r="F878" t="s">
        <v>112</v>
      </c>
      <c r="G878" s="2">
        <v>26</v>
      </c>
      <c r="H878" t="str">
        <f>VLOOKUP(G878,Sort!A:C,2,FALSE)</f>
        <v>13X13</v>
      </c>
      <c r="I878" t="str">
        <f>VLOOKUP(H878,Sort!B:D,2,FALSE)</f>
        <v>Douche-/toiletstoel verstelbaar en/of kantelbaar </v>
      </c>
    </row>
    <row r="879" spans="1:9">
      <c r="A879" t="s">
        <v>302</v>
      </c>
      <c r="B879" t="s">
        <v>325</v>
      </c>
      <c r="C879" t="s">
        <v>1462</v>
      </c>
      <c r="D879" t="s">
        <v>1463</v>
      </c>
      <c r="E879" t="s">
        <v>348</v>
      </c>
      <c r="F879" t="s">
        <v>44</v>
      </c>
      <c r="G879" s="2">
        <v>13</v>
      </c>
      <c r="H879" t="str">
        <f>VLOOKUP(G879,Sort!A:C,2,FALSE)</f>
        <v>12X13</v>
      </c>
      <c r="I879" t="str">
        <f>VLOOKUP(H879,Sort!B:D,2,FALSE)</f>
        <v>Driewielfiets, zelfrijder </v>
      </c>
    </row>
    <row r="880" spans="1:9">
      <c r="A880" t="s">
        <v>298</v>
      </c>
      <c r="B880" t="s">
        <v>299</v>
      </c>
      <c r="C880" t="s">
        <v>1464</v>
      </c>
      <c r="D880" t="s">
        <v>1428</v>
      </c>
      <c r="E880" t="s">
        <v>348</v>
      </c>
      <c r="F880" t="s">
        <v>16</v>
      </c>
      <c r="G880" s="2">
        <v>99.1</v>
      </c>
      <c r="H880" t="str">
        <f>VLOOKUP(G880,Sort!A:C,2,FALSE)</f>
        <v>11X98</v>
      </c>
      <c r="I880" t="str">
        <f>VLOOKUP(H880,Sort!B:D,2,FALSE)</f>
        <v>Overige rolvoorziening, laag btw </v>
      </c>
    </row>
    <row r="881" spans="1:9">
      <c r="A881" t="s">
        <v>293</v>
      </c>
      <c r="B881" t="s">
        <v>294</v>
      </c>
      <c r="C881" t="s">
        <v>1465</v>
      </c>
      <c r="D881" t="s">
        <v>1428</v>
      </c>
      <c r="E881" t="s">
        <v>348</v>
      </c>
      <c r="F881" t="s">
        <v>16</v>
      </c>
      <c r="G881" s="2">
        <v>99.1</v>
      </c>
      <c r="H881" t="str">
        <f>VLOOKUP(G881,Sort!A:C,2,FALSE)</f>
        <v>11X98</v>
      </c>
      <c r="I881" t="str">
        <f>VLOOKUP(H881,Sort!B:D,2,FALSE)</f>
        <v>Overige rolvoorziening, laag btw </v>
      </c>
    </row>
    <row r="882" spans="1:9">
      <c r="A882" t="s">
        <v>302</v>
      </c>
      <c r="B882" t="s">
        <v>317</v>
      </c>
      <c r="C882" t="s">
        <v>1466</v>
      </c>
      <c r="D882" t="s">
        <v>322</v>
      </c>
      <c r="E882" t="s">
        <v>348</v>
      </c>
      <c r="F882" t="s">
        <v>44</v>
      </c>
      <c r="G882" s="2">
        <v>13</v>
      </c>
      <c r="H882" t="str">
        <f>VLOOKUP(G882,Sort!A:C,2,FALSE)</f>
        <v>12X13</v>
      </c>
      <c r="I882" t="str">
        <f>VLOOKUP(H882,Sort!B:D,2,FALSE)</f>
        <v>Driewielfiets, zelfrijder </v>
      </c>
    </row>
    <row r="883" spans="1:9">
      <c r="A883" t="s">
        <v>298</v>
      </c>
      <c r="B883" t="s">
        <v>307</v>
      </c>
      <c r="C883" t="s">
        <v>1467</v>
      </c>
      <c r="D883" t="s">
        <v>611</v>
      </c>
      <c r="E883" t="s">
        <v>348</v>
      </c>
      <c r="F883" t="s">
        <v>16</v>
      </c>
      <c r="G883" s="2">
        <v>1</v>
      </c>
      <c r="H883" t="str">
        <f>VLOOKUP(G883,Sort!A:C,2,FALSE)</f>
        <v>11X03</v>
      </c>
      <c r="I883" t="str">
        <f>VLOOKUP(H883,Sort!B:D,2,FALSE)</f>
        <v>Rolstoel actief gebruik, vouwframe </v>
      </c>
    </row>
    <row r="884" spans="1:9">
      <c r="A884" t="s">
        <v>302</v>
      </c>
      <c r="B884" t="s">
        <v>310</v>
      </c>
      <c r="C884" t="s">
        <v>1468</v>
      </c>
      <c r="D884" t="s">
        <v>1469</v>
      </c>
      <c r="E884" t="s">
        <v>348</v>
      </c>
      <c r="F884" t="s">
        <v>16</v>
      </c>
      <c r="G884" s="2">
        <v>99.1</v>
      </c>
      <c r="H884" t="str">
        <f>VLOOKUP(G884,Sort!A:C,2,FALSE)</f>
        <v>11X98</v>
      </c>
      <c r="I884" t="str">
        <f>VLOOKUP(H884,Sort!B:D,2,FALSE)</f>
        <v>Overige rolvoorziening, laag btw </v>
      </c>
    </row>
    <row r="885" spans="1:9">
      <c r="A885" t="s">
        <v>302</v>
      </c>
      <c r="B885" t="s">
        <v>310</v>
      </c>
      <c r="C885" t="s">
        <v>1470</v>
      </c>
      <c r="D885" t="s">
        <v>719</v>
      </c>
      <c r="E885" t="s">
        <v>348</v>
      </c>
      <c r="F885" t="s">
        <v>85</v>
      </c>
      <c r="G885" s="2" t="s">
        <v>92</v>
      </c>
      <c r="H885" t="str">
        <f>VLOOKUP(G885,Sort!A:C,2,FALSE)</f>
        <v>12X04</v>
      </c>
      <c r="I885" t="str">
        <f>VLOOKUP(H885,Sort!B:D,2,FALSE)</f>
        <v>Scootmobiel extra geveerd </v>
      </c>
    </row>
    <row r="886" spans="1:9">
      <c r="A886" t="s">
        <v>298</v>
      </c>
      <c r="C886" t="s">
        <v>1471</v>
      </c>
      <c r="D886" t="s">
        <v>611</v>
      </c>
      <c r="E886" t="s">
        <v>348</v>
      </c>
      <c r="F886" t="s">
        <v>16</v>
      </c>
      <c r="G886" s="2">
        <v>1</v>
      </c>
      <c r="H886" t="str">
        <f>VLOOKUP(G886,Sort!A:C,2,FALSE)</f>
        <v>11X03</v>
      </c>
      <c r="I886" t="str">
        <f>VLOOKUP(H886,Sort!B:D,2,FALSE)</f>
        <v>Rolstoel actief gebruik, vouwframe </v>
      </c>
    </row>
    <row r="887" spans="1:9">
      <c r="A887" t="s">
        <v>302</v>
      </c>
      <c r="B887" t="s">
        <v>310</v>
      </c>
      <c r="C887" t="s">
        <v>1472</v>
      </c>
      <c r="D887" t="s">
        <v>729</v>
      </c>
      <c r="E887" t="s">
        <v>306</v>
      </c>
      <c r="F887" t="s">
        <v>75</v>
      </c>
      <c r="G887" s="2">
        <v>1</v>
      </c>
      <c r="H887" t="str">
        <f>VLOOKUP(G887,Sort!A:C,2,FALSE)</f>
        <v>11X03</v>
      </c>
      <c r="I887" t="str">
        <f>VLOOKUP(H887,Sort!B:D,2,FALSE)</f>
        <v>Rolstoel actief gebruik, vouwframe </v>
      </c>
    </row>
    <row r="888" spans="1:9">
      <c r="A888" t="s">
        <v>302</v>
      </c>
      <c r="B888" t="s">
        <v>455</v>
      </c>
      <c r="C888" t="s">
        <v>1473</v>
      </c>
      <c r="D888" t="s">
        <v>611</v>
      </c>
      <c r="E888" t="s">
        <v>348</v>
      </c>
      <c r="F888" t="s">
        <v>16</v>
      </c>
      <c r="G888" s="2">
        <v>1</v>
      </c>
      <c r="H888" t="str">
        <f>VLOOKUP(G888,Sort!A:C,2,FALSE)</f>
        <v>11X03</v>
      </c>
      <c r="I888" t="str">
        <f>VLOOKUP(H888,Sort!B:D,2,FALSE)</f>
        <v>Rolstoel actief gebruik, vouwframe </v>
      </c>
    </row>
    <row r="889" spans="1:9">
      <c r="A889" t="s">
        <v>298</v>
      </c>
      <c r="B889" t="s">
        <v>299</v>
      </c>
      <c r="C889" t="s">
        <v>1474</v>
      </c>
      <c r="D889" t="s">
        <v>1475</v>
      </c>
      <c r="E889" t="s">
        <v>348</v>
      </c>
      <c r="F889" t="s">
        <v>80</v>
      </c>
      <c r="G889" s="2" t="s">
        <v>82</v>
      </c>
      <c r="H889" t="str">
        <f>VLOOKUP(G889,Sort!A:C,2,FALSE)</f>
        <v>12X02</v>
      </c>
      <c r="I889" t="str">
        <f>VLOOKUP(H889,Sort!B:D,2,FALSE)</f>
        <v>Scootmobiel standaard, hoge actieradius </v>
      </c>
    </row>
    <row r="890" spans="1:9">
      <c r="A890" t="s">
        <v>302</v>
      </c>
      <c r="B890" t="s">
        <v>310</v>
      </c>
      <c r="C890" t="s">
        <v>1476</v>
      </c>
      <c r="D890" t="s">
        <v>1469</v>
      </c>
      <c r="E890" t="s">
        <v>348</v>
      </c>
      <c r="F890" t="s">
        <v>16</v>
      </c>
      <c r="G890" s="2">
        <v>99.1</v>
      </c>
      <c r="H890" t="str">
        <f>VLOOKUP(G890,Sort!A:C,2,FALSE)</f>
        <v>11X98</v>
      </c>
      <c r="I890" t="str">
        <f>VLOOKUP(H890,Sort!B:D,2,FALSE)</f>
        <v>Overige rolvoorziening, laag btw </v>
      </c>
    </row>
    <row r="891" spans="1:9">
      <c r="A891" t="s">
        <v>302</v>
      </c>
      <c r="B891" t="s">
        <v>310</v>
      </c>
      <c r="C891" t="s">
        <v>1477</v>
      </c>
      <c r="D891" t="s">
        <v>1475</v>
      </c>
      <c r="E891" t="s">
        <v>348</v>
      </c>
      <c r="F891" t="s">
        <v>80</v>
      </c>
      <c r="G891" s="2" t="s">
        <v>82</v>
      </c>
      <c r="H891" t="str">
        <f>VLOOKUP(G891,Sort!A:C,2,FALSE)</f>
        <v>12X02</v>
      </c>
      <c r="I891" t="str">
        <f>VLOOKUP(H891,Sort!B:D,2,FALSE)</f>
        <v>Scootmobiel standaard, hoge actieradius </v>
      </c>
    </row>
    <row r="892" spans="1:9">
      <c r="A892" t="s">
        <v>302</v>
      </c>
      <c r="B892" t="s">
        <v>508</v>
      </c>
      <c r="C892" t="s">
        <v>1478</v>
      </c>
      <c r="D892" t="s">
        <v>729</v>
      </c>
      <c r="E892" t="s">
        <v>329</v>
      </c>
      <c r="F892" t="s">
        <v>75</v>
      </c>
      <c r="G892" s="2">
        <v>1</v>
      </c>
      <c r="H892" t="str">
        <f>VLOOKUP(G892,Sort!A:C,2,FALSE)</f>
        <v>11X03</v>
      </c>
      <c r="I892" t="str">
        <f>VLOOKUP(H892,Sort!B:D,2,FALSE)</f>
        <v>Rolstoel actief gebruik, vouwframe </v>
      </c>
    </row>
    <row r="893" spans="1:9">
      <c r="A893" t="s">
        <v>302</v>
      </c>
      <c r="B893" t="s">
        <v>303</v>
      </c>
      <c r="C893" t="s">
        <v>1479</v>
      </c>
      <c r="D893" t="s">
        <v>729</v>
      </c>
      <c r="E893" t="s">
        <v>329</v>
      </c>
      <c r="F893" t="s">
        <v>75</v>
      </c>
      <c r="G893" s="2">
        <v>1</v>
      </c>
      <c r="H893" t="str">
        <f>VLOOKUP(G893,Sort!A:C,2,FALSE)</f>
        <v>11X03</v>
      </c>
      <c r="I893" t="str">
        <f>VLOOKUP(H893,Sort!B:D,2,FALSE)</f>
        <v>Rolstoel actief gebruik, vouwframe </v>
      </c>
    </row>
    <row r="894" spans="1:9">
      <c r="A894" t="s">
        <v>302</v>
      </c>
      <c r="B894" t="s">
        <v>310</v>
      </c>
      <c r="C894" t="s">
        <v>1480</v>
      </c>
      <c r="D894" t="s">
        <v>1481</v>
      </c>
      <c r="E894" t="s">
        <v>348</v>
      </c>
      <c r="F894" t="s">
        <v>36</v>
      </c>
      <c r="G894" s="2">
        <v>99.3</v>
      </c>
      <c r="H894" t="str">
        <f>VLOOKUP(G894,Sort!A:C,2,FALSE)</f>
        <v>12X99</v>
      </c>
      <c r="I894" t="str">
        <f>VLOOKUP(H894,Sort!B:D,2,FALSE)</f>
        <v>Overige vervoervoorziening, hoog btw </v>
      </c>
    </row>
    <row r="895" spans="1:9">
      <c r="A895" t="s">
        <v>302</v>
      </c>
      <c r="B895" t="s">
        <v>310</v>
      </c>
      <c r="C895" t="s">
        <v>1482</v>
      </c>
      <c r="D895" t="s">
        <v>1475</v>
      </c>
      <c r="E895" t="s">
        <v>348</v>
      </c>
      <c r="F895" t="s">
        <v>80</v>
      </c>
      <c r="G895" s="2" t="s">
        <v>82</v>
      </c>
      <c r="H895" t="str">
        <f>VLOOKUP(G895,Sort!A:C,2,FALSE)</f>
        <v>12X02</v>
      </c>
      <c r="I895" t="str">
        <f>VLOOKUP(H895,Sort!B:D,2,FALSE)</f>
        <v>Scootmobiel standaard, hoge actieradius </v>
      </c>
    </row>
    <row r="896" spans="1:9">
      <c r="A896" t="s">
        <v>298</v>
      </c>
      <c r="B896" t="s">
        <v>307</v>
      </c>
      <c r="C896" t="s">
        <v>1483</v>
      </c>
      <c r="D896" t="s">
        <v>1475</v>
      </c>
      <c r="E896" t="s">
        <v>348</v>
      </c>
      <c r="F896" t="s">
        <v>80</v>
      </c>
      <c r="G896" s="2" t="s">
        <v>82</v>
      </c>
      <c r="H896" t="str">
        <f>VLOOKUP(G896,Sort!A:C,2,FALSE)</f>
        <v>12X02</v>
      </c>
      <c r="I896" t="str">
        <f>VLOOKUP(H896,Sort!B:D,2,FALSE)</f>
        <v>Scootmobiel standaard, hoge actieradius </v>
      </c>
    </row>
    <row r="897" spans="1:9">
      <c r="A897" t="s">
        <v>293</v>
      </c>
      <c r="B897" t="s">
        <v>294</v>
      </c>
      <c r="C897" t="s">
        <v>1484</v>
      </c>
      <c r="D897" t="s">
        <v>1475</v>
      </c>
      <c r="E897" t="s">
        <v>607</v>
      </c>
      <c r="F897" t="s">
        <v>80</v>
      </c>
      <c r="G897" s="2" t="s">
        <v>82</v>
      </c>
      <c r="H897" t="str">
        <f>VLOOKUP(G897,Sort!A:C,2,FALSE)</f>
        <v>12X02</v>
      </c>
      <c r="I897" t="str">
        <f>VLOOKUP(H897,Sort!B:D,2,FALSE)</f>
        <v>Scootmobiel standaard, hoge actieradius </v>
      </c>
    </row>
    <row r="898" spans="1:9">
      <c r="A898" t="s">
        <v>302</v>
      </c>
      <c r="B898" t="s">
        <v>310</v>
      </c>
      <c r="C898" t="s">
        <v>1485</v>
      </c>
      <c r="D898" t="s">
        <v>1486</v>
      </c>
      <c r="E898" t="s">
        <v>348</v>
      </c>
      <c r="F898" t="s">
        <v>90</v>
      </c>
      <c r="G898" s="2">
        <v>21</v>
      </c>
      <c r="H898" t="str">
        <f>VLOOKUP(G898,Sort!A:C,2,FALSE)</f>
        <v>12X50</v>
      </c>
      <c r="I898" t="str">
        <f>VLOOKUP(H898,Sort!B:D,2,FALSE)</f>
        <v>Autostoeltje </v>
      </c>
    </row>
    <row r="899" spans="1:9">
      <c r="A899" t="s">
        <v>298</v>
      </c>
      <c r="B899" t="s">
        <v>299</v>
      </c>
      <c r="C899" t="s">
        <v>1487</v>
      </c>
      <c r="D899" t="s">
        <v>1469</v>
      </c>
      <c r="E899" t="s">
        <v>607</v>
      </c>
      <c r="F899" t="s">
        <v>16</v>
      </c>
      <c r="G899" s="2">
        <v>99.1</v>
      </c>
      <c r="H899" t="str">
        <f>VLOOKUP(G899,Sort!A:C,2,FALSE)</f>
        <v>11X98</v>
      </c>
      <c r="I899" t="str">
        <f>VLOOKUP(H899,Sort!B:D,2,FALSE)</f>
        <v>Overige rolvoorziening, laag btw </v>
      </c>
    </row>
    <row r="900" spans="1:9">
      <c r="A900" t="s">
        <v>302</v>
      </c>
      <c r="B900" t="s">
        <v>410</v>
      </c>
      <c r="C900" t="s">
        <v>1488</v>
      </c>
      <c r="D900" t="s">
        <v>729</v>
      </c>
      <c r="E900" t="s">
        <v>306</v>
      </c>
      <c r="F900" t="s">
        <v>75</v>
      </c>
      <c r="G900" s="2">
        <v>1</v>
      </c>
      <c r="H900" t="str">
        <f>VLOOKUP(G900,Sort!A:C,2,FALSE)</f>
        <v>11X03</v>
      </c>
      <c r="I900" t="str">
        <f>VLOOKUP(H900,Sort!B:D,2,FALSE)</f>
        <v>Rolstoel actief gebruik, vouwframe </v>
      </c>
    </row>
    <row r="901" spans="1:9">
      <c r="A901" t="s">
        <v>302</v>
      </c>
      <c r="B901" t="s">
        <v>410</v>
      </c>
      <c r="C901" t="s">
        <v>1489</v>
      </c>
      <c r="D901" t="s">
        <v>1475</v>
      </c>
      <c r="E901" t="s">
        <v>607</v>
      </c>
      <c r="F901" t="s">
        <v>80</v>
      </c>
      <c r="G901" s="2" t="s">
        <v>82</v>
      </c>
      <c r="H901" t="str">
        <f>VLOOKUP(G901,Sort!A:C,2,FALSE)</f>
        <v>12X02</v>
      </c>
      <c r="I901" t="str">
        <f>VLOOKUP(H901,Sort!B:D,2,FALSE)</f>
        <v>Scootmobiel standaard, hoge actieradius </v>
      </c>
    </row>
    <row r="902" spans="1:9">
      <c r="A902" t="s">
        <v>298</v>
      </c>
      <c r="B902" t="s">
        <v>299</v>
      </c>
      <c r="C902" t="s">
        <v>1490</v>
      </c>
      <c r="D902" t="s">
        <v>1002</v>
      </c>
      <c r="E902" t="s">
        <v>329</v>
      </c>
      <c r="F902" t="s">
        <v>75</v>
      </c>
      <c r="G902" s="2">
        <v>2</v>
      </c>
      <c r="H902" t="str">
        <f>VLOOKUP(G902,Sort!A:C,2,FALSE)</f>
        <v>11X05</v>
      </c>
      <c r="I902" t="str">
        <f>VLOOKUP(H902,Sort!B:D,2,FALSE)</f>
        <v>Rolstoel actief gebruik, maatwerk </v>
      </c>
    </row>
    <row r="903" spans="1:9">
      <c r="A903" t="s">
        <v>302</v>
      </c>
      <c r="B903" t="s">
        <v>310</v>
      </c>
      <c r="C903" t="s">
        <v>1491</v>
      </c>
      <c r="D903" t="s">
        <v>461</v>
      </c>
      <c r="E903" t="s">
        <v>607</v>
      </c>
      <c r="F903" t="s">
        <v>100</v>
      </c>
      <c r="G903" s="2">
        <v>22</v>
      </c>
      <c r="H903" t="str">
        <f>VLOOKUP(G903,Sort!A:C,2,FALSE)</f>
        <v>13X01</v>
      </c>
      <c r="I903" t="str">
        <f>VLOOKUP(H903,Sort!B:D,2,FALSE)</f>
        <v>Tilliften actief (elektrisch) </v>
      </c>
    </row>
    <row r="904" spans="1:9">
      <c r="A904" t="s">
        <v>293</v>
      </c>
      <c r="B904" t="s">
        <v>294</v>
      </c>
      <c r="C904" t="s">
        <v>1492</v>
      </c>
      <c r="D904" t="s">
        <v>729</v>
      </c>
      <c r="E904" t="s">
        <v>297</v>
      </c>
      <c r="F904" t="s">
        <v>75</v>
      </c>
      <c r="G904" s="2">
        <v>1</v>
      </c>
      <c r="H904" t="str">
        <f>VLOOKUP(G904,Sort!A:C,2,FALSE)</f>
        <v>11X03</v>
      </c>
      <c r="I904" t="str">
        <f>VLOOKUP(H904,Sort!B:D,2,FALSE)</f>
        <v>Rolstoel actief gebruik, vouwframe </v>
      </c>
    </row>
    <row r="905" spans="1:9">
      <c r="A905" t="s">
        <v>302</v>
      </c>
      <c r="B905" t="s">
        <v>310</v>
      </c>
      <c r="C905" t="s">
        <v>1493</v>
      </c>
      <c r="D905" t="s">
        <v>1469</v>
      </c>
      <c r="E905" t="s">
        <v>607</v>
      </c>
      <c r="F905" t="s">
        <v>16</v>
      </c>
      <c r="G905" s="2">
        <v>99.1</v>
      </c>
      <c r="H905" t="str">
        <f>VLOOKUP(G905,Sort!A:C,2,FALSE)</f>
        <v>11X98</v>
      </c>
      <c r="I905" t="str">
        <f>VLOOKUP(H905,Sort!B:D,2,FALSE)</f>
        <v>Overige rolvoorziening, laag btw </v>
      </c>
    </row>
    <row r="906" spans="1:9">
      <c r="A906" t="s">
        <v>298</v>
      </c>
      <c r="B906" t="s">
        <v>299</v>
      </c>
      <c r="C906" t="s">
        <v>1494</v>
      </c>
      <c r="D906" t="s">
        <v>880</v>
      </c>
      <c r="E906" t="s">
        <v>607</v>
      </c>
      <c r="F906" t="s">
        <v>85</v>
      </c>
      <c r="G906" s="2" t="s">
        <v>92</v>
      </c>
      <c r="H906" t="str">
        <f>VLOOKUP(G906,Sort!A:C,2,FALSE)</f>
        <v>12X04</v>
      </c>
      <c r="I906" t="str">
        <f>VLOOKUP(H906,Sort!B:D,2,FALSE)</f>
        <v>Scootmobiel extra geveerd </v>
      </c>
    </row>
    <row r="907" spans="1:9">
      <c r="A907" t="s">
        <v>298</v>
      </c>
      <c r="B907" t="s">
        <v>299</v>
      </c>
      <c r="C907" t="s">
        <v>1495</v>
      </c>
      <c r="D907" t="s">
        <v>729</v>
      </c>
      <c r="E907" t="s">
        <v>329</v>
      </c>
      <c r="F907" t="s">
        <v>75</v>
      </c>
      <c r="G907" s="2">
        <v>1</v>
      </c>
      <c r="H907" t="str">
        <f>VLOOKUP(G907,Sort!A:C,2,FALSE)</f>
        <v>11X03</v>
      </c>
      <c r="I907" t="str">
        <f>VLOOKUP(H907,Sort!B:D,2,FALSE)</f>
        <v>Rolstoel actief gebruik, vouwframe </v>
      </c>
    </row>
    <row r="908" spans="1:9">
      <c r="A908" t="s">
        <v>302</v>
      </c>
      <c r="B908" t="s">
        <v>310</v>
      </c>
      <c r="C908" t="s">
        <v>1496</v>
      </c>
      <c r="D908" t="s">
        <v>729</v>
      </c>
      <c r="E908" t="s">
        <v>329</v>
      </c>
      <c r="F908" t="s">
        <v>75</v>
      </c>
      <c r="G908" s="2">
        <v>1</v>
      </c>
      <c r="H908" t="str">
        <f>VLOOKUP(G908,Sort!A:C,2,FALSE)</f>
        <v>11X03</v>
      </c>
      <c r="I908" t="str">
        <f>VLOOKUP(H908,Sort!B:D,2,FALSE)</f>
        <v>Rolstoel actief gebruik, vouwframe </v>
      </c>
    </row>
    <row r="909" spans="1:9">
      <c r="A909" t="s">
        <v>298</v>
      </c>
      <c r="B909" t="s">
        <v>299</v>
      </c>
      <c r="C909" t="s">
        <v>1497</v>
      </c>
      <c r="D909" t="s">
        <v>880</v>
      </c>
      <c r="E909" t="s">
        <v>607</v>
      </c>
      <c r="F909" t="s">
        <v>85</v>
      </c>
      <c r="G909" s="2" t="s">
        <v>92</v>
      </c>
      <c r="H909" t="str">
        <f>VLOOKUP(G909,Sort!A:C,2,FALSE)</f>
        <v>12X04</v>
      </c>
      <c r="I909" t="str">
        <f>VLOOKUP(H909,Sort!B:D,2,FALSE)</f>
        <v>Scootmobiel extra geveerd </v>
      </c>
    </row>
    <row r="910" spans="1:9">
      <c r="A910" t="s">
        <v>302</v>
      </c>
      <c r="B910" t="s">
        <v>310</v>
      </c>
      <c r="C910" t="s">
        <v>1498</v>
      </c>
      <c r="D910" t="s">
        <v>1086</v>
      </c>
      <c r="E910" t="s">
        <v>306</v>
      </c>
      <c r="F910" t="s">
        <v>75</v>
      </c>
      <c r="G910" s="2">
        <v>2</v>
      </c>
      <c r="H910" t="str">
        <f>VLOOKUP(G910,Sort!A:C,2,FALSE)</f>
        <v>11X05</v>
      </c>
      <c r="I910" t="str">
        <f>VLOOKUP(H910,Sort!B:D,2,FALSE)</f>
        <v>Rolstoel actief gebruik, maatwerk </v>
      </c>
    </row>
    <row r="911" spans="1:9">
      <c r="A911" t="s">
        <v>302</v>
      </c>
      <c r="B911" t="s">
        <v>317</v>
      </c>
      <c r="C911" t="s">
        <v>1499</v>
      </c>
      <c r="D911" t="s">
        <v>1002</v>
      </c>
      <c r="E911" t="s">
        <v>297</v>
      </c>
      <c r="F911" t="s">
        <v>75</v>
      </c>
      <c r="G911" s="2">
        <v>2</v>
      </c>
      <c r="H911" t="str">
        <f>VLOOKUP(G911,Sort!A:C,2,FALSE)</f>
        <v>11X05</v>
      </c>
      <c r="I911" t="str">
        <f>VLOOKUP(H911,Sort!B:D,2,FALSE)</f>
        <v>Rolstoel actief gebruik, maatwerk </v>
      </c>
    </row>
    <row r="912" spans="1:9">
      <c r="A912" t="s">
        <v>293</v>
      </c>
      <c r="B912" t="s">
        <v>384</v>
      </c>
      <c r="C912" t="s">
        <v>1500</v>
      </c>
      <c r="D912" t="s">
        <v>729</v>
      </c>
      <c r="E912" t="s">
        <v>297</v>
      </c>
      <c r="F912" t="s">
        <v>75</v>
      </c>
      <c r="G912" s="2">
        <v>1</v>
      </c>
      <c r="H912" t="str">
        <f>VLOOKUP(G912,Sort!A:C,2,FALSE)</f>
        <v>11X03</v>
      </c>
      <c r="I912" t="str">
        <f>VLOOKUP(H912,Sort!B:D,2,FALSE)</f>
        <v>Rolstoel actief gebruik, vouwframe </v>
      </c>
    </row>
    <row r="913" spans="1:9">
      <c r="A913" t="s">
        <v>302</v>
      </c>
      <c r="B913" t="s">
        <v>310</v>
      </c>
      <c r="C913" t="s">
        <v>1501</v>
      </c>
      <c r="D913" t="s">
        <v>729</v>
      </c>
      <c r="E913" t="s">
        <v>297</v>
      </c>
      <c r="F913" t="s">
        <v>75</v>
      </c>
      <c r="G913" s="2">
        <v>1</v>
      </c>
      <c r="H913" t="str">
        <f>VLOOKUP(G913,Sort!A:C,2,FALSE)</f>
        <v>11X03</v>
      </c>
      <c r="I913" t="str">
        <f>VLOOKUP(H913,Sort!B:D,2,FALSE)</f>
        <v>Rolstoel actief gebruik, vouwframe </v>
      </c>
    </row>
    <row r="914" spans="1:9">
      <c r="A914" t="s">
        <v>302</v>
      </c>
      <c r="B914" t="s">
        <v>310</v>
      </c>
      <c r="C914" t="s">
        <v>1502</v>
      </c>
      <c r="D914" t="s">
        <v>729</v>
      </c>
      <c r="E914" t="s">
        <v>297</v>
      </c>
      <c r="F914" t="s">
        <v>75</v>
      </c>
      <c r="G914" s="2">
        <v>1</v>
      </c>
      <c r="H914" t="str">
        <f>VLOOKUP(G914,Sort!A:C,2,FALSE)</f>
        <v>11X03</v>
      </c>
      <c r="I914" t="str">
        <f>VLOOKUP(H914,Sort!B:D,2,FALSE)</f>
        <v>Rolstoel actief gebruik, vouwframe </v>
      </c>
    </row>
    <row r="915" spans="1:9">
      <c r="A915" t="s">
        <v>298</v>
      </c>
      <c r="B915" t="s">
        <v>1122</v>
      </c>
      <c r="C915" t="s">
        <v>1503</v>
      </c>
      <c r="D915" t="s">
        <v>729</v>
      </c>
      <c r="E915" t="s">
        <v>297</v>
      </c>
      <c r="F915" t="s">
        <v>75</v>
      </c>
      <c r="G915" s="2">
        <v>1</v>
      </c>
      <c r="H915" t="str">
        <f>VLOOKUP(G915,Sort!A:C,2,FALSE)</f>
        <v>11X03</v>
      </c>
      <c r="I915" t="str">
        <f>VLOOKUP(H915,Sort!B:D,2,FALSE)</f>
        <v>Rolstoel actief gebruik, vouwframe </v>
      </c>
    </row>
    <row r="916" spans="1:9">
      <c r="A916" t="s">
        <v>302</v>
      </c>
      <c r="B916" t="s">
        <v>455</v>
      </c>
      <c r="C916" t="s">
        <v>1504</v>
      </c>
      <c r="D916" t="s">
        <v>611</v>
      </c>
      <c r="E916" t="s">
        <v>316</v>
      </c>
      <c r="F916" t="s">
        <v>16</v>
      </c>
      <c r="G916" s="2">
        <v>1</v>
      </c>
      <c r="H916" t="str">
        <f>VLOOKUP(G916,Sort!A:C,2,FALSE)</f>
        <v>11X03</v>
      </c>
      <c r="I916" t="str">
        <f>VLOOKUP(H916,Sort!B:D,2,FALSE)</f>
        <v>Rolstoel actief gebruik, vouwframe </v>
      </c>
    </row>
    <row r="917" spans="1:9">
      <c r="A917" t="s">
        <v>302</v>
      </c>
      <c r="B917" t="s">
        <v>303</v>
      </c>
      <c r="C917" t="s">
        <v>1505</v>
      </c>
      <c r="D917" t="s">
        <v>1475</v>
      </c>
      <c r="E917" t="s">
        <v>316</v>
      </c>
      <c r="F917" t="s">
        <v>80</v>
      </c>
      <c r="G917" s="2" t="s">
        <v>82</v>
      </c>
      <c r="H917" t="str">
        <f>VLOOKUP(G917,Sort!A:C,2,FALSE)</f>
        <v>12X02</v>
      </c>
      <c r="I917" t="str">
        <f>VLOOKUP(H917,Sort!B:D,2,FALSE)</f>
        <v>Scootmobiel standaard, hoge actieradius </v>
      </c>
    </row>
    <row r="918" spans="1:9">
      <c r="A918" t="s">
        <v>302</v>
      </c>
      <c r="B918" t="s">
        <v>410</v>
      </c>
      <c r="C918" t="s">
        <v>1506</v>
      </c>
      <c r="D918" t="s">
        <v>1475</v>
      </c>
      <c r="E918" t="s">
        <v>316</v>
      </c>
      <c r="F918" t="s">
        <v>80</v>
      </c>
      <c r="G918" s="2" t="s">
        <v>82</v>
      </c>
      <c r="H918" t="str">
        <f>VLOOKUP(G918,Sort!A:C,2,FALSE)</f>
        <v>12X02</v>
      </c>
      <c r="I918" t="str">
        <f>VLOOKUP(H918,Sort!B:D,2,FALSE)</f>
        <v>Scootmobiel standaard, hoge actieradius </v>
      </c>
    </row>
    <row r="919" spans="1:9">
      <c r="A919" t="s">
        <v>293</v>
      </c>
      <c r="B919" t="s">
        <v>294</v>
      </c>
      <c r="C919" t="s">
        <v>1507</v>
      </c>
      <c r="D919" t="s">
        <v>1475</v>
      </c>
      <c r="E919" t="s">
        <v>316</v>
      </c>
      <c r="F919" t="s">
        <v>80</v>
      </c>
      <c r="G919" s="2" t="s">
        <v>82</v>
      </c>
      <c r="H919" t="str">
        <f>VLOOKUP(G919,Sort!A:C,2,FALSE)</f>
        <v>12X02</v>
      </c>
      <c r="I919" t="str">
        <f>VLOOKUP(H919,Sort!B:D,2,FALSE)</f>
        <v>Scootmobiel standaard, hoge actieradius </v>
      </c>
    </row>
    <row r="920" spans="1:9">
      <c r="A920" t="s">
        <v>293</v>
      </c>
      <c r="B920" t="s">
        <v>294</v>
      </c>
      <c r="C920" t="s">
        <v>1508</v>
      </c>
      <c r="D920" t="s">
        <v>1475</v>
      </c>
      <c r="E920" t="s">
        <v>316</v>
      </c>
      <c r="F920" t="s">
        <v>80</v>
      </c>
      <c r="G920" s="2" t="s">
        <v>82</v>
      </c>
      <c r="H920" t="str">
        <f>VLOOKUP(G920,Sort!A:C,2,FALSE)</f>
        <v>12X02</v>
      </c>
      <c r="I920" t="str">
        <f>VLOOKUP(H920,Sort!B:D,2,FALSE)</f>
        <v>Scootmobiel standaard, hoge actieradius </v>
      </c>
    </row>
    <row r="921" spans="1:9">
      <c r="A921" t="s">
        <v>298</v>
      </c>
      <c r="B921" t="s">
        <v>299</v>
      </c>
      <c r="C921" t="s">
        <v>1509</v>
      </c>
      <c r="D921" t="s">
        <v>1510</v>
      </c>
      <c r="E921" t="s">
        <v>316</v>
      </c>
      <c r="F921" t="s">
        <v>8</v>
      </c>
      <c r="G921" s="2">
        <v>23</v>
      </c>
      <c r="H921" t="str">
        <f>VLOOKUP(G921,Sort!A:C,2,FALSE)</f>
        <v>13X02</v>
      </c>
      <c r="I921" t="str">
        <f>VLOOKUP(H921,Sort!B:D,2,FALSE)</f>
        <v>Tilliften passief (elektrisch) </v>
      </c>
    </row>
    <row r="922" spans="1:9">
      <c r="A922" t="s">
        <v>298</v>
      </c>
      <c r="C922" t="s">
        <v>1511</v>
      </c>
      <c r="D922" t="s">
        <v>729</v>
      </c>
      <c r="E922" t="s">
        <v>297</v>
      </c>
      <c r="F922" t="s">
        <v>75</v>
      </c>
      <c r="G922" s="2">
        <v>1</v>
      </c>
      <c r="H922" t="str">
        <f>VLOOKUP(G922,Sort!A:C,2,FALSE)</f>
        <v>11X03</v>
      </c>
      <c r="I922" t="str">
        <f>VLOOKUP(H922,Sort!B:D,2,FALSE)</f>
        <v>Rolstoel actief gebruik, vouwframe </v>
      </c>
    </row>
    <row r="923" spans="1:9">
      <c r="A923" t="s">
        <v>302</v>
      </c>
      <c r="B923" t="s">
        <v>399</v>
      </c>
      <c r="C923" t="s">
        <v>1512</v>
      </c>
      <c r="D923" t="s">
        <v>1513</v>
      </c>
      <c r="E923" t="s">
        <v>316</v>
      </c>
      <c r="F923" t="s">
        <v>104</v>
      </c>
      <c r="G923" s="2">
        <v>25</v>
      </c>
      <c r="H923" t="str">
        <f>VLOOKUP(G923,Sort!A:C,2,FALSE)</f>
        <v>13X12</v>
      </c>
      <c r="I923" t="str">
        <f>VLOOKUP(H923,Sort!B:D,2,FALSE)</f>
        <v>Douche-/toiletstoel begeleid verrijdbaar</v>
      </c>
    </row>
    <row r="924" spans="1:9">
      <c r="A924" t="s">
        <v>298</v>
      </c>
      <c r="B924" t="s">
        <v>299</v>
      </c>
      <c r="C924" t="s">
        <v>1514</v>
      </c>
      <c r="D924" t="s">
        <v>729</v>
      </c>
      <c r="E924" t="s">
        <v>297</v>
      </c>
      <c r="F924" t="s">
        <v>75</v>
      </c>
      <c r="G924" s="2">
        <v>1</v>
      </c>
      <c r="H924" t="str">
        <f>VLOOKUP(G924,Sort!A:C,2,FALSE)</f>
        <v>11X03</v>
      </c>
      <c r="I924" t="str">
        <f>VLOOKUP(H924,Sort!B:D,2,FALSE)</f>
        <v>Rolstoel actief gebruik, vouwframe </v>
      </c>
    </row>
    <row r="925" spans="1:9">
      <c r="A925" t="s">
        <v>302</v>
      </c>
      <c r="B925" t="s">
        <v>1515</v>
      </c>
      <c r="C925" t="s">
        <v>1516</v>
      </c>
      <c r="D925" t="s">
        <v>729</v>
      </c>
      <c r="E925" t="s">
        <v>297</v>
      </c>
      <c r="F925" t="s">
        <v>75</v>
      </c>
      <c r="G925" s="2">
        <v>1</v>
      </c>
      <c r="H925" t="str">
        <f>VLOOKUP(G925,Sort!A:C,2,FALSE)</f>
        <v>11X03</v>
      </c>
      <c r="I925" t="str">
        <f>VLOOKUP(H925,Sort!B:D,2,FALSE)</f>
        <v>Rolstoel actief gebruik, vouwframe </v>
      </c>
    </row>
    <row r="926" spans="1:9">
      <c r="A926" t="s">
        <v>293</v>
      </c>
      <c r="B926" t="s">
        <v>294</v>
      </c>
      <c r="C926" t="s">
        <v>1517</v>
      </c>
      <c r="D926" t="s">
        <v>729</v>
      </c>
      <c r="E926" t="s">
        <v>352</v>
      </c>
      <c r="F926" t="s">
        <v>75</v>
      </c>
      <c r="G926" s="2">
        <v>1</v>
      </c>
      <c r="H926" t="str">
        <f>VLOOKUP(G926,Sort!A:C,2,FALSE)</f>
        <v>11X03</v>
      </c>
      <c r="I926" t="str">
        <f>VLOOKUP(H926,Sort!B:D,2,FALSE)</f>
        <v>Rolstoel actief gebruik, vouwframe </v>
      </c>
    </row>
    <row r="927" spans="1:9">
      <c r="A927" t="s">
        <v>302</v>
      </c>
      <c r="B927" t="s">
        <v>455</v>
      </c>
      <c r="C927" t="s">
        <v>1518</v>
      </c>
      <c r="D927" t="s">
        <v>1080</v>
      </c>
      <c r="E927" t="s">
        <v>1519</v>
      </c>
      <c r="F927" t="s">
        <v>75</v>
      </c>
      <c r="G927" s="2">
        <v>1</v>
      </c>
      <c r="H927" t="str">
        <f>VLOOKUP(G927,Sort!A:C,2,FALSE)</f>
        <v>11X03</v>
      </c>
      <c r="I927" t="str">
        <f>VLOOKUP(H927,Sort!B:D,2,FALSE)</f>
        <v>Rolstoel actief gebruik, vouwframe </v>
      </c>
    </row>
    <row r="928" spans="1:9">
      <c r="A928" t="s">
        <v>302</v>
      </c>
      <c r="B928" t="s">
        <v>410</v>
      </c>
      <c r="C928" t="s">
        <v>1520</v>
      </c>
      <c r="D928" t="s">
        <v>1469</v>
      </c>
      <c r="E928" t="s">
        <v>316</v>
      </c>
      <c r="F928" t="s">
        <v>16</v>
      </c>
      <c r="G928" s="2">
        <v>99.1</v>
      </c>
      <c r="H928" t="str">
        <f>VLOOKUP(G928,Sort!A:C,2,FALSE)</f>
        <v>11X98</v>
      </c>
      <c r="I928" t="str">
        <f>VLOOKUP(H928,Sort!B:D,2,FALSE)</f>
        <v>Overige rolvoorziening, laag btw </v>
      </c>
    </row>
    <row r="929" spans="1:9">
      <c r="A929" t="s">
        <v>302</v>
      </c>
      <c r="B929" t="s">
        <v>310</v>
      </c>
      <c r="C929" t="s">
        <v>1521</v>
      </c>
      <c r="D929" t="s">
        <v>1475</v>
      </c>
      <c r="E929" t="s">
        <v>316</v>
      </c>
      <c r="F929" t="s">
        <v>80</v>
      </c>
      <c r="G929" s="2" t="s">
        <v>82</v>
      </c>
      <c r="H929" t="str">
        <f>VLOOKUP(G929,Sort!A:C,2,FALSE)</f>
        <v>12X02</v>
      </c>
      <c r="I929" t="str">
        <f>VLOOKUP(H929,Sort!B:D,2,FALSE)</f>
        <v>Scootmobiel standaard, hoge actieradius </v>
      </c>
    </row>
    <row r="930" spans="1:9">
      <c r="A930" t="s">
        <v>293</v>
      </c>
      <c r="B930" t="s">
        <v>294</v>
      </c>
      <c r="C930" t="s">
        <v>1522</v>
      </c>
      <c r="D930" t="s">
        <v>1080</v>
      </c>
      <c r="E930" t="s">
        <v>1519</v>
      </c>
      <c r="F930" t="s">
        <v>75</v>
      </c>
      <c r="G930" s="2">
        <v>1</v>
      </c>
      <c r="H930" t="str">
        <f>VLOOKUP(G930,Sort!A:C,2,FALSE)</f>
        <v>11X03</v>
      </c>
      <c r="I930" t="str">
        <f>VLOOKUP(H930,Sort!B:D,2,FALSE)</f>
        <v>Rolstoel actief gebruik, vouwframe </v>
      </c>
    </row>
    <row r="931" spans="1:9">
      <c r="A931" t="s">
        <v>302</v>
      </c>
      <c r="B931" t="s">
        <v>310</v>
      </c>
      <c r="C931" t="s">
        <v>1523</v>
      </c>
      <c r="D931" t="s">
        <v>1524</v>
      </c>
      <c r="E931" t="s">
        <v>316</v>
      </c>
      <c r="F931" t="s">
        <v>24</v>
      </c>
      <c r="G931" s="2">
        <v>12</v>
      </c>
      <c r="H931" t="str">
        <f>VLOOKUP(G931,Sort!A:C,2,FALSE)</f>
        <v>11X32</v>
      </c>
      <c r="I931" t="str">
        <f>VLOOKUP(H931,Sort!B:D,2,FALSE)</f>
        <v>Kinderduwwandelwagen </v>
      </c>
    </row>
    <row r="932" spans="1:9">
      <c r="A932" t="s">
        <v>293</v>
      </c>
      <c r="B932" t="s">
        <v>294</v>
      </c>
      <c r="C932" t="s">
        <v>1525</v>
      </c>
      <c r="D932" t="s">
        <v>370</v>
      </c>
      <c r="E932" t="s">
        <v>316</v>
      </c>
      <c r="F932" t="s">
        <v>52</v>
      </c>
      <c r="G932" s="2">
        <v>14</v>
      </c>
      <c r="H932" t="str">
        <f>VLOOKUP(G932,Sort!A:C,2,FALSE)</f>
        <v>12X14</v>
      </c>
      <c r="I932" t="str">
        <f>VLOOKUP(H932,Sort!B:D,2,FALSE)</f>
        <v>Driewielfiets, met trapondersteuning </v>
      </c>
    </row>
    <row r="933" spans="1:9">
      <c r="A933" t="s">
        <v>302</v>
      </c>
      <c r="B933" t="s">
        <v>310</v>
      </c>
      <c r="C933" t="s">
        <v>1526</v>
      </c>
      <c r="D933" t="s">
        <v>753</v>
      </c>
      <c r="E933" t="s">
        <v>316</v>
      </c>
      <c r="F933" t="s">
        <v>85</v>
      </c>
      <c r="G933" s="2" t="s">
        <v>92</v>
      </c>
      <c r="H933" t="str">
        <f>VLOOKUP(G933,Sort!A:C,2,FALSE)</f>
        <v>12X04</v>
      </c>
      <c r="I933" t="str">
        <f>VLOOKUP(H933,Sort!B:D,2,FALSE)</f>
        <v>Scootmobiel extra geveerd </v>
      </c>
    </row>
    <row r="934" spans="1:9">
      <c r="A934" t="s">
        <v>302</v>
      </c>
      <c r="B934" t="s">
        <v>310</v>
      </c>
      <c r="C934" t="s">
        <v>1527</v>
      </c>
      <c r="D934" t="s">
        <v>1528</v>
      </c>
      <c r="E934" t="s">
        <v>316</v>
      </c>
      <c r="F934" t="s">
        <v>4</v>
      </c>
      <c r="G934" s="2" t="s">
        <v>92</v>
      </c>
      <c r="H934" t="str">
        <f>VLOOKUP(G934,Sort!A:C,2,FALSE)</f>
        <v>12X04</v>
      </c>
      <c r="I934" t="str">
        <f>VLOOKUP(H934,Sort!B:D,2,FALSE)</f>
        <v>Scootmobiel extra geveerd </v>
      </c>
    </row>
    <row r="935" spans="1:9">
      <c r="A935" t="s">
        <v>298</v>
      </c>
      <c r="B935" t="s">
        <v>307</v>
      </c>
      <c r="C935" t="s">
        <v>1529</v>
      </c>
      <c r="D935" t="s">
        <v>880</v>
      </c>
      <c r="E935" t="s">
        <v>327</v>
      </c>
      <c r="F935" t="s">
        <v>85</v>
      </c>
      <c r="G935" s="2" t="s">
        <v>92</v>
      </c>
      <c r="H935" t="str">
        <f>VLOOKUP(G935,Sort!A:C,2,FALSE)</f>
        <v>12X04</v>
      </c>
      <c r="I935" t="str">
        <f>VLOOKUP(H935,Sort!B:D,2,FALSE)</f>
        <v>Scootmobiel extra geveerd </v>
      </c>
    </row>
    <row r="936" spans="1:9">
      <c r="A936" t="s">
        <v>302</v>
      </c>
      <c r="B936" t="s">
        <v>508</v>
      </c>
      <c r="C936" t="s">
        <v>1530</v>
      </c>
      <c r="D936" t="s">
        <v>1531</v>
      </c>
      <c r="E936" t="s">
        <v>1532</v>
      </c>
      <c r="F936" t="s">
        <v>75</v>
      </c>
      <c r="G936" s="2">
        <v>1</v>
      </c>
      <c r="H936" t="str">
        <f>VLOOKUP(G936,Sort!A:C,2,FALSE)</f>
        <v>11X03</v>
      </c>
      <c r="I936" t="str">
        <f>VLOOKUP(H936,Sort!B:D,2,FALSE)</f>
        <v>Rolstoel actief gebruik, vouwframe </v>
      </c>
    </row>
    <row r="937" spans="1:9">
      <c r="A937" t="s">
        <v>302</v>
      </c>
      <c r="B937" t="s">
        <v>325</v>
      </c>
      <c r="C937" t="s">
        <v>1533</v>
      </c>
      <c r="D937" t="s">
        <v>1469</v>
      </c>
      <c r="E937" t="s">
        <v>327</v>
      </c>
      <c r="F937" t="s">
        <v>16</v>
      </c>
      <c r="G937" s="2">
        <v>99.1</v>
      </c>
      <c r="H937" t="str">
        <f>VLOOKUP(G937,Sort!A:C,2,FALSE)</f>
        <v>11X98</v>
      </c>
      <c r="I937" t="str">
        <f>VLOOKUP(H937,Sort!B:D,2,FALSE)</f>
        <v>Overige rolvoorziening, laag btw </v>
      </c>
    </row>
    <row r="938" spans="1:9">
      <c r="A938" t="s">
        <v>302</v>
      </c>
      <c r="B938" t="s">
        <v>310</v>
      </c>
      <c r="C938" t="s">
        <v>1534</v>
      </c>
      <c r="D938" t="s">
        <v>753</v>
      </c>
      <c r="E938" t="s">
        <v>327</v>
      </c>
      <c r="F938" t="s">
        <v>85</v>
      </c>
      <c r="G938" s="2" t="s">
        <v>92</v>
      </c>
      <c r="H938" t="str">
        <f>VLOOKUP(G938,Sort!A:C,2,FALSE)</f>
        <v>12X04</v>
      </c>
      <c r="I938" t="str">
        <f>VLOOKUP(H938,Sort!B:D,2,FALSE)</f>
        <v>Scootmobiel extra geveerd </v>
      </c>
    </row>
    <row r="939" spans="1:9">
      <c r="A939" t="s">
        <v>293</v>
      </c>
      <c r="B939" t="s">
        <v>384</v>
      </c>
      <c r="C939" t="s">
        <v>1535</v>
      </c>
      <c r="D939" t="s">
        <v>1536</v>
      </c>
      <c r="E939" t="s">
        <v>327</v>
      </c>
      <c r="F939" t="s">
        <v>140</v>
      </c>
      <c r="G939" s="2">
        <v>8</v>
      </c>
      <c r="H939" t="str">
        <f>VLOOKUP(G939,Sort!A:C,2,FALSE)</f>
        <v>12X22</v>
      </c>
      <c r="I939" t="str">
        <f>VLOOKUP(H939,Sort!B:D,2,FALSE)</f>
        <v>Handbike, aankoppeldeel, elektrisch ondersteund </v>
      </c>
    </row>
    <row r="940" spans="1:9">
      <c r="A940" t="s">
        <v>298</v>
      </c>
      <c r="B940" t="s">
        <v>299</v>
      </c>
      <c r="C940" t="s">
        <v>1537</v>
      </c>
      <c r="D940" t="s">
        <v>880</v>
      </c>
      <c r="E940" t="s">
        <v>327</v>
      </c>
      <c r="F940" t="s">
        <v>85</v>
      </c>
      <c r="G940" s="2" t="s">
        <v>92</v>
      </c>
      <c r="H940" t="str">
        <f>VLOOKUP(G940,Sort!A:C,2,FALSE)</f>
        <v>12X04</v>
      </c>
      <c r="I940" t="str">
        <f>VLOOKUP(H940,Sort!B:D,2,FALSE)</f>
        <v>Scootmobiel extra geveerd </v>
      </c>
    </row>
    <row r="941" spans="1:9">
      <c r="A941" t="s">
        <v>302</v>
      </c>
      <c r="B941" t="s">
        <v>310</v>
      </c>
      <c r="C941" t="s">
        <v>1538</v>
      </c>
      <c r="D941" t="s">
        <v>1531</v>
      </c>
      <c r="E941" t="s">
        <v>1539</v>
      </c>
      <c r="F941" t="s">
        <v>75</v>
      </c>
      <c r="G941" s="2">
        <v>1</v>
      </c>
      <c r="H941" t="str">
        <f>VLOOKUP(G941,Sort!A:C,2,FALSE)</f>
        <v>11X03</v>
      </c>
      <c r="I941" t="str">
        <f>VLOOKUP(H941,Sort!B:D,2,FALSE)</f>
        <v>Rolstoel actief gebruik, vouwframe </v>
      </c>
    </row>
    <row r="942" spans="1:9">
      <c r="A942" t="s">
        <v>293</v>
      </c>
      <c r="B942" t="s">
        <v>294</v>
      </c>
      <c r="C942" t="s">
        <v>1540</v>
      </c>
      <c r="D942" t="s">
        <v>322</v>
      </c>
      <c r="E942" t="s">
        <v>327</v>
      </c>
      <c r="F942" t="s">
        <v>52</v>
      </c>
      <c r="G942" s="2">
        <v>14</v>
      </c>
      <c r="H942" t="str">
        <f>VLOOKUP(G942,Sort!A:C,2,FALSE)</f>
        <v>12X14</v>
      </c>
      <c r="I942" t="str">
        <f>VLOOKUP(H942,Sort!B:D,2,FALSE)</f>
        <v>Driewielfiets, met trapondersteuning </v>
      </c>
    </row>
    <row r="943" spans="1:9">
      <c r="A943" t="s">
        <v>302</v>
      </c>
      <c r="B943" t="s">
        <v>410</v>
      </c>
      <c r="C943" t="s">
        <v>1541</v>
      </c>
      <c r="D943" t="s">
        <v>1080</v>
      </c>
      <c r="E943" t="s">
        <v>1539</v>
      </c>
      <c r="F943" t="s">
        <v>75</v>
      </c>
      <c r="G943" s="2">
        <v>1</v>
      </c>
      <c r="H943" t="str">
        <f>VLOOKUP(G943,Sort!A:C,2,FALSE)</f>
        <v>11X03</v>
      </c>
      <c r="I943" t="str">
        <f>VLOOKUP(H943,Sort!B:D,2,FALSE)</f>
        <v>Rolstoel actief gebruik, vouwframe </v>
      </c>
    </row>
    <row r="944" spans="1:9">
      <c r="A944" t="s">
        <v>302</v>
      </c>
      <c r="C944" t="s">
        <v>1542</v>
      </c>
      <c r="D944" t="s">
        <v>880</v>
      </c>
      <c r="E944" t="s">
        <v>327</v>
      </c>
      <c r="F944" t="s">
        <v>85</v>
      </c>
      <c r="G944" s="2" t="s">
        <v>92</v>
      </c>
      <c r="H944" t="str">
        <f>VLOOKUP(G944,Sort!A:C,2,FALSE)</f>
        <v>12X04</v>
      </c>
      <c r="I944" t="str">
        <f>VLOOKUP(H944,Sort!B:D,2,FALSE)</f>
        <v>Scootmobiel extra geveerd </v>
      </c>
    </row>
    <row r="945" spans="1:9">
      <c r="A945" t="s">
        <v>302</v>
      </c>
      <c r="B945" t="s">
        <v>310</v>
      </c>
      <c r="C945" t="s">
        <v>1543</v>
      </c>
      <c r="D945" t="s">
        <v>1531</v>
      </c>
      <c r="E945" t="s">
        <v>1539</v>
      </c>
      <c r="F945" t="s">
        <v>75</v>
      </c>
      <c r="G945" s="2">
        <v>1</v>
      </c>
      <c r="H945" t="str">
        <f>VLOOKUP(G945,Sort!A:C,2,FALSE)</f>
        <v>11X03</v>
      </c>
      <c r="I945" t="str">
        <f>VLOOKUP(H945,Sort!B:D,2,FALSE)</f>
        <v>Rolstoel actief gebruik, vouwframe </v>
      </c>
    </row>
    <row r="946" spans="1:9">
      <c r="A946" t="s">
        <v>302</v>
      </c>
      <c r="B946" t="s">
        <v>310</v>
      </c>
      <c r="C946" t="s">
        <v>1544</v>
      </c>
      <c r="D946" t="s">
        <v>1469</v>
      </c>
      <c r="E946" t="s">
        <v>327</v>
      </c>
      <c r="F946" t="s">
        <v>16</v>
      </c>
      <c r="G946" s="2">
        <v>99.1</v>
      </c>
      <c r="H946" t="str">
        <f>VLOOKUP(G946,Sort!A:C,2,FALSE)</f>
        <v>11X98</v>
      </c>
      <c r="I946" t="str">
        <f>VLOOKUP(H946,Sort!B:D,2,FALSE)</f>
        <v>Overige rolvoorziening, laag btw </v>
      </c>
    </row>
    <row r="947" spans="1:9">
      <c r="A947" t="s">
        <v>302</v>
      </c>
      <c r="B947" t="s">
        <v>410</v>
      </c>
      <c r="C947" t="s">
        <v>1545</v>
      </c>
      <c r="D947" t="s">
        <v>867</v>
      </c>
      <c r="E947" t="s">
        <v>327</v>
      </c>
      <c r="F947" t="s">
        <v>80</v>
      </c>
      <c r="G947" s="2" t="s">
        <v>82</v>
      </c>
      <c r="H947" t="str">
        <f>VLOOKUP(G947,Sort!A:C,2,FALSE)</f>
        <v>12X02</v>
      </c>
      <c r="I947" t="str">
        <f>VLOOKUP(H947,Sort!B:D,2,FALSE)</f>
        <v>Scootmobiel standaard, hoge actieradius </v>
      </c>
    </row>
    <row r="948" spans="1:9">
      <c r="A948" t="s">
        <v>298</v>
      </c>
      <c r="C948" t="s">
        <v>1546</v>
      </c>
      <c r="D948" t="s">
        <v>453</v>
      </c>
      <c r="E948" t="s">
        <v>327</v>
      </c>
      <c r="F948" t="s">
        <v>128</v>
      </c>
      <c r="G948" s="2">
        <v>5</v>
      </c>
      <c r="H948" t="str">
        <f>VLOOKUP(G948,Sort!A:C,2,FALSE)</f>
        <v>11X22</v>
      </c>
      <c r="I948" t="str">
        <f>VLOOKUP(H948,Sort!B:D,2,FALSE)</f>
        <v>Elektrische aandrijving tbv handrolstoel </v>
      </c>
    </row>
    <row r="949" spans="1:9">
      <c r="A949" t="s">
        <v>302</v>
      </c>
      <c r="B949" t="s">
        <v>600</v>
      </c>
      <c r="C949" t="s">
        <v>1547</v>
      </c>
      <c r="D949" t="s">
        <v>1469</v>
      </c>
      <c r="E949" t="s">
        <v>327</v>
      </c>
      <c r="F949" t="s">
        <v>16</v>
      </c>
      <c r="G949" s="2">
        <v>99.1</v>
      </c>
      <c r="H949" t="str">
        <f>VLOOKUP(G949,Sort!A:C,2,FALSE)</f>
        <v>11X98</v>
      </c>
      <c r="I949" t="str">
        <f>VLOOKUP(H949,Sort!B:D,2,FALSE)</f>
        <v>Overige rolvoorziening, laag btw </v>
      </c>
    </row>
    <row r="950" spans="1:9">
      <c r="A950" t="s">
        <v>302</v>
      </c>
      <c r="B950" t="s">
        <v>310</v>
      </c>
      <c r="C950" t="s">
        <v>1548</v>
      </c>
      <c r="D950" t="s">
        <v>1549</v>
      </c>
      <c r="E950" t="s">
        <v>327</v>
      </c>
      <c r="F950" t="s">
        <v>20</v>
      </c>
      <c r="G950" s="2">
        <v>11</v>
      </c>
      <c r="H950" t="str">
        <f>VLOOKUP(G950,Sort!A:C,2,FALSE)</f>
        <v>11X31</v>
      </c>
      <c r="I950" t="str">
        <f>VLOOKUP(H950,Sort!B:D,2,FALSE)</f>
        <v>Buggy </v>
      </c>
    </row>
    <row r="951" spans="1:9">
      <c r="A951" t="s">
        <v>293</v>
      </c>
      <c r="B951" t="s">
        <v>384</v>
      </c>
      <c r="C951" t="s">
        <v>1550</v>
      </c>
      <c r="D951" t="s">
        <v>792</v>
      </c>
      <c r="E951" t="s">
        <v>358</v>
      </c>
      <c r="F951" t="s">
        <v>80</v>
      </c>
      <c r="G951" s="2" t="s">
        <v>82</v>
      </c>
      <c r="H951" t="str">
        <f>VLOOKUP(G951,Sort!A:C,2,FALSE)</f>
        <v>12X02</v>
      </c>
      <c r="I951" t="str">
        <f>VLOOKUP(H951,Sort!B:D,2,FALSE)</f>
        <v>Scootmobiel standaard, hoge actieradius </v>
      </c>
    </row>
    <row r="952" spans="1:9">
      <c r="A952" t="s">
        <v>298</v>
      </c>
      <c r="B952" t="s">
        <v>299</v>
      </c>
      <c r="C952" t="s">
        <v>1551</v>
      </c>
      <c r="D952" t="s">
        <v>1531</v>
      </c>
      <c r="E952" t="s">
        <v>1552</v>
      </c>
      <c r="F952" t="s">
        <v>75</v>
      </c>
      <c r="G952" s="2">
        <v>1</v>
      </c>
      <c r="H952" t="str">
        <f>VLOOKUP(G952,Sort!A:C,2,FALSE)</f>
        <v>11X03</v>
      </c>
      <c r="I952" t="str">
        <f>VLOOKUP(H952,Sort!B:D,2,FALSE)</f>
        <v>Rolstoel actief gebruik, vouwframe </v>
      </c>
    </row>
    <row r="953" spans="1:9">
      <c r="A953" t="s">
        <v>298</v>
      </c>
      <c r="B953" t="s">
        <v>299</v>
      </c>
      <c r="C953" t="s">
        <v>1553</v>
      </c>
      <c r="D953" t="s">
        <v>1080</v>
      </c>
      <c r="E953" t="s">
        <v>1552</v>
      </c>
      <c r="F953" t="s">
        <v>75</v>
      </c>
      <c r="G953" s="2">
        <v>1</v>
      </c>
      <c r="H953" t="str">
        <f>VLOOKUP(G953,Sort!A:C,2,FALSE)</f>
        <v>11X03</v>
      </c>
      <c r="I953" t="str">
        <f>VLOOKUP(H953,Sort!B:D,2,FALSE)</f>
        <v>Rolstoel actief gebruik, vouwframe </v>
      </c>
    </row>
    <row r="954" spans="1:9">
      <c r="A954" t="s">
        <v>293</v>
      </c>
      <c r="B954" t="s">
        <v>294</v>
      </c>
      <c r="C954" t="s">
        <v>1554</v>
      </c>
      <c r="D954" t="s">
        <v>1080</v>
      </c>
      <c r="E954" t="s">
        <v>1552</v>
      </c>
      <c r="F954" t="s">
        <v>75</v>
      </c>
      <c r="G954" s="2">
        <v>1</v>
      </c>
      <c r="H954" t="str">
        <f>VLOOKUP(G954,Sort!A:C,2,FALSE)</f>
        <v>11X03</v>
      </c>
      <c r="I954" t="str">
        <f>VLOOKUP(H954,Sort!B:D,2,FALSE)</f>
        <v>Rolstoel actief gebruik, vouwframe </v>
      </c>
    </row>
    <row r="955" spans="1:9">
      <c r="A955" t="s">
        <v>302</v>
      </c>
      <c r="B955" t="s">
        <v>310</v>
      </c>
      <c r="C955" t="s">
        <v>1555</v>
      </c>
      <c r="D955" t="s">
        <v>880</v>
      </c>
      <c r="E955" t="s">
        <v>327</v>
      </c>
      <c r="F955" t="s">
        <v>85</v>
      </c>
      <c r="G955" s="2" t="s">
        <v>92</v>
      </c>
      <c r="H955" t="str">
        <f>VLOOKUP(G955,Sort!A:C,2,FALSE)</f>
        <v>12X04</v>
      </c>
      <c r="I955" t="str">
        <f>VLOOKUP(H955,Sort!B:D,2,FALSE)</f>
        <v>Scootmobiel extra geveerd </v>
      </c>
    </row>
    <row r="956" spans="1:9">
      <c r="A956" t="s">
        <v>302</v>
      </c>
      <c r="B956" t="s">
        <v>325</v>
      </c>
      <c r="C956" t="s">
        <v>1556</v>
      </c>
      <c r="D956" t="s">
        <v>1557</v>
      </c>
      <c r="E956" t="s">
        <v>327</v>
      </c>
      <c r="F956" t="s">
        <v>128</v>
      </c>
      <c r="G956" s="2">
        <v>5</v>
      </c>
      <c r="H956" t="str">
        <f>VLOOKUP(G956,Sort!A:C,2,FALSE)</f>
        <v>11X22</v>
      </c>
      <c r="I956" t="str">
        <f>VLOOKUP(H956,Sort!B:D,2,FALSE)</f>
        <v>Elektrische aandrijving tbv handrolstoel </v>
      </c>
    </row>
    <row r="957" spans="1:9">
      <c r="A957" t="s">
        <v>302</v>
      </c>
      <c r="B957" t="s">
        <v>410</v>
      </c>
      <c r="C957" t="s">
        <v>1558</v>
      </c>
      <c r="D957" t="s">
        <v>1080</v>
      </c>
      <c r="E957" t="s">
        <v>1552</v>
      </c>
      <c r="F957" t="s">
        <v>75</v>
      </c>
      <c r="G957" s="2">
        <v>1</v>
      </c>
      <c r="H957" t="str">
        <f>VLOOKUP(G957,Sort!A:C,2,FALSE)</f>
        <v>11X03</v>
      </c>
      <c r="I957" t="str">
        <f>VLOOKUP(H957,Sort!B:D,2,FALSE)</f>
        <v>Rolstoel actief gebruik, vouwframe </v>
      </c>
    </row>
    <row r="958" spans="1:9">
      <c r="A958" t="s">
        <v>298</v>
      </c>
      <c r="B958" t="s">
        <v>299</v>
      </c>
      <c r="C958" t="s">
        <v>1559</v>
      </c>
      <c r="D958" t="s">
        <v>792</v>
      </c>
      <c r="E958" t="s">
        <v>301</v>
      </c>
      <c r="F958" t="s">
        <v>80</v>
      </c>
      <c r="G958" s="2" t="s">
        <v>82</v>
      </c>
      <c r="H958" t="str">
        <f>VLOOKUP(G958,Sort!A:C,2,FALSE)</f>
        <v>12X02</v>
      </c>
      <c r="I958" t="str">
        <f>VLOOKUP(H958,Sort!B:D,2,FALSE)</f>
        <v>Scootmobiel standaard, hoge actieradius </v>
      </c>
    </row>
    <row r="959" spans="1:9">
      <c r="A959" t="s">
        <v>302</v>
      </c>
      <c r="B959" t="s">
        <v>399</v>
      </c>
      <c r="C959" t="s">
        <v>1560</v>
      </c>
      <c r="D959" t="s">
        <v>1531</v>
      </c>
      <c r="E959" t="s">
        <v>1552</v>
      </c>
      <c r="F959" t="s">
        <v>75</v>
      </c>
      <c r="G959" s="2">
        <v>1</v>
      </c>
      <c r="H959" t="str">
        <f>VLOOKUP(G959,Sort!A:C,2,FALSE)</f>
        <v>11X03</v>
      </c>
      <c r="I959" t="str">
        <f>VLOOKUP(H959,Sort!B:D,2,FALSE)</f>
        <v>Rolstoel actief gebruik, vouwframe </v>
      </c>
    </row>
    <row r="960" spans="1:9">
      <c r="A960" t="s">
        <v>298</v>
      </c>
      <c r="B960" t="s">
        <v>1561</v>
      </c>
      <c r="C960" t="s">
        <v>1562</v>
      </c>
      <c r="D960" t="s">
        <v>880</v>
      </c>
      <c r="E960" t="s">
        <v>301</v>
      </c>
      <c r="F960" t="s">
        <v>85</v>
      </c>
      <c r="G960" s="2" t="s">
        <v>92</v>
      </c>
      <c r="H960" t="str">
        <f>VLOOKUP(G960,Sort!A:C,2,FALSE)</f>
        <v>12X04</v>
      </c>
      <c r="I960" t="str">
        <f>VLOOKUP(H960,Sort!B:D,2,FALSE)</f>
        <v>Scootmobiel extra geveerd </v>
      </c>
    </row>
    <row r="961" spans="1:9">
      <c r="A961" t="s">
        <v>302</v>
      </c>
      <c r="B961" t="s">
        <v>310</v>
      </c>
      <c r="C961" t="s">
        <v>1563</v>
      </c>
      <c r="D961" t="s">
        <v>1564</v>
      </c>
      <c r="E961" t="s">
        <v>301</v>
      </c>
      <c r="F961" t="s">
        <v>128</v>
      </c>
      <c r="G961" s="2">
        <v>5</v>
      </c>
      <c r="H961" t="str">
        <f>VLOOKUP(G961,Sort!A:C,2,FALSE)</f>
        <v>11X22</v>
      </c>
      <c r="I961" t="str">
        <f>VLOOKUP(H961,Sort!B:D,2,FALSE)</f>
        <v>Elektrische aandrijving tbv handrolstoel </v>
      </c>
    </row>
    <row r="962" spans="1:9">
      <c r="A962" t="s">
        <v>298</v>
      </c>
      <c r="B962" t="s">
        <v>299</v>
      </c>
      <c r="C962" t="s">
        <v>1565</v>
      </c>
      <c r="D962" t="s">
        <v>1080</v>
      </c>
      <c r="E962" t="s">
        <v>1552</v>
      </c>
      <c r="F962" t="s">
        <v>75</v>
      </c>
      <c r="G962" s="2">
        <v>1</v>
      </c>
      <c r="H962" t="str">
        <f>VLOOKUP(G962,Sort!A:C,2,FALSE)</f>
        <v>11X03</v>
      </c>
      <c r="I962" t="str">
        <f>VLOOKUP(H962,Sort!B:D,2,FALSE)</f>
        <v>Rolstoel actief gebruik, vouwframe </v>
      </c>
    </row>
    <row r="963" spans="1:9">
      <c r="A963" t="s">
        <v>298</v>
      </c>
      <c r="B963" t="s">
        <v>299</v>
      </c>
      <c r="C963" t="s">
        <v>1566</v>
      </c>
      <c r="D963" t="s">
        <v>1567</v>
      </c>
      <c r="E963" t="s">
        <v>301</v>
      </c>
      <c r="F963" t="s">
        <v>140</v>
      </c>
      <c r="G963" s="2">
        <v>8</v>
      </c>
      <c r="H963" t="str">
        <f>VLOOKUP(G963,Sort!A:C,2,FALSE)</f>
        <v>12X22</v>
      </c>
      <c r="I963" t="str">
        <f>VLOOKUP(H963,Sort!B:D,2,FALSE)</f>
        <v>Handbike, aankoppeldeel, elektrisch ondersteund </v>
      </c>
    </row>
    <row r="964" spans="1:9">
      <c r="A964" t="s">
        <v>302</v>
      </c>
      <c r="B964" t="s">
        <v>310</v>
      </c>
      <c r="C964" t="s">
        <v>1568</v>
      </c>
      <c r="D964" t="s">
        <v>880</v>
      </c>
      <c r="E964" t="s">
        <v>301</v>
      </c>
      <c r="F964" t="s">
        <v>85</v>
      </c>
      <c r="G964" s="2" t="s">
        <v>92</v>
      </c>
      <c r="H964" t="str">
        <f>VLOOKUP(G964,Sort!A:C,2,FALSE)</f>
        <v>12X04</v>
      </c>
      <c r="I964" t="str">
        <f>VLOOKUP(H964,Sort!B:D,2,FALSE)</f>
        <v>Scootmobiel extra geveerd </v>
      </c>
    </row>
    <row r="965" spans="1:9">
      <c r="A965" t="s">
        <v>302</v>
      </c>
      <c r="B965" t="s">
        <v>583</v>
      </c>
      <c r="C965" t="s">
        <v>1569</v>
      </c>
      <c r="D965" t="s">
        <v>996</v>
      </c>
      <c r="E965" t="s">
        <v>301</v>
      </c>
      <c r="F965" t="s">
        <v>80</v>
      </c>
      <c r="G965" s="2" t="s">
        <v>82</v>
      </c>
      <c r="H965" t="str">
        <f>VLOOKUP(G965,Sort!A:C,2,FALSE)</f>
        <v>12X02</v>
      </c>
      <c r="I965" t="str">
        <f>VLOOKUP(H965,Sort!B:D,2,FALSE)</f>
        <v>Scootmobiel standaard, hoge actieradius </v>
      </c>
    </row>
    <row r="966" spans="1:9">
      <c r="A966" t="s">
        <v>298</v>
      </c>
      <c r="B966" t="s">
        <v>299</v>
      </c>
      <c r="C966" t="s">
        <v>1570</v>
      </c>
      <c r="D966" t="s">
        <v>1531</v>
      </c>
      <c r="E966" t="s">
        <v>1532</v>
      </c>
      <c r="F966" t="s">
        <v>75</v>
      </c>
      <c r="G966" s="2">
        <v>1</v>
      </c>
      <c r="H966" t="str">
        <f>VLOOKUP(G966,Sort!A:C,2,FALSE)</f>
        <v>11X03</v>
      </c>
      <c r="I966" t="str">
        <f>VLOOKUP(H966,Sort!B:D,2,FALSE)</f>
        <v>Rolstoel actief gebruik, vouwframe </v>
      </c>
    </row>
    <row r="967" spans="1:9">
      <c r="A967" t="s">
        <v>302</v>
      </c>
      <c r="B967" t="s">
        <v>455</v>
      </c>
      <c r="C967" t="s">
        <v>1571</v>
      </c>
      <c r="D967" t="s">
        <v>1572</v>
      </c>
      <c r="E967" t="s">
        <v>301</v>
      </c>
      <c r="F967" t="s">
        <v>55</v>
      </c>
      <c r="G967" s="2">
        <v>14</v>
      </c>
      <c r="H967" t="str">
        <f>VLOOKUP(G967,Sort!A:C,2,FALSE)</f>
        <v>12X14</v>
      </c>
      <c r="I967" t="str">
        <f>VLOOKUP(H967,Sort!B:D,2,FALSE)</f>
        <v>Driewielfiets, met trapondersteuning </v>
      </c>
    </row>
    <row r="968" spans="1:9">
      <c r="A968" t="s">
        <v>302</v>
      </c>
      <c r="B968" t="s">
        <v>508</v>
      </c>
      <c r="C968" t="s">
        <v>1573</v>
      </c>
      <c r="D968" t="s">
        <v>1531</v>
      </c>
      <c r="E968" t="s">
        <v>1532</v>
      </c>
      <c r="F968" t="s">
        <v>75</v>
      </c>
      <c r="G968" s="2">
        <v>1</v>
      </c>
      <c r="H968" t="str">
        <f>VLOOKUP(G968,Sort!A:C,2,FALSE)</f>
        <v>11X03</v>
      </c>
      <c r="I968" t="str">
        <f>VLOOKUP(H968,Sort!B:D,2,FALSE)</f>
        <v>Rolstoel actief gebruik, vouwframe </v>
      </c>
    </row>
    <row r="969" spans="1:9">
      <c r="A969" t="s">
        <v>298</v>
      </c>
      <c r="B969" t="s">
        <v>299</v>
      </c>
      <c r="C969" t="s">
        <v>1574</v>
      </c>
      <c r="D969" t="s">
        <v>1575</v>
      </c>
      <c r="E969" t="s">
        <v>301</v>
      </c>
      <c r="F969" t="s">
        <v>132</v>
      </c>
      <c r="G969" s="2">
        <v>6</v>
      </c>
      <c r="H969" t="str">
        <f>VLOOKUP(G969,Sort!A:C,2,FALSE)</f>
        <v>11X21</v>
      </c>
      <c r="I969" t="str">
        <f>VLOOKUP(H969,Sort!B:D,2,FALSE)</f>
        <v>Duwondersteuning, aankoppelbaar tbv begeleider </v>
      </c>
    </row>
    <row r="970" spans="1:9">
      <c r="A970" t="s">
        <v>298</v>
      </c>
      <c r="B970" t="s">
        <v>307</v>
      </c>
      <c r="C970" t="s">
        <v>1576</v>
      </c>
      <c r="D970" t="s">
        <v>1080</v>
      </c>
      <c r="E970" t="s">
        <v>1532</v>
      </c>
      <c r="F970" t="s">
        <v>75</v>
      </c>
      <c r="G970" s="2">
        <v>1</v>
      </c>
      <c r="H970" t="str">
        <f>VLOOKUP(G970,Sort!A:C,2,FALSE)</f>
        <v>11X03</v>
      </c>
      <c r="I970" t="str">
        <f>VLOOKUP(H970,Sort!B:D,2,FALSE)</f>
        <v>Rolstoel actief gebruik, vouwframe </v>
      </c>
    </row>
    <row r="971" spans="1:9">
      <c r="A971" t="s">
        <v>302</v>
      </c>
      <c r="B971" t="s">
        <v>310</v>
      </c>
      <c r="C971" t="s">
        <v>1577</v>
      </c>
      <c r="D971" t="s">
        <v>1572</v>
      </c>
      <c r="E971" t="s">
        <v>301</v>
      </c>
      <c r="F971" t="s">
        <v>55</v>
      </c>
      <c r="G971" s="2">
        <v>14</v>
      </c>
      <c r="H971" t="str">
        <f>VLOOKUP(G971,Sort!A:C,2,FALSE)</f>
        <v>12X14</v>
      </c>
      <c r="I971" t="str">
        <f>VLOOKUP(H971,Sort!B:D,2,FALSE)</f>
        <v>Driewielfiets, met trapondersteuning </v>
      </c>
    </row>
    <row r="972" spans="1:9">
      <c r="A972" t="s">
        <v>302</v>
      </c>
      <c r="B972" t="s">
        <v>310</v>
      </c>
      <c r="C972" t="s">
        <v>1578</v>
      </c>
      <c r="D972" t="s">
        <v>880</v>
      </c>
      <c r="E972" t="s">
        <v>301</v>
      </c>
      <c r="F972" t="s">
        <v>85</v>
      </c>
      <c r="G972" s="2" t="s">
        <v>92</v>
      </c>
      <c r="H972" t="str">
        <f>VLOOKUP(G972,Sort!A:C,2,FALSE)</f>
        <v>12X04</v>
      </c>
      <c r="I972" t="str">
        <f>VLOOKUP(H972,Sort!B:D,2,FALSE)</f>
        <v>Scootmobiel extra geveerd </v>
      </c>
    </row>
    <row r="973" spans="1:9">
      <c r="A973" t="s">
        <v>302</v>
      </c>
      <c r="B973" t="s">
        <v>310</v>
      </c>
      <c r="C973" t="s">
        <v>1579</v>
      </c>
      <c r="D973" t="s">
        <v>1080</v>
      </c>
      <c r="E973" t="s">
        <v>1580</v>
      </c>
      <c r="F973" t="s">
        <v>75</v>
      </c>
      <c r="G973" s="2">
        <v>1</v>
      </c>
      <c r="H973" t="str">
        <f>VLOOKUP(G973,Sort!A:C,2,FALSE)</f>
        <v>11X03</v>
      </c>
      <c r="I973" t="str">
        <f>VLOOKUP(H973,Sort!B:D,2,FALSE)</f>
        <v>Rolstoel actief gebruik, vouwframe </v>
      </c>
    </row>
    <row r="974" spans="1:9">
      <c r="A974" t="s">
        <v>302</v>
      </c>
      <c r="B974" t="s">
        <v>310</v>
      </c>
      <c r="C974" t="s">
        <v>1581</v>
      </c>
      <c r="D974" t="s">
        <v>1469</v>
      </c>
      <c r="E974" t="s">
        <v>301</v>
      </c>
      <c r="F974" t="s">
        <v>16</v>
      </c>
      <c r="G974" s="2">
        <v>99.1</v>
      </c>
      <c r="H974" t="str">
        <f>VLOOKUP(G974,Sort!A:C,2,FALSE)</f>
        <v>11X98</v>
      </c>
      <c r="I974" t="str">
        <f>VLOOKUP(H974,Sort!B:D,2,FALSE)</f>
        <v>Overige rolvoorziening, laag btw </v>
      </c>
    </row>
    <row r="975" spans="1:9">
      <c r="A975" t="s">
        <v>298</v>
      </c>
      <c r="B975" t="s">
        <v>299</v>
      </c>
      <c r="C975" t="s">
        <v>1582</v>
      </c>
      <c r="D975" t="s">
        <v>1080</v>
      </c>
      <c r="E975" t="s">
        <v>1580</v>
      </c>
      <c r="F975" t="s">
        <v>75</v>
      </c>
      <c r="G975" s="2">
        <v>1</v>
      </c>
      <c r="H975" t="str">
        <f>VLOOKUP(G975,Sort!A:C,2,FALSE)</f>
        <v>11X03</v>
      </c>
      <c r="I975" t="str">
        <f>VLOOKUP(H975,Sort!B:D,2,FALSE)</f>
        <v>Rolstoel actief gebruik, vouwframe </v>
      </c>
    </row>
    <row r="976" spans="1:9">
      <c r="A976" t="s">
        <v>302</v>
      </c>
      <c r="B976" t="s">
        <v>1515</v>
      </c>
      <c r="C976" t="s">
        <v>1583</v>
      </c>
      <c r="D976" t="s">
        <v>1584</v>
      </c>
      <c r="E976" t="s">
        <v>301</v>
      </c>
      <c r="F976" t="s">
        <v>140</v>
      </c>
      <c r="G976" s="2">
        <v>8</v>
      </c>
      <c r="H976" t="str">
        <f>VLOOKUP(G976,Sort!A:C,2,FALSE)</f>
        <v>12X22</v>
      </c>
      <c r="I976" t="str">
        <f>VLOOKUP(H976,Sort!B:D,2,FALSE)</f>
        <v>Handbike, aankoppeldeel, elektrisch ondersteund </v>
      </c>
    </row>
    <row r="977" spans="1:9">
      <c r="A977" t="s">
        <v>302</v>
      </c>
      <c r="B977" t="s">
        <v>310</v>
      </c>
      <c r="C977" t="s">
        <v>1585</v>
      </c>
      <c r="D977" t="s">
        <v>880</v>
      </c>
      <c r="E977" t="s">
        <v>301</v>
      </c>
      <c r="F977" t="s">
        <v>85</v>
      </c>
      <c r="G977" s="2" t="s">
        <v>92</v>
      </c>
      <c r="H977" t="str">
        <f>VLOOKUP(G977,Sort!A:C,2,FALSE)</f>
        <v>12X04</v>
      </c>
      <c r="I977" t="str">
        <f>VLOOKUP(H977,Sort!B:D,2,FALSE)</f>
        <v>Scootmobiel extra geveerd </v>
      </c>
    </row>
    <row r="978" spans="1:9">
      <c r="A978" t="s">
        <v>298</v>
      </c>
      <c r="B978" t="s">
        <v>307</v>
      </c>
      <c r="C978" t="s">
        <v>1586</v>
      </c>
      <c r="D978" t="s">
        <v>1587</v>
      </c>
      <c r="E978" t="s">
        <v>1588</v>
      </c>
      <c r="F978" s="2" t="s">
        <v>149</v>
      </c>
      <c r="G978" s="2">
        <v>24</v>
      </c>
      <c r="H978" t="str">
        <f>VLOOKUP(G978,Sort!A:C,2,FALSE)</f>
        <v>13X14</v>
      </c>
      <c r="I978" t="str">
        <f>VLOOKUP(H978,Sort!B:D,2,FALSE)</f>
        <v>Douche-/toiletstoel zelfstandig verrijdbaar</v>
      </c>
    </row>
    <row r="979" spans="1:9">
      <c r="A979" t="s">
        <v>293</v>
      </c>
      <c r="B979" t="s">
        <v>294</v>
      </c>
      <c r="C979" t="s">
        <v>1589</v>
      </c>
      <c r="D979" t="s">
        <v>1080</v>
      </c>
      <c r="E979" t="s">
        <v>590</v>
      </c>
      <c r="F979" t="s">
        <v>75</v>
      </c>
      <c r="G979" s="2">
        <v>1</v>
      </c>
      <c r="H979" t="str">
        <f>VLOOKUP(G979,Sort!A:C,2,FALSE)</f>
        <v>11X03</v>
      </c>
      <c r="I979" t="str">
        <f>VLOOKUP(H979,Sort!B:D,2,FALSE)</f>
        <v>Rolstoel actief gebruik, vouwframe </v>
      </c>
    </row>
    <row r="980" spans="1:9">
      <c r="A980" t="s">
        <v>298</v>
      </c>
      <c r="B980" t="s">
        <v>299</v>
      </c>
      <c r="C980" t="s">
        <v>1590</v>
      </c>
      <c r="D980" t="s">
        <v>792</v>
      </c>
      <c r="E980" t="s">
        <v>301</v>
      </c>
      <c r="F980" t="s">
        <v>80</v>
      </c>
      <c r="G980" s="2" t="s">
        <v>82</v>
      </c>
      <c r="H980" t="str">
        <f>VLOOKUP(G980,Sort!A:C,2,FALSE)</f>
        <v>12X02</v>
      </c>
      <c r="I980" t="str">
        <f>VLOOKUP(H980,Sort!B:D,2,FALSE)</f>
        <v>Scootmobiel standaard, hoge actieradius </v>
      </c>
    </row>
    <row r="981" spans="1:9">
      <c r="A981" t="s">
        <v>302</v>
      </c>
      <c r="B981" t="s">
        <v>310</v>
      </c>
      <c r="C981" t="s">
        <v>1591</v>
      </c>
      <c r="D981" t="s">
        <v>792</v>
      </c>
      <c r="E981" t="s">
        <v>301</v>
      </c>
      <c r="F981" t="s">
        <v>80</v>
      </c>
      <c r="G981" s="2" t="s">
        <v>82</v>
      </c>
      <c r="H981" t="str">
        <f>VLOOKUP(G981,Sort!A:C,2,FALSE)</f>
        <v>12X02</v>
      </c>
      <c r="I981" t="str">
        <f>VLOOKUP(H981,Sort!B:D,2,FALSE)</f>
        <v>Scootmobiel standaard, hoge actieradius </v>
      </c>
    </row>
    <row r="982" spans="1:9">
      <c r="A982" t="s">
        <v>293</v>
      </c>
      <c r="B982" t="s">
        <v>384</v>
      </c>
      <c r="C982" t="s">
        <v>1592</v>
      </c>
      <c r="D982" t="s">
        <v>792</v>
      </c>
      <c r="E982" t="s">
        <v>301</v>
      </c>
      <c r="F982" t="s">
        <v>80</v>
      </c>
      <c r="G982" s="2" t="s">
        <v>82</v>
      </c>
      <c r="H982" t="str">
        <f>VLOOKUP(G982,Sort!A:C,2,FALSE)</f>
        <v>12X02</v>
      </c>
      <c r="I982" t="str">
        <f>VLOOKUP(H982,Sort!B:D,2,FALSE)</f>
        <v>Scootmobiel standaard, hoge actieradius </v>
      </c>
    </row>
    <row r="983" spans="1:9">
      <c r="A983" t="s">
        <v>298</v>
      </c>
      <c r="B983" t="s">
        <v>307</v>
      </c>
      <c r="C983" t="s">
        <v>1593</v>
      </c>
      <c r="D983" t="s">
        <v>1475</v>
      </c>
      <c r="E983" t="s">
        <v>301</v>
      </c>
      <c r="F983" t="s">
        <v>80</v>
      </c>
      <c r="G983" s="2" t="s">
        <v>82</v>
      </c>
      <c r="H983" t="str">
        <f>VLOOKUP(G983,Sort!A:C,2,FALSE)</f>
        <v>12X02</v>
      </c>
      <c r="I983" t="str">
        <f>VLOOKUP(H983,Sort!B:D,2,FALSE)</f>
        <v>Scootmobiel standaard, hoge actieradius </v>
      </c>
    </row>
    <row r="984" spans="1:9">
      <c r="A984" t="s">
        <v>302</v>
      </c>
      <c r="B984" t="s">
        <v>310</v>
      </c>
      <c r="C984" t="s">
        <v>1594</v>
      </c>
      <c r="D984" t="s">
        <v>1475</v>
      </c>
      <c r="E984" t="s">
        <v>301</v>
      </c>
      <c r="F984" t="s">
        <v>80</v>
      </c>
      <c r="G984" s="2" t="s">
        <v>82</v>
      </c>
      <c r="H984" t="str">
        <f>VLOOKUP(G984,Sort!A:C,2,FALSE)</f>
        <v>12X02</v>
      </c>
      <c r="I984" t="str">
        <f>VLOOKUP(H984,Sort!B:D,2,FALSE)</f>
        <v>Scootmobiel standaard, hoge actieradius </v>
      </c>
    </row>
    <row r="985" spans="1:9">
      <c r="A985" t="s">
        <v>302</v>
      </c>
      <c r="B985" t="s">
        <v>410</v>
      </c>
      <c r="C985" t="s">
        <v>1595</v>
      </c>
      <c r="D985" t="s">
        <v>867</v>
      </c>
      <c r="E985" t="s">
        <v>301</v>
      </c>
      <c r="F985" t="s">
        <v>80</v>
      </c>
      <c r="G985" s="2" t="s">
        <v>82</v>
      </c>
      <c r="H985" t="str">
        <f>VLOOKUP(G985,Sort!A:C,2,FALSE)</f>
        <v>12X02</v>
      </c>
      <c r="I985" t="str">
        <f>VLOOKUP(H985,Sort!B:D,2,FALSE)</f>
        <v>Scootmobiel standaard, hoge actieradius </v>
      </c>
    </row>
    <row r="986" spans="1:9">
      <c r="A986" t="s">
        <v>302</v>
      </c>
      <c r="B986" t="s">
        <v>410</v>
      </c>
      <c r="C986" t="s">
        <v>1596</v>
      </c>
      <c r="D986" t="s">
        <v>880</v>
      </c>
      <c r="E986" t="s">
        <v>301</v>
      </c>
      <c r="F986" t="s">
        <v>85</v>
      </c>
      <c r="G986" s="2" t="s">
        <v>92</v>
      </c>
      <c r="H986" t="str">
        <f>VLOOKUP(G986,Sort!A:C,2,FALSE)</f>
        <v>12X04</v>
      </c>
      <c r="I986" t="str">
        <f>VLOOKUP(H986,Sort!B:D,2,FALSE)</f>
        <v>Scootmobiel extra geveerd </v>
      </c>
    </row>
    <row r="987" spans="1:9">
      <c r="A987" t="s">
        <v>302</v>
      </c>
      <c r="B987" t="s">
        <v>310</v>
      </c>
      <c r="C987" t="s">
        <v>1597</v>
      </c>
      <c r="D987" t="s">
        <v>880</v>
      </c>
      <c r="E987" t="s">
        <v>301</v>
      </c>
      <c r="F987" t="s">
        <v>85</v>
      </c>
      <c r="G987" s="2" t="s">
        <v>92</v>
      </c>
      <c r="H987" t="str">
        <f>VLOOKUP(G987,Sort!A:C,2,FALSE)</f>
        <v>12X04</v>
      </c>
      <c r="I987" t="str">
        <f>VLOOKUP(H987,Sort!B:D,2,FALSE)</f>
        <v>Scootmobiel extra geveerd </v>
      </c>
    </row>
    <row r="988" spans="1:9">
      <c r="A988" t="s">
        <v>302</v>
      </c>
      <c r="B988" t="s">
        <v>310</v>
      </c>
      <c r="C988" t="s">
        <v>1598</v>
      </c>
      <c r="D988" t="s">
        <v>880</v>
      </c>
      <c r="E988" t="s">
        <v>301</v>
      </c>
      <c r="F988" t="s">
        <v>85</v>
      </c>
      <c r="G988" s="2" t="s">
        <v>92</v>
      </c>
      <c r="H988" t="str">
        <f>VLOOKUP(G988,Sort!A:C,2,FALSE)</f>
        <v>12X04</v>
      </c>
      <c r="I988" t="str">
        <f>VLOOKUP(H988,Sort!B:D,2,FALSE)</f>
        <v>Scootmobiel extra geveerd </v>
      </c>
    </row>
    <row r="989" spans="1:9">
      <c r="A989" t="s">
        <v>298</v>
      </c>
      <c r="B989" t="s">
        <v>307</v>
      </c>
      <c r="C989" t="s">
        <v>1599</v>
      </c>
      <c r="D989" t="s">
        <v>792</v>
      </c>
      <c r="E989" t="s">
        <v>301</v>
      </c>
      <c r="F989" t="s">
        <v>80</v>
      </c>
      <c r="G989" s="2" t="s">
        <v>82</v>
      </c>
      <c r="H989" t="str">
        <f>VLOOKUP(G989,Sort!A:C,2,FALSE)</f>
        <v>12X02</v>
      </c>
      <c r="I989" t="str">
        <f>VLOOKUP(H989,Sort!B:D,2,FALSE)</f>
        <v>Scootmobiel standaard, hoge actieradius </v>
      </c>
    </row>
    <row r="990" spans="1:9">
      <c r="A990" t="s">
        <v>302</v>
      </c>
      <c r="B990" t="s">
        <v>410</v>
      </c>
      <c r="C990" t="s">
        <v>1600</v>
      </c>
      <c r="D990" t="s">
        <v>792</v>
      </c>
      <c r="E990" t="s">
        <v>301</v>
      </c>
      <c r="F990" t="s">
        <v>80</v>
      </c>
      <c r="G990" s="2" t="s">
        <v>82</v>
      </c>
      <c r="H990" t="str">
        <f>VLOOKUP(G990,Sort!A:C,2,FALSE)</f>
        <v>12X02</v>
      </c>
      <c r="I990" t="str">
        <f>VLOOKUP(H990,Sort!B:D,2,FALSE)</f>
        <v>Scootmobiel standaard, hoge actieradius </v>
      </c>
    </row>
    <row r="991" spans="1:9">
      <c r="A991" t="s">
        <v>302</v>
      </c>
      <c r="B991" t="s">
        <v>410</v>
      </c>
      <c r="C991" t="s">
        <v>1601</v>
      </c>
      <c r="D991" t="s">
        <v>792</v>
      </c>
      <c r="E991" t="s">
        <v>301</v>
      </c>
      <c r="F991" t="s">
        <v>80</v>
      </c>
      <c r="G991" s="2" t="s">
        <v>82</v>
      </c>
      <c r="H991" t="str">
        <f>VLOOKUP(G991,Sort!A:C,2,FALSE)</f>
        <v>12X02</v>
      </c>
      <c r="I991" t="str">
        <f>VLOOKUP(H991,Sort!B:D,2,FALSE)</f>
        <v>Scootmobiel standaard, hoge actieradius </v>
      </c>
    </row>
    <row r="992" spans="1:9">
      <c r="A992" t="s">
        <v>298</v>
      </c>
      <c r="B992" t="s">
        <v>307</v>
      </c>
      <c r="C992" t="s">
        <v>1602</v>
      </c>
      <c r="D992" t="s">
        <v>753</v>
      </c>
      <c r="E992" t="s">
        <v>301</v>
      </c>
      <c r="F992" t="s">
        <v>85</v>
      </c>
      <c r="G992" s="2" t="s">
        <v>92</v>
      </c>
      <c r="H992" t="str">
        <f>VLOOKUP(G992,Sort!A:C,2,FALSE)</f>
        <v>12X04</v>
      </c>
      <c r="I992" t="str">
        <f>VLOOKUP(H992,Sort!B:D,2,FALSE)</f>
        <v>Scootmobiel extra geveerd </v>
      </c>
    </row>
    <row r="993" spans="1:9">
      <c r="A993" t="s">
        <v>298</v>
      </c>
      <c r="B993" t="s">
        <v>307</v>
      </c>
      <c r="C993" t="s">
        <v>1603</v>
      </c>
      <c r="D993" t="s">
        <v>370</v>
      </c>
      <c r="E993" t="s">
        <v>301</v>
      </c>
      <c r="F993" t="s">
        <v>55</v>
      </c>
      <c r="G993" s="2">
        <v>14</v>
      </c>
      <c r="H993" t="str">
        <f>VLOOKUP(G993,Sort!A:C,2,FALSE)</f>
        <v>12X14</v>
      </c>
      <c r="I993" t="str">
        <f>VLOOKUP(H993,Sort!B:D,2,FALSE)</f>
        <v>Driewielfiets, met trapondersteuning </v>
      </c>
    </row>
    <row r="994" spans="1:9">
      <c r="A994" t="s">
        <v>298</v>
      </c>
      <c r="B994" t="s">
        <v>299</v>
      </c>
      <c r="C994" t="s">
        <v>1604</v>
      </c>
      <c r="D994" t="s">
        <v>867</v>
      </c>
      <c r="E994" t="s">
        <v>301</v>
      </c>
      <c r="F994" t="s">
        <v>80</v>
      </c>
      <c r="G994" s="2" t="s">
        <v>82</v>
      </c>
      <c r="H994" t="str">
        <f>VLOOKUP(G994,Sort!A:C,2,FALSE)</f>
        <v>12X02</v>
      </c>
      <c r="I994" t="str">
        <f>VLOOKUP(H994,Sort!B:D,2,FALSE)</f>
        <v>Scootmobiel standaard, hoge actieradius </v>
      </c>
    </row>
    <row r="995" spans="1:9">
      <c r="A995" t="s">
        <v>302</v>
      </c>
      <c r="B995" t="s">
        <v>310</v>
      </c>
      <c r="C995" t="s">
        <v>1605</v>
      </c>
      <c r="D995" t="s">
        <v>867</v>
      </c>
      <c r="E995" t="s">
        <v>301</v>
      </c>
      <c r="F995" t="s">
        <v>80</v>
      </c>
      <c r="G995" s="2" t="s">
        <v>82</v>
      </c>
      <c r="H995" t="str">
        <f>VLOOKUP(G995,Sort!A:C,2,FALSE)</f>
        <v>12X02</v>
      </c>
      <c r="I995" t="str">
        <f>VLOOKUP(H995,Sort!B:D,2,FALSE)</f>
        <v>Scootmobiel standaard, hoge actieradius </v>
      </c>
    </row>
    <row r="996" spans="1:9">
      <c r="A996" t="s">
        <v>293</v>
      </c>
      <c r="B996" t="s">
        <v>384</v>
      </c>
      <c r="C996" t="s">
        <v>1606</v>
      </c>
      <c r="D996" t="s">
        <v>867</v>
      </c>
      <c r="E996" t="s">
        <v>301</v>
      </c>
      <c r="F996" t="s">
        <v>80</v>
      </c>
      <c r="G996" s="2" t="s">
        <v>82</v>
      </c>
      <c r="H996" t="str">
        <f>VLOOKUP(G996,Sort!A:C,2,FALSE)</f>
        <v>12X02</v>
      </c>
      <c r="I996" t="str">
        <f>VLOOKUP(H996,Sort!B:D,2,FALSE)</f>
        <v>Scootmobiel standaard, hoge actieradius </v>
      </c>
    </row>
    <row r="997" spans="1:9">
      <c r="A997" t="s">
        <v>298</v>
      </c>
      <c r="B997" t="s">
        <v>1607</v>
      </c>
      <c r="C997" t="s">
        <v>1608</v>
      </c>
      <c r="D997" t="s">
        <v>319</v>
      </c>
      <c r="E997" t="s">
        <v>301</v>
      </c>
      <c r="F997" t="s">
        <v>132</v>
      </c>
      <c r="G997" s="2">
        <v>6</v>
      </c>
      <c r="H997" t="str">
        <f>VLOOKUP(G997,Sort!A:C,2,FALSE)</f>
        <v>11X21</v>
      </c>
      <c r="I997" t="str">
        <f>VLOOKUP(H997,Sort!B:D,2,FALSE)</f>
        <v>Duwondersteuning, aankoppelbaar tbv begeleider </v>
      </c>
    </row>
    <row r="998" spans="1:9">
      <c r="A998" t="s">
        <v>302</v>
      </c>
      <c r="B998" t="s">
        <v>310</v>
      </c>
      <c r="C998" t="s">
        <v>1609</v>
      </c>
      <c r="D998" t="s">
        <v>453</v>
      </c>
      <c r="E998" t="s">
        <v>301</v>
      </c>
      <c r="F998" t="s">
        <v>128</v>
      </c>
      <c r="G998" s="2">
        <v>5</v>
      </c>
      <c r="H998" t="str">
        <f>VLOOKUP(G998,Sort!A:C,2,FALSE)</f>
        <v>11X22</v>
      </c>
      <c r="I998" t="str">
        <f>VLOOKUP(H998,Sort!B:D,2,FALSE)</f>
        <v>Elektrische aandrijving tbv handrolstoel </v>
      </c>
    </row>
    <row r="999" spans="1:9">
      <c r="A999" t="s">
        <v>293</v>
      </c>
      <c r="B999" t="s">
        <v>294</v>
      </c>
      <c r="C999" t="s">
        <v>1610</v>
      </c>
      <c r="D999" t="s">
        <v>382</v>
      </c>
      <c r="E999" t="s">
        <v>301</v>
      </c>
      <c r="F999" t="s">
        <v>85</v>
      </c>
      <c r="G999" s="2" t="s">
        <v>92</v>
      </c>
      <c r="H999" t="str">
        <f>VLOOKUP(G999,Sort!A:C,2,FALSE)</f>
        <v>12X04</v>
      </c>
      <c r="I999" t="str">
        <f>VLOOKUP(H999,Sort!B:D,2,FALSE)</f>
        <v>Scootmobiel extra geveerd </v>
      </c>
    </row>
    <row r="1000" spans="1:9">
      <c r="A1000" t="s">
        <v>298</v>
      </c>
      <c r="B1000" t="s">
        <v>299</v>
      </c>
      <c r="C1000" t="s">
        <v>1611</v>
      </c>
      <c r="D1000" t="s">
        <v>792</v>
      </c>
      <c r="E1000" t="s">
        <v>358</v>
      </c>
      <c r="F1000" t="s">
        <v>80</v>
      </c>
      <c r="G1000" s="2" t="s">
        <v>82</v>
      </c>
      <c r="H1000" t="str">
        <f>VLOOKUP(G1000,Sort!A:C,2,FALSE)</f>
        <v>12X02</v>
      </c>
      <c r="I1000" t="str">
        <f>VLOOKUP(H1000,Sort!B:D,2,FALSE)</f>
        <v>Scootmobiel standaard, hoge actieradius </v>
      </c>
    </row>
    <row r="1001" spans="1:9">
      <c r="A1001" t="s">
        <v>293</v>
      </c>
      <c r="B1001" t="s">
        <v>384</v>
      </c>
      <c r="C1001" t="s">
        <v>1612</v>
      </c>
      <c r="D1001" t="s">
        <v>319</v>
      </c>
      <c r="E1001" t="s">
        <v>358</v>
      </c>
      <c r="F1001" t="s">
        <v>132</v>
      </c>
      <c r="G1001" s="2">
        <v>6</v>
      </c>
      <c r="H1001" t="str">
        <f>VLOOKUP(G1001,Sort!A:C,2,FALSE)</f>
        <v>11X21</v>
      </c>
      <c r="I1001" t="str">
        <f>VLOOKUP(H1001,Sort!B:D,2,FALSE)</f>
        <v>Duwondersteuning, aankoppelbaar tbv begeleider </v>
      </c>
    </row>
    <row r="1002" spans="1:9">
      <c r="A1002" t="s">
        <v>298</v>
      </c>
      <c r="B1002" t="s">
        <v>307</v>
      </c>
      <c r="C1002" t="s">
        <v>1613</v>
      </c>
      <c r="D1002" t="s">
        <v>792</v>
      </c>
      <c r="E1002" t="s">
        <v>358</v>
      </c>
      <c r="F1002" t="s">
        <v>80</v>
      </c>
      <c r="G1002" s="2" t="s">
        <v>82</v>
      </c>
      <c r="H1002" t="str">
        <f>VLOOKUP(G1002,Sort!A:C,2,FALSE)</f>
        <v>12X02</v>
      </c>
      <c r="I1002" t="str">
        <f>VLOOKUP(H1002,Sort!B:D,2,FALSE)</f>
        <v>Scootmobiel standaard, hoge actieradius </v>
      </c>
    </row>
    <row r="1003" spans="1:9">
      <c r="A1003" t="s">
        <v>302</v>
      </c>
      <c r="B1003" t="s">
        <v>310</v>
      </c>
      <c r="C1003" t="s">
        <v>1614</v>
      </c>
      <c r="D1003" t="s">
        <v>792</v>
      </c>
      <c r="E1003" t="s">
        <v>358</v>
      </c>
      <c r="F1003" t="s">
        <v>80</v>
      </c>
      <c r="G1003" s="2" t="s">
        <v>82</v>
      </c>
      <c r="H1003" t="str">
        <f>VLOOKUP(G1003,Sort!A:C,2,FALSE)</f>
        <v>12X02</v>
      </c>
      <c r="I1003" t="str">
        <f>VLOOKUP(H1003,Sort!B:D,2,FALSE)</f>
        <v>Scootmobiel standaard, hoge actieradius </v>
      </c>
    </row>
    <row r="1004" spans="1:9">
      <c r="A1004" t="s">
        <v>302</v>
      </c>
      <c r="B1004" t="s">
        <v>410</v>
      </c>
      <c r="C1004" t="s">
        <v>1615</v>
      </c>
      <c r="D1004" t="s">
        <v>1088</v>
      </c>
      <c r="E1004" t="s">
        <v>1588</v>
      </c>
      <c r="F1004" t="s">
        <v>75</v>
      </c>
      <c r="G1004" s="2">
        <v>2</v>
      </c>
      <c r="H1004" t="str">
        <f>VLOOKUP(G1004,Sort!A:C,2,FALSE)</f>
        <v>11X05</v>
      </c>
      <c r="I1004" t="str">
        <f>VLOOKUP(H1004,Sort!B:D,2,FALSE)</f>
        <v>Rolstoel actief gebruik, maatwerk </v>
      </c>
    </row>
    <row r="1005" spans="1:9">
      <c r="A1005" t="s">
        <v>293</v>
      </c>
      <c r="B1005" t="s">
        <v>294</v>
      </c>
      <c r="C1005" t="s">
        <v>1616</v>
      </c>
      <c r="D1005" t="s">
        <v>1088</v>
      </c>
      <c r="E1005" t="s">
        <v>1617</v>
      </c>
      <c r="F1005" t="s">
        <v>75</v>
      </c>
      <c r="G1005" s="2">
        <v>2</v>
      </c>
      <c r="H1005" t="str">
        <f>VLOOKUP(G1005,Sort!A:C,2,FALSE)</f>
        <v>11X05</v>
      </c>
      <c r="I1005" t="str">
        <f>VLOOKUP(H1005,Sort!B:D,2,FALSE)</f>
        <v>Rolstoel actief gebruik, maatwerk </v>
      </c>
    </row>
    <row r="1006" spans="1:9">
      <c r="A1006" t="s">
        <v>293</v>
      </c>
      <c r="B1006" t="s">
        <v>294</v>
      </c>
      <c r="C1006" t="s">
        <v>1618</v>
      </c>
      <c r="D1006" t="s">
        <v>1088</v>
      </c>
      <c r="E1006" t="s">
        <v>1617</v>
      </c>
      <c r="F1006" t="s">
        <v>75</v>
      </c>
      <c r="G1006" s="2">
        <v>2</v>
      </c>
      <c r="H1006" t="str">
        <f>VLOOKUP(G1006,Sort!A:C,2,FALSE)</f>
        <v>11X05</v>
      </c>
      <c r="I1006" t="str">
        <f>VLOOKUP(H1006,Sort!B:D,2,FALSE)</f>
        <v>Rolstoel actief gebruik, maatwerk </v>
      </c>
    </row>
    <row r="1007" spans="1:9">
      <c r="A1007" t="s">
        <v>298</v>
      </c>
      <c r="B1007" t="s">
        <v>299</v>
      </c>
      <c r="C1007" t="s">
        <v>1619</v>
      </c>
      <c r="D1007" t="s">
        <v>1475</v>
      </c>
      <c r="E1007" t="s">
        <v>358</v>
      </c>
      <c r="F1007" t="s">
        <v>80</v>
      </c>
      <c r="G1007" s="2" t="s">
        <v>82</v>
      </c>
      <c r="H1007" t="str">
        <f>VLOOKUP(G1007,Sort!A:C,2,FALSE)</f>
        <v>12X02</v>
      </c>
      <c r="I1007" t="str">
        <f>VLOOKUP(H1007,Sort!B:D,2,FALSE)</f>
        <v>Scootmobiel standaard, hoge actieradius </v>
      </c>
    </row>
    <row r="1008" spans="1:9">
      <c r="A1008" t="s">
        <v>302</v>
      </c>
      <c r="B1008" t="s">
        <v>600</v>
      </c>
      <c r="C1008" t="s">
        <v>1620</v>
      </c>
      <c r="D1008" t="s">
        <v>1088</v>
      </c>
      <c r="E1008" t="s">
        <v>1617</v>
      </c>
      <c r="F1008" t="s">
        <v>75</v>
      </c>
      <c r="G1008" s="2">
        <v>2</v>
      </c>
      <c r="H1008" t="str">
        <f>VLOOKUP(G1008,Sort!A:C,2,FALSE)</f>
        <v>11X05</v>
      </c>
      <c r="I1008" t="str">
        <f>VLOOKUP(H1008,Sort!B:D,2,FALSE)</f>
        <v>Rolstoel actief gebruik, maatwerk </v>
      </c>
    </row>
    <row r="1009" spans="1:9">
      <c r="A1009" t="s">
        <v>302</v>
      </c>
      <c r="B1009" t="s">
        <v>310</v>
      </c>
      <c r="C1009" t="s">
        <v>1621</v>
      </c>
      <c r="D1009" t="s">
        <v>1086</v>
      </c>
      <c r="E1009" t="s">
        <v>1617</v>
      </c>
      <c r="F1009" t="s">
        <v>75</v>
      </c>
      <c r="G1009" s="2">
        <v>2</v>
      </c>
      <c r="H1009" t="str">
        <f>VLOOKUP(G1009,Sort!A:C,2,FALSE)</f>
        <v>11X05</v>
      </c>
      <c r="I1009" t="str">
        <f>VLOOKUP(H1009,Sort!B:D,2,FALSE)</f>
        <v>Rolstoel actief gebruik, maatwerk </v>
      </c>
    </row>
    <row r="1010" spans="1:9">
      <c r="A1010" t="s">
        <v>302</v>
      </c>
      <c r="B1010" t="s">
        <v>410</v>
      </c>
      <c r="C1010" t="s">
        <v>1622</v>
      </c>
      <c r="D1010" t="s">
        <v>1623</v>
      </c>
      <c r="E1010" t="s">
        <v>1617</v>
      </c>
      <c r="F1010" t="s">
        <v>75</v>
      </c>
      <c r="G1010" s="2">
        <v>1</v>
      </c>
      <c r="H1010" t="str">
        <f>VLOOKUP(G1010,Sort!A:C,2,FALSE)</f>
        <v>11X03</v>
      </c>
      <c r="I1010" t="str">
        <f>VLOOKUP(H1010,Sort!B:D,2,FALSE)</f>
        <v>Rolstoel actief gebruik, vouwframe </v>
      </c>
    </row>
    <row r="1011" spans="1:9">
      <c r="A1011" t="s">
        <v>302</v>
      </c>
      <c r="B1011" t="s">
        <v>310</v>
      </c>
      <c r="C1011" t="s">
        <v>1624</v>
      </c>
      <c r="D1011" t="s">
        <v>1623</v>
      </c>
      <c r="E1011" t="s">
        <v>1588</v>
      </c>
      <c r="F1011" t="s">
        <v>75</v>
      </c>
      <c r="G1011" s="2">
        <v>1</v>
      </c>
      <c r="H1011" t="str">
        <f>VLOOKUP(G1011,Sort!A:C,2,FALSE)</f>
        <v>11X03</v>
      </c>
      <c r="I1011" t="str">
        <f>VLOOKUP(H1011,Sort!B:D,2,FALSE)</f>
        <v>Rolstoel actief gebruik, vouwframe </v>
      </c>
    </row>
    <row r="1012" spans="1:9">
      <c r="A1012" t="s">
        <v>302</v>
      </c>
      <c r="B1012" t="s">
        <v>310</v>
      </c>
      <c r="C1012" t="s">
        <v>1625</v>
      </c>
      <c r="D1012" t="s">
        <v>1088</v>
      </c>
      <c r="E1012" t="s">
        <v>1588</v>
      </c>
      <c r="F1012" t="s">
        <v>75</v>
      </c>
      <c r="G1012" s="2">
        <v>2</v>
      </c>
      <c r="H1012" t="str">
        <f>VLOOKUP(G1012,Sort!A:C,2,FALSE)</f>
        <v>11X05</v>
      </c>
      <c r="I1012" t="str">
        <f>VLOOKUP(H1012,Sort!B:D,2,FALSE)</f>
        <v>Rolstoel actief gebruik, maatwerk </v>
      </c>
    </row>
    <row r="1013" spans="1:9">
      <c r="A1013" t="s">
        <v>302</v>
      </c>
      <c r="B1013" t="s">
        <v>303</v>
      </c>
      <c r="C1013" t="s">
        <v>1626</v>
      </c>
      <c r="D1013" t="s">
        <v>1627</v>
      </c>
      <c r="E1013" t="s">
        <v>358</v>
      </c>
      <c r="F1013" t="s">
        <v>16</v>
      </c>
      <c r="G1013" s="2">
        <v>99.1</v>
      </c>
      <c r="H1013" t="str">
        <f>VLOOKUP(G1013,Sort!A:C,2,FALSE)</f>
        <v>11X98</v>
      </c>
      <c r="I1013" t="str">
        <f>VLOOKUP(H1013,Sort!B:D,2,FALSE)</f>
        <v>Overige rolvoorziening, laag btw </v>
      </c>
    </row>
    <row r="1014" spans="1:9">
      <c r="A1014" t="s">
        <v>298</v>
      </c>
      <c r="B1014" t="s">
        <v>1097</v>
      </c>
      <c r="C1014" t="s">
        <v>1628</v>
      </c>
      <c r="D1014" t="s">
        <v>1088</v>
      </c>
      <c r="E1014" t="s">
        <v>1429</v>
      </c>
      <c r="F1014" t="s">
        <v>75</v>
      </c>
      <c r="G1014" s="2">
        <v>2</v>
      </c>
      <c r="H1014" t="str">
        <f>VLOOKUP(G1014,Sort!A:C,2,FALSE)</f>
        <v>11X05</v>
      </c>
      <c r="I1014" t="str">
        <f>VLOOKUP(H1014,Sort!B:D,2,FALSE)</f>
        <v>Rolstoel actief gebruik, maatwerk </v>
      </c>
    </row>
    <row r="1015" spans="1:9">
      <c r="A1015" t="s">
        <v>302</v>
      </c>
      <c r="B1015" t="s">
        <v>399</v>
      </c>
      <c r="C1015" t="s">
        <v>1629</v>
      </c>
      <c r="D1015" t="s">
        <v>1469</v>
      </c>
      <c r="E1015" t="s">
        <v>358</v>
      </c>
      <c r="F1015" t="s">
        <v>16</v>
      </c>
      <c r="G1015" s="2">
        <v>99.1</v>
      </c>
      <c r="H1015" t="str">
        <f>VLOOKUP(G1015,Sort!A:C,2,FALSE)</f>
        <v>11X98</v>
      </c>
      <c r="I1015" t="str">
        <f>VLOOKUP(H1015,Sort!B:D,2,FALSE)</f>
        <v>Overige rolvoorziening, laag btw </v>
      </c>
    </row>
    <row r="1016" spans="1:9">
      <c r="A1016" t="s">
        <v>302</v>
      </c>
      <c r="B1016" t="s">
        <v>660</v>
      </c>
      <c r="C1016" t="s">
        <v>1630</v>
      </c>
      <c r="D1016" t="s">
        <v>1631</v>
      </c>
      <c r="E1016" t="s">
        <v>358</v>
      </c>
      <c r="F1016" t="s">
        <v>4</v>
      </c>
      <c r="G1016" s="2" t="s">
        <v>92</v>
      </c>
      <c r="H1016" t="str">
        <f>VLOOKUP(G1016,Sort!A:C,2,FALSE)</f>
        <v>12X04</v>
      </c>
      <c r="I1016" t="str">
        <f>VLOOKUP(H1016,Sort!B:D,2,FALSE)</f>
        <v>Scootmobiel extra geveerd </v>
      </c>
    </row>
    <row r="1017" spans="1:9">
      <c r="A1017" t="s">
        <v>302</v>
      </c>
      <c r="B1017" t="s">
        <v>410</v>
      </c>
      <c r="C1017" t="s">
        <v>1632</v>
      </c>
      <c r="D1017" t="s">
        <v>1088</v>
      </c>
      <c r="E1017" t="s">
        <v>1429</v>
      </c>
      <c r="F1017" t="s">
        <v>75</v>
      </c>
      <c r="G1017" s="2">
        <v>2</v>
      </c>
      <c r="H1017" t="str">
        <f>VLOOKUP(G1017,Sort!A:C,2,FALSE)</f>
        <v>11X05</v>
      </c>
      <c r="I1017" t="str">
        <f>VLOOKUP(H1017,Sort!B:D,2,FALSE)</f>
        <v>Rolstoel actief gebruik, maatwerk </v>
      </c>
    </row>
    <row r="1018" spans="1:9">
      <c r="A1018" t="s">
        <v>302</v>
      </c>
      <c r="B1018" t="s">
        <v>310</v>
      </c>
      <c r="C1018" t="s">
        <v>1633</v>
      </c>
      <c r="D1018" t="s">
        <v>867</v>
      </c>
      <c r="E1018" t="s">
        <v>358</v>
      </c>
      <c r="F1018" t="s">
        <v>80</v>
      </c>
      <c r="G1018" s="2" t="s">
        <v>82</v>
      </c>
      <c r="H1018" t="str">
        <f>VLOOKUP(G1018,Sort!A:C,2,FALSE)</f>
        <v>12X02</v>
      </c>
      <c r="I1018" t="str">
        <f>VLOOKUP(H1018,Sort!B:D,2,FALSE)</f>
        <v>Scootmobiel standaard, hoge actieradius </v>
      </c>
    </row>
    <row r="1019" spans="1:9">
      <c r="A1019" t="s">
        <v>302</v>
      </c>
      <c r="B1019" t="s">
        <v>410</v>
      </c>
      <c r="C1019" t="s">
        <v>1634</v>
      </c>
      <c r="D1019" t="s">
        <v>729</v>
      </c>
      <c r="E1019" t="s">
        <v>1429</v>
      </c>
      <c r="F1019" t="s">
        <v>75</v>
      </c>
      <c r="G1019" s="2">
        <v>1</v>
      </c>
      <c r="H1019" t="str">
        <f>VLOOKUP(G1019,Sort!A:C,2,FALSE)</f>
        <v>11X03</v>
      </c>
      <c r="I1019" t="str">
        <f>VLOOKUP(H1019,Sort!B:D,2,FALSE)</f>
        <v>Rolstoel actief gebruik, vouwframe </v>
      </c>
    </row>
    <row r="1020" spans="1:9">
      <c r="A1020" t="s">
        <v>302</v>
      </c>
      <c r="B1020" t="s">
        <v>410</v>
      </c>
      <c r="C1020" t="s">
        <v>1635</v>
      </c>
      <c r="D1020" t="s">
        <v>867</v>
      </c>
      <c r="E1020" t="s">
        <v>358</v>
      </c>
      <c r="F1020" t="s">
        <v>80</v>
      </c>
      <c r="G1020" s="2" t="s">
        <v>82</v>
      </c>
      <c r="H1020" t="str">
        <f>VLOOKUP(G1020,Sort!A:C,2,FALSE)</f>
        <v>12X02</v>
      </c>
      <c r="I1020" t="str">
        <f>VLOOKUP(H1020,Sort!B:D,2,FALSE)</f>
        <v>Scootmobiel standaard, hoge actieradius </v>
      </c>
    </row>
    <row r="1021" spans="1:9">
      <c r="A1021" t="s">
        <v>293</v>
      </c>
      <c r="B1021" t="s">
        <v>384</v>
      </c>
      <c r="C1021" t="s">
        <v>1636</v>
      </c>
      <c r="D1021" t="s">
        <v>1627</v>
      </c>
      <c r="E1021" t="s">
        <v>358</v>
      </c>
      <c r="F1021" t="s">
        <v>16</v>
      </c>
      <c r="G1021" s="2">
        <v>99.1</v>
      </c>
      <c r="H1021" t="str">
        <f>VLOOKUP(G1021,Sort!A:C,2,FALSE)</f>
        <v>11X98</v>
      </c>
      <c r="I1021" t="str">
        <f>VLOOKUP(H1021,Sort!B:D,2,FALSE)</f>
        <v>Overige rolvoorziening, laag btw </v>
      </c>
    </row>
    <row r="1022" spans="1:9">
      <c r="A1022" t="s">
        <v>298</v>
      </c>
      <c r="B1022" t="s">
        <v>299</v>
      </c>
      <c r="C1022" t="s">
        <v>1637</v>
      </c>
      <c r="D1022" t="s">
        <v>1638</v>
      </c>
      <c r="E1022" t="s">
        <v>320</v>
      </c>
      <c r="F1022" s="2" t="s">
        <v>149</v>
      </c>
      <c r="G1022" s="2">
        <v>3</v>
      </c>
      <c r="H1022" t="str">
        <f>VLOOKUP(G1022,Sort!A:C,2,FALSE)</f>
        <v>11X04</v>
      </c>
      <c r="I1022" t="str">
        <f>VLOOKUP(H1022,Sort!B:D,2,FALSE)</f>
        <v>Rolstoel actief gebruik, vastframe </v>
      </c>
    </row>
    <row r="1023" spans="1:9">
      <c r="A1023" t="s">
        <v>302</v>
      </c>
      <c r="B1023" t="s">
        <v>410</v>
      </c>
      <c r="C1023" t="s">
        <v>1639</v>
      </c>
      <c r="D1023" t="s">
        <v>867</v>
      </c>
      <c r="E1023" t="s">
        <v>358</v>
      </c>
      <c r="F1023" t="s">
        <v>80</v>
      </c>
      <c r="G1023" s="2" t="s">
        <v>82</v>
      </c>
      <c r="H1023" t="str">
        <f>VLOOKUP(G1023,Sort!A:C,2,FALSE)</f>
        <v>12X02</v>
      </c>
      <c r="I1023" t="str">
        <f>VLOOKUP(H1023,Sort!B:D,2,FALSE)</f>
        <v>Scootmobiel standaard, hoge actieradius </v>
      </c>
    </row>
    <row r="1024" spans="1:9">
      <c r="A1024" t="s">
        <v>293</v>
      </c>
      <c r="B1024" t="s">
        <v>294</v>
      </c>
      <c r="C1024" t="s">
        <v>1640</v>
      </c>
      <c r="D1024" t="s">
        <v>867</v>
      </c>
      <c r="E1024" t="s">
        <v>320</v>
      </c>
      <c r="F1024" t="s">
        <v>80</v>
      </c>
      <c r="G1024" s="2" t="s">
        <v>82</v>
      </c>
      <c r="H1024" t="str">
        <f>VLOOKUP(G1024,Sort!A:C,2,FALSE)</f>
        <v>12X02</v>
      </c>
      <c r="I1024" t="str">
        <f>VLOOKUP(H1024,Sort!B:D,2,FALSE)</f>
        <v>Scootmobiel standaard, hoge actieradius </v>
      </c>
    </row>
    <row r="1025" spans="1:9">
      <c r="A1025" t="s">
        <v>293</v>
      </c>
      <c r="B1025" t="s">
        <v>294</v>
      </c>
      <c r="C1025" t="s">
        <v>1641</v>
      </c>
      <c r="D1025" t="s">
        <v>1469</v>
      </c>
      <c r="E1025" t="s">
        <v>358</v>
      </c>
      <c r="F1025" t="s">
        <v>16</v>
      </c>
      <c r="G1025" s="2">
        <v>99.1</v>
      </c>
      <c r="H1025" t="str">
        <f>VLOOKUP(G1025,Sort!A:C,2,FALSE)</f>
        <v>11X98</v>
      </c>
      <c r="I1025" t="str">
        <f>VLOOKUP(H1025,Sort!B:D,2,FALSE)</f>
        <v>Overige rolvoorziening, laag btw </v>
      </c>
    </row>
    <row r="1026" spans="1:9">
      <c r="A1026" t="s">
        <v>293</v>
      </c>
      <c r="C1026" t="s">
        <v>1642</v>
      </c>
      <c r="D1026" t="s">
        <v>1469</v>
      </c>
      <c r="E1026" t="s">
        <v>358</v>
      </c>
      <c r="F1026" t="s">
        <v>16</v>
      </c>
      <c r="G1026" s="2">
        <v>99.1</v>
      </c>
      <c r="H1026" t="str">
        <f>VLOOKUP(G1026,Sort!A:C,2,FALSE)</f>
        <v>11X98</v>
      </c>
      <c r="I1026" t="str">
        <f>VLOOKUP(H1026,Sort!B:D,2,FALSE)</f>
        <v>Overige rolvoorziening, laag btw </v>
      </c>
    </row>
    <row r="1027" spans="1:9">
      <c r="A1027" t="s">
        <v>302</v>
      </c>
      <c r="B1027" t="s">
        <v>317</v>
      </c>
      <c r="C1027" t="s">
        <v>1643</v>
      </c>
      <c r="D1027" t="s">
        <v>1475</v>
      </c>
      <c r="E1027" t="s">
        <v>358</v>
      </c>
      <c r="F1027" t="s">
        <v>80</v>
      </c>
      <c r="G1027" s="2" t="s">
        <v>82</v>
      </c>
      <c r="H1027" t="str">
        <f>VLOOKUP(G1027,Sort!A:C,2,FALSE)</f>
        <v>12X02</v>
      </c>
      <c r="I1027" t="str">
        <f>VLOOKUP(H1027,Sort!B:D,2,FALSE)</f>
        <v>Scootmobiel standaard, hoge actieradius </v>
      </c>
    </row>
    <row r="1028" spans="1:9">
      <c r="A1028" t="s">
        <v>298</v>
      </c>
      <c r="B1028" t="s">
        <v>299</v>
      </c>
      <c r="C1028" t="s">
        <v>1644</v>
      </c>
      <c r="D1028" t="s">
        <v>1645</v>
      </c>
      <c r="E1028" t="s">
        <v>358</v>
      </c>
      <c r="F1028" t="s">
        <v>104</v>
      </c>
      <c r="G1028" s="2">
        <v>25</v>
      </c>
      <c r="H1028" t="str">
        <f>VLOOKUP(G1028,Sort!A:C,2,FALSE)</f>
        <v>13X12</v>
      </c>
      <c r="I1028" t="str">
        <f>VLOOKUP(H1028,Sort!B:D,2,FALSE)</f>
        <v>Douche-/toiletstoel begeleid verrijdbaar</v>
      </c>
    </row>
    <row r="1029" spans="1:9">
      <c r="A1029" t="s">
        <v>302</v>
      </c>
      <c r="B1029" t="s">
        <v>317</v>
      </c>
      <c r="C1029" t="s">
        <v>1646</v>
      </c>
      <c r="D1029" t="s">
        <v>1002</v>
      </c>
      <c r="E1029" t="s">
        <v>607</v>
      </c>
      <c r="F1029" t="s">
        <v>75</v>
      </c>
      <c r="G1029" s="2">
        <v>2</v>
      </c>
      <c r="H1029" t="str">
        <f>VLOOKUP(G1029,Sort!A:C,2,FALSE)</f>
        <v>11X05</v>
      </c>
      <c r="I1029" t="str">
        <f>VLOOKUP(H1029,Sort!B:D,2,FALSE)</f>
        <v>Rolstoel actief gebruik, maatwerk </v>
      </c>
    </row>
    <row r="1030" spans="1:9">
      <c r="A1030" t="s">
        <v>302</v>
      </c>
      <c r="B1030" t="s">
        <v>310</v>
      </c>
      <c r="C1030" t="s">
        <v>1647</v>
      </c>
      <c r="D1030" t="s">
        <v>305</v>
      </c>
      <c r="E1030" t="s">
        <v>358</v>
      </c>
      <c r="F1030" t="s">
        <v>140</v>
      </c>
      <c r="G1030" s="2">
        <v>8</v>
      </c>
      <c r="H1030" t="str">
        <f>VLOOKUP(G1030,Sort!A:C,2,FALSE)</f>
        <v>12X22</v>
      </c>
      <c r="I1030" t="str">
        <f>VLOOKUP(H1030,Sort!B:D,2,FALSE)</f>
        <v>Handbike, aankoppeldeel, elektrisch ondersteund </v>
      </c>
    </row>
    <row r="1031" spans="1:9">
      <c r="A1031" t="s">
        <v>302</v>
      </c>
      <c r="B1031" t="s">
        <v>303</v>
      </c>
      <c r="C1031" t="s">
        <v>1648</v>
      </c>
      <c r="D1031" t="s">
        <v>1154</v>
      </c>
      <c r="E1031" t="s">
        <v>352</v>
      </c>
      <c r="F1031" t="s">
        <v>80</v>
      </c>
      <c r="G1031" s="2" t="s">
        <v>82</v>
      </c>
      <c r="H1031" t="str">
        <f>VLOOKUP(G1031,Sort!A:C,2,FALSE)</f>
        <v>12X02</v>
      </c>
      <c r="I1031" t="str">
        <f>VLOOKUP(H1031,Sort!B:D,2,FALSE)</f>
        <v>Scootmobiel standaard, hoge actieradius </v>
      </c>
    </row>
    <row r="1032" spans="1:9">
      <c r="A1032" t="s">
        <v>302</v>
      </c>
      <c r="B1032" t="s">
        <v>310</v>
      </c>
      <c r="C1032" t="s">
        <v>1649</v>
      </c>
      <c r="D1032" t="s">
        <v>1650</v>
      </c>
      <c r="E1032" t="s">
        <v>358</v>
      </c>
      <c r="F1032" t="s">
        <v>40</v>
      </c>
      <c r="G1032" s="2">
        <v>17</v>
      </c>
      <c r="H1032" t="str">
        <f>VLOOKUP(G1032,Sort!A:C,2,FALSE)</f>
        <v>12X40</v>
      </c>
      <c r="I1032" t="str">
        <f>VLOOKUP(H1032,Sort!B:D,2,FALSE)</f>
        <v>Transportfiets / Rolstoelfiets </v>
      </c>
    </row>
    <row r="1033" spans="1:9">
      <c r="A1033" t="s">
        <v>293</v>
      </c>
      <c r="B1033" t="s">
        <v>294</v>
      </c>
      <c r="C1033" t="s">
        <v>1651</v>
      </c>
      <c r="D1033" t="s">
        <v>1363</v>
      </c>
      <c r="E1033" t="s">
        <v>607</v>
      </c>
      <c r="F1033" s="2" t="s">
        <v>149</v>
      </c>
      <c r="G1033" s="2">
        <v>1</v>
      </c>
      <c r="H1033" t="str">
        <f>VLOOKUP(G1033,Sort!A:C,2,FALSE)</f>
        <v>11X03</v>
      </c>
      <c r="I1033" t="str">
        <f>VLOOKUP(H1033,Sort!B:D,2,FALSE)</f>
        <v>Rolstoel actief gebruik, vouwframe </v>
      </c>
    </row>
    <row r="1034" spans="1:9">
      <c r="A1034" t="s">
        <v>293</v>
      </c>
      <c r="B1034" t="s">
        <v>294</v>
      </c>
      <c r="C1034" t="s">
        <v>1652</v>
      </c>
      <c r="D1034" t="s">
        <v>1564</v>
      </c>
      <c r="E1034" t="s">
        <v>358</v>
      </c>
      <c r="F1034" t="s">
        <v>128</v>
      </c>
      <c r="G1034" s="2">
        <v>5</v>
      </c>
      <c r="H1034" t="str">
        <f>VLOOKUP(G1034,Sort!A:C,2,FALSE)</f>
        <v>11X22</v>
      </c>
      <c r="I1034" t="str">
        <f>VLOOKUP(H1034,Sort!B:D,2,FALSE)</f>
        <v>Elektrische aandrijving tbv handrolstoel </v>
      </c>
    </row>
    <row r="1035" spans="1:9">
      <c r="A1035" t="s">
        <v>293</v>
      </c>
      <c r="B1035" t="s">
        <v>686</v>
      </c>
      <c r="C1035" t="s">
        <v>1653</v>
      </c>
      <c r="D1035" t="s">
        <v>1654</v>
      </c>
      <c r="E1035" t="s">
        <v>358</v>
      </c>
      <c r="F1035" t="s">
        <v>8</v>
      </c>
      <c r="G1035" s="2">
        <v>23</v>
      </c>
      <c r="H1035" t="str">
        <f>VLOOKUP(G1035,Sort!A:C,2,FALSE)</f>
        <v>13X02</v>
      </c>
      <c r="I1035" t="str">
        <f>VLOOKUP(H1035,Sort!B:D,2,FALSE)</f>
        <v>Tilliften passief (elektrisch) </v>
      </c>
    </row>
    <row r="1036" spans="1:9">
      <c r="A1036" t="s">
        <v>302</v>
      </c>
      <c r="B1036" t="s">
        <v>508</v>
      </c>
      <c r="C1036" t="s">
        <v>1655</v>
      </c>
      <c r="D1036" t="s">
        <v>729</v>
      </c>
      <c r="E1036" t="s">
        <v>358</v>
      </c>
      <c r="F1036" t="s">
        <v>75</v>
      </c>
      <c r="G1036" s="2">
        <v>1</v>
      </c>
      <c r="H1036" t="str">
        <f>VLOOKUP(G1036,Sort!A:C,2,FALSE)</f>
        <v>11X03</v>
      </c>
      <c r="I1036" t="str">
        <f>VLOOKUP(H1036,Sort!B:D,2,FALSE)</f>
        <v>Rolstoel actief gebruik, vouwframe </v>
      </c>
    </row>
    <row r="1037" spans="1:9">
      <c r="A1037" t="s">
        <v>302</v>
      </c>
      <c r="B1037" t="s">
        <v>686</v>
      </c>
      <c r="C1037" t="s">
        <v>1656</v>
      </c>
      <c r="D1037" t="s">
        <v>1002</v>
      </c>
      <c r="E1037" t="s">
        <v>320</v>
      </c>
      <c r="F1037" t="s">
        <v>75</v>
      </c>
      <c r="G1037" s="2">
        <v>2</v>
      </c>
      <c r="H1037" t="str">
        <f>VLOOKUP(G1037,Sort!A:C,2,FALSE)</f>
        <v>11X05</v>
      </c>
      <c r="I1037" t="str">
        <f>VLOOKUP(H1037,Sort!B:D,2,FALSE)</f>
        <v>Rolstoel actief gebruik, maatwerk </v>
      </c>
    </row>
    <row r="1038" spans="1:9">
      <c r="A1038" t="s">
        <v>293</v>
      </c>
      <c r="B1038" t="s">
        <v>294</v>
      </c>
      <c r="C1038" t="s">
        <v>1657</v>
      </c>
      <c r="D1038" t="s">
        <v>729</v>
      </c>
      <c r="E1038" t="s">
        <v>306</v>
      </c>
      <c r="F1038" t="s">
        <v>75</v>
      </c>
      <c r="G1038" s="2">
        <v>1</v>
      </c>
      <c r="H1038" t="str">
        <f>VLOOKUP(G1038,Sort!A:C,2,FALSE)</f>
        <v>11X03</v>
      </c>
      <c r="I1038" t="str">
        <f>VLOOKUP(H1038,Sort!B:D,2,FALSE)</f>
        <v>Rolstoel actief gebruik, vouwframe </v>
      </c>
    </row>
    <row r="1039" spans="1:9">
      <c r="A1039" t="s">
        <v>298</v>
      </c>
      <c r="B1039" t="s">
        <v>307</v>
      </c>
      <c r="C1039" t="s">
        <v>1658</v>
      </c>
      <c r="D1039" t="s">
        <v>844</v>
      </c>
      <c r="E1039" t="s">
        <v>358</v>
      </c>
      <c r="F1039" t="s">
        <v>128</v>
      </c>
      <c r="G1039" s="2">
        <v>5</v>
      </c>
      <c r="H1039" t="str">
        <f>VLOOKUP(G1039,Sort!A:C,2,FALSE)</f>
        <v>11X22</v>
      </c>
      <c r="I1039" t="str">
        <f>VLOOKUP(H1039,Sort!B:D,2,FALSE)</f>
        <v>Elektrische aandrijving tbv handrolstoel </v>
      </c>
    </row>
    <row r="1040" spans="1:9">
      <c r="A1040" t="s">
        <v>293</v>
      </c>
      <c r="B1040" t="s">
        <v>294</v>
      </c>
      <c r="C1040" t="s">
        <v>1659</v>
      </c>
      <c r="D1040" t="s">
        <v>729</v>
      </c>
      <c r="E1040" t="s">
        <v>329</v>
      </c>
      <c r="F1040" t="s">
        <v>75</v>
      </c>
      <c r="G1040" s="2">
        <v>1</v>
      </c>
      <c r="H1040" t="str">
        <f>VLOOKUP(G1040,Sort!A:C,2,FALSE)</f>
        <v>11X03</v>
      </c>
      <c r="I1040" t="str">
        <f>VLOOKUP(H1040,Sort!B:D,2,FALSE)</f>
        <v>Rolstoel actief gebruik, vouwframe </v>
      </c>
    </row>
    <row r="1041" spans="1:9">
      <c r="A1041" t="s">
        <v>293</v>
      </c>
      <c r="B1041" t="s">
        <v>384</v>
      </c>
      <c r="C1041" t="s">
        <v>1660</v>
      </c>
      <c r="D1041" t="s">
        <v>1002</v>
      </c>
      <c r="E1041" t="s">
        <v>301</v>
      </c>
      <c r="F1041" t="s">
        <v>75</v>
      </c>
      <c r="G1041" s="2">
        <v>2</v>
      </c>
      <c r="H1041" t="str">
        <f>VLOOKUP(G1041,Sort!A:C,2,FALSE)</f>
        <v>11X05</v>
      </c>
      <c r="I1041" t="str">
        <f>VLOOKUP(H1041,Sort!B:D,2,FALSE)</f>
        <v>Rolstoel actief gebruik, maatwerk </v>
      </c>
    </row>
    <row r="1042" spans="1:9">
      <c r="A1042" t="s">
        <v>293</v>
      </c>
      <c r="B1042" t="s">
        <v>294</v>
      </c>
      <c r="C1042" t="s">
        <v>1661</v>
      </c>
      <c r="D1042" t="s">
        <v>1469</v>
      </c>
      <c r="E1042" t="s">
        <v>358</v>
      </c>
      <c r="F1042" t="s">
        <v>16</v>
      </c>
      <c r="G1042" s="2">
        <v>99.1</v>
      </c>
      <c r="H1042" t="str">
        <f>VLOOKUP(G1042,Sort!A:C,2,FALSE)</f>
        <v>11X98</v>
      </c>
      <c r="I1042" t="str">
        <f>VLOOKUP(H1042,Sort!B:D,2,FALSE)</f>
        <v>Overige rolvoorziening, laag btw </v>
      </c>
    </row>
    <row r="1043" spans="1:9">
      <c r="A1043" t="s">
        <v>302</v>
      </c>
      <c r="B1043" t="s">
        <v>508</v>
      </c>
      <c r="C1043" t="s">
        <v>1662</v>
      </c>
      <c r="D1043" t="s">
        <v>729</v>
      </c>
      <c r="E1043" t="s">
        <v>306</v>
      </c>
      <c r="F1043" t="s">
        <v>75</v>
      </c>
      <c r="G1043" s="2">
        <v>1</v>
      </c>
      <c r="H1043" t="str">
        <f>VLOOKUP(G1043,Sort!A:C,2,FALSE)</f>
        <v>11X03</v>
      </c>
      <c r="I1043" t="str">
        <f>VLOOKUP(H1043,Sort!B:D,2,FALSE)</f>
        <v>Rolstoel actief gebruik, vouwframe </v>
      </c>
    </row>
    <row r="1044" spans="1:9">
      <c r="A1044" t="s">
        <v>298</v>
      </c>
      <c r="B1044" t="s">
        <v>307</v>
      </c>
      <c r="C1044" t="s">
        <v>1663</v>
      </c>
      <c r="D1044" t="s">
        <v>867</v>
      </c>
      <c r="E1044" t="s">
        <v>358</v>
      </c>
      <c r="F1044" t="s">
        <v>80</v>
      </c>
      <c r="G1044" s="2" t="s">
        <v>82</v>
      </c>
      <c r="H1044" t="str">
        <f>VLOOKUP(G1044,Sort!A:C,2,FALSE)</f>
        <v>12X02</v>
      </c>
      <c r="I1044" t="str">
        <f>VLOOKUP(H1044,Sort!B:D,2,FALSE)</f>
        <v>Scootmobiel standaard, hoge actieradius </v>
      </c>
    </row>
    <row r="1045" spans="1:9">
      <c r="A1045" t="s">
        <v>302</v>
      </c>
      <c r="B1045" t="s">
        <v>410</v>
      </c>
      <c r="C1045" t="s">
        <v>1664</v>
      </c>
      <c r="D1045" t="s">
        <v>867</v>
      </c>
      <c r="E1045" t="s">
        <v>358</v>
      </c>
      <c r="F1045" t="s">
        <v>80</v>
      </c>
      <c r="G1045" s="2" t="s">
        <v>82</v>
      </c>
      <c r="H1045" t="str">
        <f>VLOOKUP(G1045,Sort!A:C,2,FALSE)</f>
        <v>12X02</v>
      </c>
      <c r="I1045" t="str">
        <f>VLOOKUP(H1045,Sort!B:D,2,FALSE)</f>
        <v>Scootmobiel standaard, hoge actieradius </v>
      </c>
    </row>
    <row r="1046" spans="1:9">
      <c r="A1046" t="s">
        <v>298</v>
      </c>
      <c r="B1046" t="s">
        <v>307</v>
      </c>
      <c r="C1046" t="s">
        <v>1665</v>
      </c>
      <c r="D1046" t="s">
        <v>1469</v>
      </c>
      <c r="E1046" t="s">
        <v>320</v>
      </c>
      <c r="F1046" t="s">
        <v>16</v>
      </c>
      <c r="G1046" s="2">
        <v>99.1</v>
      </c>
      <c r="H1046" t="str">
        <f>VLOOKUP(G1046,Sort!A:C,2,FALSE)</f>
        <v>11X98</v>
      </c>
      <c r="I1046" t="str">
        <f>VLOOKUP(H1046,Sort!B:D,2,FALSE)</f>
        <v>Overige rolvoorziening, laag btw </v>
      </c>
    </row>
    <row r="1047" spans="1:9">
      <c r="A1047" t="s">
        <v>298</v>
      </c>
      <c r="B1047" t="s">
        <v>299</v>
      </c>
      <c r="C1047" t="s">
        <v>1666</v>
      </c>
      <c r="D1047" t="s">
        <v>792</v>
      </c>
      <c r="E1047" t="s">
        <v>358</v>
      </c>
      <c r="F1047" t="s">
        <v>80</v>
      </c>
      <c r="G1047" s="2" t="s">
        <v>82</v>
      </c>
      <c r="H1047" t="str">
        <f>VLOOKUP(G1047,Sort!A:C,2,FALSE)</f>
        <v>12X02</v>
      </c>
      <c r="I1047" t="str">
        <f>VLOOKUP(H1047,Sort!B:D,2,FALSE)</f>
        <v>Scootmobiel standaard, hoge actieradius </v>
      </c>
    </row>
    <row r="1048" spans="1:9">
      <c r="A1048" t="s">
        <v>302</v>
      </c>
      <c r="B1048" t="s">
        <v>310</v>
      </c>
      <c r="C1048" t="s">
        <v>1667</v>
      </c>
      <c r="D1048" t="s">
        <v>792</v>
      </c>
      <c r="E1048" t="s">
        <v>358</v>
      </c>
      <c r="F1048" t="s">
        <v>80</v>
      </c>
      <c r="G1048" s="2" t="s">
        <v>82</v>
      </c>
      <c r="H1048" t="str">
        <f>VLOOKUP(G1048,Sort!A:C,2,FALSE)</f>
        <v>12X02</v>
      </c>
      <c r="I1048" t="str">
        <f>VLOOKUP(H1048,Sort!B:D,2,FALSE)</f>
        <v>Scootmobiel standaard, hoge actieradius </v>
      </c>
    </row>
    <row r="1049" spans="1:9">
      <c r="A1049" t="s">
        <v>302</v>
      </c>
      <c r="B1049" t="s">
        <v>317</v>
      </c>
      <c r="C1049" t="s">
        <v>1668</v>
      </c>
      <c r="D1049" t="s">
        <v>792</v>
      </c>
      <c r="E1049" t="s">
        <v>358</v>
      </c>
      <c r="F1049" t="s">
        <v>80</v>
      </c>
      <c r="G1049" s="2" t="s">
        <v>82</v>
      </c>
      <c r="H1049" t="str">
        <f>VLOOKUP(G1049,Sort!A:C,2,FALSE)</f>
        <v>12X02</v>
      </c>
      <c r="I1049" t="str">
        <f>VLOOKUP(H1049,Sort!B:D,2,FALSE)</f>
        <v>Scootmobiel standaard, hoge actieradius </v>
      </c>
    </row>
    <row r="1050" spans="1:9">
      <c r="A1050" t="s">
        <v>298</v>
      </c>
      <c r="B1050" t="s">
        <v>299</v>
      </c>
      <c r="C1050" t="s">
        <v>1669</v>
      </c>
      <c r="D1050" t="s">
        <v>1670</v>
      </c>
      <c r="E1050" t="s">
        <v>358</v>
      </c>
      <c r="F1050" t="s">
        <v>8</v>
      </c>
      <c r="G1050" s="2">
        <v>23</v>
      </c>
      <c r="H1050" t="str">
        <f>VLOOKUP(G1050,Sort!A:C,2,FALSE)</f>
        <v>13X02</v>
      </c>
      <c r="I1050" t="str">
        <f>VLOOKUP(H1050,Sort!B:D,2,FALSE)</f>
        <v>Tilliften passief (elektrisch) </v>
      </c>
    </row>
    <row r="1051" spans="1:9">
      <c r="A1051" t="s">
        <v>298</v>
      </c>
      <c r="B1051" t="s">
        <v>686</v>
      </c>
      <c r="C1051" t="s">
        <v>1671</v>
      </c>
      <c r="D1051" t="s">
        <v>792</v>
      </c>
      <c r="E1051" t="s">
        <v>358</v>
      </c>
      <c r="F1051" t="s">
        <v>80</v>
      </c>
      <c r="G1051" s="2" t="s">
        <v>82</v>
      </c>
      <c r="H1051" t="str">
        <f>VLOOKUP(G1051,Sort!A:C,2,FALSE)</f>
        <v>12X02</v>
      </c>
      <c r="I1051" t="str">
        <f>VLOOKUP(H1051,Sort!B:D,2,FALSE)</f>
        <v>Scootmobiel standaard, hoge actieradius </v>
      </c>
    </row>
    <row r="1052" spans="1:9">
      <c r="A1052" t="s">
        <v>302</v>
      </c>
      <c r="B1052" t="s">
        <v>410</v>
      </c>
      <c r="C1052" t="s">
        <v>1672</v>
      </c>
      <c r="D1052" t="s">
        <v>749</v>
      </c>
      <c r="E1052" t="s">
        <v>358</v>
      </c>
      <c r="F1052" t="s">
        <v>55</v>
      </c>
      <c r="G1052" s="2">
        <v>14</v>
      </c>
      <c r="H1052" t="str">
        <f>VLOOKUP(G1052,Sort!A:C,2,FALSE)</f>
        <v>12X14</v>
      </c>
      <c r="I1052" t="str">
        <f>VLOOKUP(H1052,Sort!B:D,2,FALSE)</f>
        <v>Driewielfiets, met trapondersteuning </v>
      </c>
    </row>
    <row r="1053" spans="1:9">
      <c r="A1053" t="s">
        <v>293</v>
      </c>
      <c r="B1053" t="s">
        <v>294</v>
      </c>
      <c r="C1053" t="s">
        <v>1673</v>
      </c>
      <c r="D1053" t="s">
        <v>1674</v>
      </c>
      <c r="E1053" t="s">
        <v>358</v>
      </c>
      <c r="F1053" t="s">
        <v>62</v>
      </c>
      <c r="G1053" s="2">
        <v>15</v>
      </c>
      <c r="H1053" t="str">
        <f>VLOOKUP(G1053,Sort!A:C,2,FALSE)</f>
        <v>12X35</v>
      </c>
      <c r="I1053" t="str">
        <f>VLOOKUP(H1053,Sort!B:D,2,FALSE)</f>
        <v>Duofiets / tandem,  zelfrijder </v>
      </c>
    </row>
    <row r="1054" spans="1:9">
      <c r="A1054" t="s">
        <v>302</v>
      </c>
      <c r="B1054" t="s">
        <v>310</v>
      </c>
      <c r="C1054" t="s">
        <v>1675</v>
      </c>
      <c r="D1054" t="s">
        <v>1002</v>
      </c>
      <c r="E1054" t="s">
        <v>358</v>
      </c>
      <c r="F1054" t="s">
        <v>75</v>
      </c>
      <c r="G1054" s="2">
        <v>2</v>
      </c>
      <c r="H1054" t="str">
        <f>VLOOKUP(G1054,Sort!A:C,2,FALSE)</f>
        <v>11X05</v>
      </c>
      <c r="I1054" t="str">
        <f>VLOOKUP(H1054,Sort!B:D,2,FALSE)</f>
        <v>Rolstoel actief gebruik, maatwerk </v>
      </c>
    </row>
    <row r="1055" spans="1:9">
      <c r="A1055" t="s">
        <v>302</v>
      </c>
      <c r="B1055" t="s">
        <v>331</v>
      </c>
      <c r="C1055" t="s">
        <v>1676</v>
      </c>
      <c r="D1055" t="s">
        <v>1677</v>
      </c>
      <c r="E1055" t="s">
        <v>358</v>
      </c>
      <c r="F1055" t="s">
        <v>55</v>
      </c>
      <c r="G1055" s="2">
        <v>14</v>
      </c>
      <c r="H1055" t="str">
        <f>VLOOKUP(G1055,Sort!A:C,2,FALSE)</f>
        <v>12X14</v>
      </c>
      <c r="I1055" t="str">
        <f>VLOOKUP(H1055,Sort!B:D,2,FALSE)</f>
        <v>Driewielfiets, met trapondersteuning </v>
      </c>
    </row>
    <row r="1056" spans="1:9">
      <c r="A1056" t="s">
        <v>302</v>
      </c>
      <c r="B1056" t="s">
        <v>310</v>
      </c>
      <c r="C1056" t="s">
        <v>1678</v>
      </c>
      <c r="D1056" t="s">
        <v>792</v>
      </c>
      <c r="E1056" t="s">
        <v>358</v>
      </c>
      <c r="F1056" t="s">
        <v>80</v>
      </c>
      <c r="G1056" s="2" t="s">
        <v>82</v>
      </c>
      <c r="H1056" t="str">
        <f>VLOOKUP(G1056,Sort!A:C,2,FALSE)</f>
        <v>12X02</v>
      </c>
      <c r="I1056" t="str">
        <f>VLOOKUP(H1056,Sort!B:D,2,FALSE)</f>
        <v>Scootmobiel standaard, hoge actieradius </v>
      </c>
    </row>
    <row r="1057" spans="1:9">
      <c r="A1057" t="s">
        <v>298</v>
      </c>
      <c r="B1057" t="s">
        <v>299</v>
      </c>
      <c r="C1057" t="s">
        <v>1679</v>
      </c>
      <c r="D1057" t="s">
        <v>792</v>
      </c>
      <c r="E1057" t="s">
        <v>358</v>
      </c>
      <c r="F1057" t="s">
        <v>80</v>
      </c>
      <c r="G1057" s="2" t="s">
        <v>82</v>
      </c>
      <c r="H1057" t="str">
        <f>VLOOKUP(G1057,Sort!A:C,2,FALSE)</f>
        <v>12X02</v>
      </c>
      <c r="I1057" t="str">
        <f>VLOOKUP(H1057,Sort!B:D,2,FALSE)</f>
        <v>Scootmobiel standaard, hoge actieradius </v>
      </c>
    </row>
    <row r="1058" spans="1:9">
      <c r="A1058" t="s">
        <v>298</v>
      </c>
      <c r="B1058" t="s">
        <v>299</v>
      </c>
      <c r="C1058" t="s">
        <v>1680</v>
      </c>
      <c r="D1058" t="s">
        <v>1549</v>
      </c>
      <c r="E1058" t="s">
        <v>320</v>
      </c>
      <c r="F1058" t="s">
        <v>20</v>
      </c>
      <c r="G1058" s="2">
        <v>11</v>
      </c>
      <c r="H1058" t="str">
        <f>VLOOKUP(G1058,Sort!A:C,2,FALSE)</f>
        <v>11X31</v>
      </c>
      <c r="I1058" t="str">
        <f>VLOOKUP(H1058,Sort!B:D,2,FALSE)</f>
        <v>Buggy </v>
      </c>
    </row>
    <row r="1059" spans="1:9">
      <c r="A1059" t="s">
        <v>302</v>
      </c>
      <c r="B1059" t="s">
        <v>310</v>
      </c>
      <c r="C1059" t="s">
        <v>1681</v>
      </c>
      <c r="D1059" t="s">
        <v>792</v>
      </c>
      <c r="E1059" t="s">
        <v>358</v>
      </c>
      <c r="F1059" t="s">
        <v>80</v>
      </c>
      <c r="G1059" s="2" t="s">
        <v>82</v>
      </c>
      <c r="H1059" t="str">
        <f>VLOOKUP(G1059,Sort!A:C,2,FALSE)</f>
        <v>12X02</v>
      </c>
      <c r="I1059" t="str">
        <f>VLOOKUP(H1059,Sort!B:D,2,FALSE)</f>
        <v>Scootmobiel standaard, hoge actieradius </v>
      </c>
    </row>
    <row r="1060" spans="1:9">
      <c r="A1060" t="s">
        <v>302</v>
      </c>
      <c r="B1060" t="s">
        <v>310</v>
      </c>
      <c r="C1060" t="s">
        <v>1682</v>
      </c>
      <c r="D1060" t="s">
        <v>322</v>
      </c>
      <c r="E1060" t="s">
        <v>358</v>
      </c>
      <c r="F1060" t="s">
        <v>44</v>
      </c>
      <c r="G1060" s="2">
        <v>13</v>
      </c>
      <c r="H1060" t="str">
        <f>VLOOKUP(G1060,Sort!A:C,2,FALSE)</f>
        <v>12X13</v>
      </c>
      <c r="I1060" t="str">
        <f>VLOOKUP(H1060,Sort!B:D,2,FALSE)</f>
        <v>Driewielfiets, zelfrijder </v>
      </c>
    </row>
    <row r="1061" spans="1:9">
      <c r="A1061" t="s">
        <v>298</v>
      </c>
      <c r="B1061" t="s">
        <v>299</v>
      </c>
      <c r="C1061" t="s">
        <v>1683</v>
      </c>
      <c r="D1061" t="s">
        <v>792</v>
      </c>
      <c r="E1061" t="s">
        <v>358</v>
      </c>
      <c r="F1061" t="s">
        <v>80</v>
      </c>
      <c r="G1061" s="2" t="s">
        <v>82</v>
      </c>
      <c r="H1061" t="str">
        <f>VLOOKUP(G1061,Sort!A:C,2,FALSE)</f>
        <v>12X02</v>
      </c>
      <c r="I1061" t="str">
        <f>VLOOKUP(H1061,Sort!B:D,2,FALSE)</f>
        <v>Scootmobiel standaard, hoge actieradius </v>
      </c>
    </row>
    <row r="1062" spans="1:9">
      <c r="A1062" t="s">
        <v>302</v>
      </c>
      <c r="B1062" t="s">
        <v>410</v>
      </c>
      <c r="C1062" t="s">
        <v>1684</v>
      </c>
      <c r="D1062" t="s">
        <v>880</v>
      </c>
      <c r="E1062" t="s">
        <v>358</v>
      </c>
      <c r="F1062" t="s">
        <v>85</v>
      </c>
      <c r="G1062" s="2" t="s">
        <v>92</v>
      </c>
      <c r="H1062" t="str">
        <f>VLOOKUP(G1062,Sort!A:C,2,FALSE)</f>
        <v>12X04</v>
      </c>
      <c r="I1062" t="str">
        <f>VLOOKUP(H1062,Sort!B:D,2,FALSE)</f>
        <v>Scootmobiel extra geveerd </v>
      </c>
    </row>
    <row r="1063" spans="1:9">
      <c r="A1063" t="s">
        <v>302</v>
      </c>
      <c r="B1063" t="s">
        <v>310</v>
      </c>
      <c r="C1063" t="s">
        <v>1685</v>
      </c>
      <c r="D1063" t="s">
        <v>792</v>
      </c>
      <c r="E1063" t="s">
        <v>320</v>
      </c>
      <c r="F1063" t="s">
        <v>80</v>
      </c>
      <c r="G1063" s="2" t="s">
        <v>82</v>
      </c>
      <c r="H1063" t="str">
        <f>VLOOKUP(G1063,Sort!A:C,2,FALSE)</f>
        <v>12X02</v>
      </c>
      <c r="I1063" t="str">
        <f>VLOOKUP(H1063,Sort!B:D,2,FALSE)</f>
        <v>Scootmobiel standaard, hoge actieradius </v>
      </c>
    </row>
    <row r="1064" spans="1:9">
      <c r="A1064" t="s">
        <v>302</v>
      </c>
      <c r="B1064" t="s">
        <v>310</v>
      </c>
      <c r="C1064" t="s">
        <v>1686</v>
      </c>
      <c r="D1064" t="s">
        <v>1687</v>
      </c>
      <c r="E1064" t="s">
        <v>358</v>
      </c>
      <c r="F1064" t="s">
        <v>40</v>
      </c>
      <c r="G1064" s="2">
        <v>17</v>
      </c>
      <c r="H1064" t="str">
        <f>VLOOKUP(G1064,Sort!A:C,2,FALSE)</f>
        <v>12X40</v>
      </c>
      <c r="I1064" t="str">
        <f>VLOOKUP(H1064,Sort!B:D,2,FALSE)</f>
        <v>Transportfiets / Rolstoelfiets </v>
      </c>
    </row>
    <row r="1065" spans="1:9">
      <c r="A1065" t="s">
        <v>302</v>
      </c>
      <c r="B1065" t="s">
        <v>303</v>
      </c>
      <c r="C1065" t="s">
        <v>1688</v>
      </c>
      <c r="D1065" t="s">
        <v>753</v>
      </c>
      <c r="E1065" t="s">
        <v>358</v>
      </c>
      <c r="F1065" t="s">
        <v>85</v>
      </c>
      <c r="G1065" s="2" t="s">
        <v>92</v>
      </c>
      <c r="H1065" t="str">
        <f>VLOOKUP(G1065,Sort!A:C,2,FALSE)</f>
        <v>12X04</v>
      </c>
      <c r="I1065" t="str">
        <f>VLOOKUP(H1065,Sort!B:D,2,FALSE)</f>
        <v>Scootmobiel extra geveerd </v>
      </c>
    </row>
    <row r="1066" spans="1:9">
      <c r="A1066" t="s">
        <v>298</v>
      </c>
      <c r="B1066" t="s">
        <v>299</v>
      </c>
      <c r="C1066" t="s">
        <v>1689</v>
      </c>
      <c r="D1066" t="s">
        <v>867</v>
      </c>
      <c r="E1066" t="s">
        <v>358</v>
      </c>
      <c r="F1066" t="s">
        <v>80</v>
      </c>
      <c r="G1066" s="2" t="s">
        <v>82</v>
      </c>
      <c r="H1066" t="str">
        <f>VLOOKUP(G1066,Sort!A:C,2,FALSE)</f>
        <v>12X02</v>
      </c>
      <c r="I1066" t="str">
        <f>VLOOKUP(H1066,Sort!B:D,2,FALSE)</f>
        <v>Scootmobiel standaard, hoge actieradius </v>
      </c>
    </row>
    <row r="1067" spans="1:9">
      <c r="A1067" t="s">
        <v>302</v>
      </c>
      <c r="B1067" t="s">
        <v>310</v>
      </c>
      <c r="C1067" t="s">
        <v>1690</v>
      </c>
      <c r="D1067" t="s">
        <v>867</v>
      </c>
      <c r="E1067" t="s">
        <v>358</v>
      </c>
      <c r="F1067" t="s">
        <v>80</v>
      </c>
      <c r="G1067" s="2" t="s">
        <v>82</v>
      </c>
      <c r="H1067" t="str">
        <f>VLOOKUP(G1067,Sort!A:C,2,FALSE)</f>
        <v>12X02</v>
      </c>
      <c r="I1067" t="str">
        <f>VLOOKUP(H1067,Sort!B:D,2,FALSE)</f>
        <v>Scootmobiel standaard, hoge actieradius </v>
      </c>
    </row>
    <row r="1068" spans="1:9">
      <c r="A1068" t="s">
        <v>298</v>
      </c>
      <c r="B1068" t="s">
        <v>299</v>
      </c>
      <c r="C1068" t="s">
        <v>1691</v>
      </c>
      <c r="D1068" t="s">
        <v>382</v>
      </c>
      <c r="E1068" t="s">
        <v>358</v>
      </c>
      <c r="F1068" t="s">
        <v>85</v>
      </c>
      <c r="G1068" s="2" t="s">
        <v>92</v>
      </c>
      <c r="H1068" t="str">
        <f>VLOOKUP(G1068,Sort!A:C,2,FALSE)</f>
        <v>12X04</v>
      </c>
      <c r="I1068" t="str">
        <f>VLOOKUP(H1068,Sort!B:D,2,FALSE)</f>
        <v>Scootmobiel extra geveerd </v>
      </c>
    </row>
    <row r="1069" spans="1:9">
      <c r="A1069" t="s">
        <v>302</v>
      </c>
      <c r="B1069" t="s">
        <v>310</v>
      </c>
      <c r="C1069" t="s">
        <v>1692</v>
      </c>
      <c r="D1069" t="s">
        <v>729</v>
      </c>
      <c r="E1069" t="s">
        <v>327</v>
      </c>
      <c r="F1069" t="s">
        <v>75</v>
      </c>
      <c r="G1069" s="2">
        <v>1</v>
      </c>
      <c r="H1069" t="str">
        <f>VLOOKUP(G1069,Sort!A:C,2,FALSE)</f>
        <v>11X03</v>
      </c>
      <c r="I1069" t="str">
        <f>VLOOKUP(H1069,Sort!B:D,2,FALSE)</f>
        <v>Rolstoel actief gebruik, vouwframe </v>
      </c>
    </row>
    <row r="1070" spans="1:9">
      <c r="A1070" t="s">
        <v>302</v>
      </c>
      <c r="B1070" t="s">
        <v>1411</v>
      </c>
      <c r="C1070" t="s">
        <v>1693</v>
      </c>
      <c r="D1070" t="s">
        <v>867</v>
      </c>
      <c r="E1070" t="s">
        <v>320</v>
      </c>
      <c r="F1070" t="s">
        <v>80</v>
      </c>
      <c r="G1070" s="2" t="s">
        <v>82</v>
      </c>
      <c r="H1070" t="str">
        <f>VLOOKUP(G1070,Sort!A:C,2,FALSE)</f>
        <v>12X02</v>
      </c>
      <c r="I1070" t="str">
        <f>VLOOKUP(H1070,Sort!B:D,2,FALSE)</f>
        <v>Scootmobiel standaard, hoge actieradius </v>
      </c>
    </row>
    <row r="1071" spans="1:9">
      <c r="A1071" t="s">
        <v>302</v>
      </c>
      <c r="B1071" t="s">
        <v>310</v>
      </c>
      <c r="C1071" t="s">
        <v>1694</v>
      </c>
      <c r="D1071" t="s">
        <v>867</v>
      </c>
      <c r="E1071" t="s">
        <v>358</v>
      </c>
      <c r="F1071" t="s">
        <v>80</v>
      </c>
      <c r="G1071" s="2" t="s">
        <v>82</v>
      </c>
      <c r="H1071" t="str">
        <f>VLOOKUP(G1071,Sort!A:C,2,FALSE)</f>
        <v>12X02</v>
      </c>
      <c r="I1071" t="str">
        <f>VLOOKUP(H1071,Sort!B:D,2,FALSE)</f>
        <v>Scootmobiel standaard, hoge actieradius </v>
      </c>
    </row>
    <row r="1072" spans="1:9">
      <c r="A1072" t="s">
        <v>298</v>
      </c>
      <c r="C1072" t="s">
        <v>1695</v>
      </c>
      <c r="D1072" t="s">
        <v>1696</v>
      </c>
      <c r="E1072" t="s">
        <v>358</v>
      </c>
      <c r="F1072" t="s">
        <v>85</v>
      </c>
      <c r="G1072" s="2" t="s">
        <v>92</v>
      </c>
      <c r="H1072" t="str">
        <f>VLOOKUP(G1072,Sort!A:C,2,FALSE)</f>
        <v>12X04</v>
      </c>
      <c r="I1072" t="str">
        <f>VLOOKUP(H1072,Sort!B:D,2,FALSE)</f>
        <v>Scootmobiel extra geveerd </v>
      </c>
    </row>
    <row r="1073" spans="1:9">
      <c r="A1073" t="s">
        <v>302</v>
      </c>
      <c r="B1073" t="s">
        <v>310</v>
      </c>
      <c r="C1073" t="s">
        <v>1697</v>
      </c>
      <c r="D1073" t="s">
        <v>867</v>
      </c>
      <c r="E1073" t="s">
        <v>320</v>
      </c>
      <c r="F1073" t="s">
        <v>80</v>
      </c>
      <c r="G1073" s="2" t="s">
        <v>82</v>
      </c>
      <c r="H1073" t="str">
        <f>VLOOKUP(G1073,Sort!A:C,2,FALSE)</f>
        <v>12X02</v>
      </c>
      <c r="I1073" t="str">
        <f>VLOOKUP(H1073,Sort!B:D,2,FALSE)</f>
        <v>Scootmobiel standaard, hoge actieradius </v>
      </c>
    </row>
    <row r="1074" spans="1:9">
      <c r="A1074" t="s">
        <v>293</v>
      </c>
      <c r="B1074" t="s">
        <v>384</v>
      </c>
      <c r="C1074" t="s">
        <v>1698</v>
      </c>
      <c r="D1074" t="s">
        <v>382</v>
      </c>
      <c r="E1074" t="s">
        <v>320</v>
      </c>
      <c r="F1074" t="s">
        <v>85</v>
      </c>
      <c r="G1074" s="2" t="s">
        <v>92</v>
      </c>
      <c r="H1074" t="str">
        <f>VLOOKUP(G1074,Sort!A:C,2,FALSE)</f>
        <v>12X04</v>
      </c>
      <c r="I1074" t="str">
        <f>VLOOKUP(H1074,Sort!B:D,2,FALSE)</f>
        <v>Scootmobiel extra geveerd </v>
      </c>
    </row>
    <row r="1075" spans="1:9">
      <c r="A1075" t="s">
        <v>302</v>
      </c>
      <c r="B1075" t="s">
        <v>310</v>
      </c>
      <c r="C1075" t="s">
        <v>1699</v>
      </c>
      <c r="D1075" t="s">
        <v>792</v>
      </c>
      <c r="E1075" t="s">
        <v>320</v>
      </c>
      <c r="F1075" t="s">
        <v>80</v>
      </c>
      <c r="G1075" s="2" t="s">
        <v>82</v>
      </c>
      <c r="H1075" t="str">
        <f>VLOOKUP(G1075,Sort!A:C,2,FALSE)</f>
        <v>12X02</v>
      </c>
      <c r="I1075" t="str">
        <f>VLOOKUP(H1075,Sort!B:D,2,FALSE)</f>
        <v>Scootmobiel standaard, hoge actieradius </v>
      </c>
    </row>
    <row r="1076" spans="1:9">
      <c r="A1076" t="s">
        <v>293</v>
      </c>
      <c r="B1076" t="s">
        <v>294</v>
      </c>
      <c r="C1076" t="s">
        <v>1700</v>
      </c>
      <c r="D1076" t="s">
        <v>1701</v>
      </c>
      <c r="E1076" t="s">
        <v>352</v>
      </c>
      <c r="F1076" t="s">
        <v>24</v>
      </c>
      <c r="G1076" s="2">
        <v>12</v>
      </c>
      <c r="H1076" t="str">
        <f>VLOOKUP(G1076,Sort!A:C,2,FALSE)</f>
        <v>11X32</v>
      </c>
      <c r="I1076" t="str">
        <f>VLOOKUP(H1076,Sort!B:D,2,FALSE)</f>
        <v>Kinderduwwandelwagen </v>
      </c>
    </row>
    <row r="1077" spans="1:9">
      <c r="A1077" t="s">
        <v>298</v>
      </c>
      <c r="B1077" t="s">
        <v>1122</v>
      </c>
      <c r="C1077" t="s">
        <v>1702</v>
      </c>
      <c r="D1077" t="s">
        <v>729</v>
      </c>
      <c r="E1077" t="s">
        <v>306</v>
      </c>
      <c r="F1077" t="s">
        <v>75</v>
      </c>
      <c r="G1077" s="2">
        <v>1</v>
      </c>
      <c r="H1077" t="str">
        <f>VLOOKUP(G1077,Sort!A:C,2,FALSE)</f>
        <v>11X03</v>
      </c>
      <c r="I1077" t="str">
        <f>VLOOKUP(H1077,Sort!B:D,2,FALSE)</f>
        <v>Rolstoel actief gebruik, vouwframe </v>
      </c>
    </row>
    <row r="1078" spans="1:9">
      <c r="A1078" t="s">
        <v>302</v>
      </c>
      <c r="B1078" t="s">
        <v>310</v>
      </c>
      <c r="C1078" t="s">
        <v>1703</v>
      </c>
      <c r="D1078" t="s">
        <v>382</v>
      </c>
      <c r="E1078" t="s">
        <v>320</v>
      </c>
      <c r="F1078" t="s">
        <v>85</v>
      </c>
      <c r="G1078" s="2" t="s">
        <v>92</v>
      </c>
      <c r="H1078" t="str">
        <f>VLOOKUP(G1078,Sort!A:C,2,FALSE)</f>
        <v>12X04</v>
      </c>
      <c r="I1078" t="str">
        <f>VLOOKUP(H1078,Sort!B:D,2,FALSE)</f>
        <v>Scootmobiel extra geveerd </v>
      </c>
    </row>
    <row r="1079" spans="1:9">
      <c r="A1079" t="s">
        <v>302</v>
      </c>
      <c r="B1079" t="s">
        <v>325</v>
      </c>
      <c r="C1079" t="s">
        <v>1704</v>
      </c>
      <c r="D1079" t="s">
        <v>880</v>
      </c>
      <c r="E1079" t="s">
        <v>320</v>
      </c>
      <c r="F1079" t="s">
        <v>85</v>
      </c>
      <c r="G1079" s="2" t="s">
        <v>92</v>
      </c>
      <c r="H1079" t="str">
        <f>VLOOKUP(G1079,Sort!A:C,2,FALSE)</f>
        <v>12X04</v>
      </c>
      <c r="I1079" t="str">
        <f>VLOOKUP(H1079,Sort!B:D,2,FALSE)</f>
        <v>Scootmobiel extra geveerd </v>
      </c>
    </row>
    <row r="1080" spans="1:9">
      <c r="A1080" t="s">
        <v>302</v>
      </c>
      <c r="B1080" t="s">
        <v>600</v>
      </c>
      <c r="C1080" t="s">
        <v>1705</v>
      </c>
      <c r="D1080" t="s">
        <v>1002</v>
      </c>
      <c r="E1080" t="s">
        <v>329</v>
      </c>
      <c r="F1080" t="s">
        <v>75</v>
      </c>
      <c r="G1080" s="2">
        <v>2</v>
      </c>
      <c r="H1080" t="str">
        <f>VLOOKUP(G1080,Sort!A:C,2,FALSE)</f>
        <v>11X05</v>
      </c>
      <c r="I1080" t="str">
        <f>VLOOKUP(H1080,Sort!B:D,2,FALSE)</f>
        <v>Rolstoel actief gebruik, maatwerk </v>
      </c>
    </row>
    <row r="1081" spans="1:9">
      <c r="A1081" t="s">
        <v>302</v>
      </c>
      <c r="B1081" t="s">
        <v>317</v>
      </c>
      <c r="C1081" t="s">
        <v>1706</v>
      </c>
      <c r="D1081" t="s">
        <v>1707</v>
      </c>
      <c r="E1081" t="s">
        <v>1416</v>
      </c>
      <c r="F1081" t="s">
        <v>75</v>
      </c>
      <c r="G1081" s="2">
        <v>1</v>
      </c>
      <c r="H1081" t="str">
        <f>VLOOKUP(G1081,Sort!A:C,2,FALSE)</f>
        <v>11X03</v>
      </c>
      <c r="I1081" t="str">
        <f>VLOOKUP(H1081,Sort!B:D,2,FALSE)</f>
        <v>Rolstoel actief gebruik, vouwframe </v>
      </c>
    </row>
    <row r="1082" spans="1:9">
      <c r="A1082" t="s">
        <v>298</v>
      </c>
      <c r="B1082" t="s">
        <v>299</v>
      </c>
      <c r="C1082" t="s">
        <v>1708</v>
      </c>
      <c r="D1082" t="s">
        <v>867</v>
      </c>
      <c r="E1082" t="s">
        <v>320</v>
      </c>
      <c r="F1082" t="s">
        <v>80</v>
      </c>
      <c r="G1082" s="2" t="s">
        <v>82</v>
      </c>
      <c r="H1082" t="str">
        <f>VLOOKUP(G1082,Sort!A:C,2,FALSE)</f>
        <v>12X02</v>
      </c>
      <c r="I1082" t="str">
        <f>VLOOKUP(H1082,Sort!B:D,2,FALSE)</f>
        <v>Scootmobiel standaard, hoge actieradius </v>
      </c>
    </row>
    <row r="1083" spans="1:9">
      <c r="A1083" t="s">
        <v>302</v>
      </c>
      <c r="B1083" t="s">
        <v>600</v>
      </c>
      <c r="C1083" t="s">
        <v>1709</v>
      </c>
      <c r="D1083" t="s">
        <v>867</v>
      </c>
      <c r="E1083" t="s">
        <v>320</v>
      </c>
      <c r="F1083" t="s">
        <v>80</v>
      </c>
      <c r="G1083" s="2" t="s">
        <v>82</v>
      </c>
      <c r="H1083" t="str">
        <f>VLOOKUP(G1083,Sort!A:C,2,FALSE)</f>
        <v>12X02</v>
      </c>
      <c r="I1083" t="str">
        <f>VLOOKUP(H1083,Sort!B:D,2,FALSE)</f>
        <v>Scootmobiel standaard, hoge actieradius </v>
      </c>
    </row>
    <row r="1084" spans="1:9">
      <c r="A1084" t="s">
        <v>302</v>
      </c>
      <c r="B1084" t="s">
        <v>303</v>
      </c>
      <c r="C1084" t="s">
        <v>1710</v>
      </c>
      <c r="D1084" t="s">
        <v>867</v>
      </c>
      <c r="E1084" t="s">
        <v>320</v>
      </c>
      <c r="F1084" t="s">
        <v>80</v>
      </c>
      <c r="G1084" s="2" t="s">
        <v>82</v>
      </c>
      <c r="H1084" t="str">
        <f>VLOOKUP(G1084,Sort!A:C,2,FALSE)</f>
        <v>12X02</v>
      </c>
      <c r="I1084" t="str">
        <f>VLOOKUP(H1084,Sort!B:D,2,FALSE)</f>
        <v>Scootmobiel standaard, hoge actieradius </v>
      </c>
    </row>
    <row r="1085" spans="1:9">
      <c r="A1085" t="s">
        <v>298</v>
      </c>
      <c r="B1085" t="s">
        <v>299</v>
      </c>
      <c r="C1085" t="s">
        <v>1711</v>
      </c>
      <c r="D1085" t="s">
        <v>382</v>
      </c>
      <c r="E1085" t="s">
        <v>320</v>
      </c>
      <c r="F1085" t="s">
        <v>85</v>
      </c>
      <c r="G1085" s="2" t="s">
        <v>92</v>
      </c>
      <c r="H1085" t="str">
        <f>VLOOKUP(G1085,Sort!A:C,2,FALSE)</f>
        <v>12X04</v>
      </c>
      <c r="I1085" t="str">
        <f>VLOOKUP(H1085,Sort!B:D,2,FALSE)</f>
        <v>Scootmobiel extra geveerd </v>
      </c>
    </row>
    <row r="1086" spans="1:9">
      <c r="A1086" t="s">
        <v>298</v>
      </c>
      <c r="B1086" t="s">
        <v>299</v>
      </c>
      <c r="C1086" t="s">
        <v>1712</v>
      </c>
      <c r="D1086" t="s">
        <v>1713</v>
      </c>
      <c r="E1086" t="s">
        <v>320</v>
      </c>
      <c r="F1086" t="s">
        <v>75</v>
      </c>
      <c r="G1086" s="2">
        <v>2</v>
      </c>
      <c r="H1086" t="str">
        <f>VLOOKUP(G1086,Sort!A:C,2,FALSE)</f>
        <v>11X05</v>
      </c>
      <c r="I1086" t="str">
        <f>VLOOKUP(H1086,Sort!B:D,2,FALSE)</f>
        <v>Rolstoel actief gebruik, maatwerk </v>
      </c>
    </row>
    <row r="1087" spans="1:9">
      <c r="A1087" t="s">
        <v>302</v>
      </c>
      <c r="B1087" t="s">
        <v>317</v>
      </c>
      <c r="C1087" t="s">
        <v>1714</v>
      </c>
      <c r="D1087" t="s">
        <v>867</v>
      </c>
      <c r="E1087" t="s">
        <v>320</v>
      </c>
      <c r="F1087" t="s">
        <v>80</v>
      </c>
      <c r="G1087" s="2" t="s">
        <v>82</v>
      </c>
      <c r="H1087" t="str">
        <f>VLOOKUP(G1087,Sort!A:C,2,FALSE)</f>
        <v>12X02</v>
      </c>
      <c r="I1087" t="str">
        <f>VLOOKUP(H1087,Sort!B:D,2,FALSE)</f>
        <v>Scootmobiel standaard, hoge actieradius </v>
      </c>
    </row>
    <row r="1088" spans="1:9">
      <c r="A1088" t="s">
        <v>302</v>
      </c>
      <c r="B1088" t="s">
        <v>702</v>
      </c>
      <c r="C1088" t="s">
        <v>1715</v>
      </c>
      <c r="D1088" t="s">
        <v>867</v>
      </c>
      <c r="E1088" t="s">
        <v>320</v>
      </c>
      <c r="F1088" t="s">
        <v>80</v>
      </c>
      <c r="G1088" s="2" t="s">
        <v>82</v>
      </c>
      <c r="H1088" t="str">
        <f>VLOOKUP(G1088,Sort!A:C,2,FALSE)</f>
        <v>12X02</v>
      </c>
      <c r="I1088" t="str">
        <f>VLOOKUP(H1088,Sort!B:D,2,FALSE)</f>
        <v>Scootmobiel standaard, hoge actieradius </v>
      </c>
    </row>
    <row r="1089" spans="1:9">
      <c r="A1089" t="s">
        <v>293</v>
      </c>
      <c r="B1089" t="s">
        <v>294</v>
      </c>
      <c r="C1089" t="s">
        <v>1716</v>
      </c>
      <c r="D1089" t="s">
        <v>792</v>
      </c>
      <c r="E1089" t="s">
        <v>320</v>
      </c>
      <c r="F1089" t="s">
        <v>80</v>
      </c>
      <c r="G1089" s="2" t="s">
        <v>82</v>
      </c>
      <c r="H1089" t="str">
        <f>VLOOKUP(G1089,Sort!A:C,2,FALSE)</f>
        <v>12X02</v>
      </c>
      <c r="I1089" t="str">
        <f>VLOOKUP(H1089,Sort!B:D,2,FALSE)</f>
        <v>Scootmobiel standaard, hoge actieradius </v>
      </c>
    </row>
    <row r="1090" spans="1:9">
      <c r="A1090" t="s">
        <v>302</v>
      </c>
      <c r="B1090" t="s">
        <v>1411</v>
      </c>
      <c r="C1090" t="s">
        <v>1717</v>
      </c>
      <c r="D1090" t="s">
        <v>867</v>
      </c>
      <c r="E1090" t="s">
        <v>320</v>
      </c>
      <c r="F1090" t="s">
        <v>80</v>
      </c>
      <c r="G1090" s="2" t="s">
        <v>82</v>
      </c>
      <c r="H1090" t="str">
        <f>VLOOKUP(G1090,Sort!A:C,2,FALSE)</f>
        <v>12X02</v>
      </c>
      <c r="I1090" t="str">
        <f>VLOOKUP(H1090,Sort!B:D,2,FALSE)</f>
        <v>Scootmobiel standaard, hoge actieradius </v>
      </c>
    </row>
    <row r="1091" spans="1:9">
      <c r="A1091" t="s">
        <v>302</v>
      </c>
      <c r="B1091" t="s">
        <v>549</v>
      </c>
      <c r="C1091" t="s">
        <v>1718</v>
      </c>
      <c r="D1091" t="s">
        <v>880</v>
      </c>
      <c r="E1091" t="s">
        <v>320</v>
      </c>
      <c r="F1091" t="s">
        <v>85</v>
      </c>
      <c r="G1091" s="2" t="s">
        <v>92</v>
      </c>
      <c r="H1091" t="str">
        <f>VLOOKUP(G1091,Sort!A:C,2,FALSE)</f>
        <v>12X04</v>
      </c>
      <c r="I1091" t="str">
        <f>VLOOKUP(H1091,Sort!B:D,2,FALSE)</f>
        <v>Scootmobiel extra geveerd </v>
      </c>
    </row>
    <row r="1092" spans="1:9">
      <c r="A1092" t="s">
        <v>302</v>
      </c>
      <c r="B1092" t="s">
        <v>410</v>
      </c>
      <c r="C1092" t="s">
        <v>1719</v>
      </c>
      <c r="D1092" t="s">
        <v>912</v>
      </c>
      <c r="E1092" t="s">
        <v>320</v>
      </c>
      <c r="F1092" t="s">
        <v>85</v>
      </c>
      <c r="G1092" s="2" t="s">
        <v>92</v>
      </c>
      <c r="H1092" t="str">
        <f>VLOOKUP(G1092,Sort!A:C,2,FALSE)</f>
        <v>12X04</v>
      </c>
      <c r="I1092" t="str">
        <f>VLOOKUP(H1092,Sort!B:D,2,FALSE)</f>
        <v>Scootmobiel extra geveerd </v>
      </c>
    </row>
    <row r="1093" spans="1:9">
      <c r="A1093" t="s">
        <v>293</v>
      </c>
      <c r="B1093" t="s">
        <v>294</v>
      </c>
      <c r="C1093" t="s">
        <v>1720</v>
      </c>
      <c r="D1093" t="s">
        <v>611</v>
      </c>
      <c r="E1093" t="s">
        <v>306</v>
      </c>
      <c r="F1093" t="s">
        <v>16</v>
      </c>
      <c r="G1093" s="2">
        <v>1</v>
      </c>
      <c r="H1093" t="str">
        <f>VLOOKUP(G1093,Sort!A:C,2,FALSE)</f>
        <v>11X03</v>
      </c>
      <c r="I1093" t="str">
        <f>VLOOKUP(H1093,Sort!B:D,2,FALSE)</f>
        <v>Rolstoel actief gebruik, vouwframe </v>
      </c>
    </row>
    <row r="1094" spans="1:9">
      <c r="A1094" t="s">
        <v>298</v>
      </c>
      <c r="B1094" t="s">
        <v>307</v>
      </c>
      <c r="C1094" t="s">
        <v>1721</v>
      </c>
      <c r="D1094" t="s">
        <v>1722</v>
      </c>
      <c r="E1094" t="s">
        <v>1580</v>
      </c>
      <c r="F1094" t="s">
        <v>75</v>
      </c>
      <c r="G1094" s="2">
        <v>2</v>
      </c>
      <c r="H1094" t="str">
        <f>VLOOKUP(G1094,Sort!A:C,2,FALSE)</f>
        <v>11X05</v>
      </c>
      <c r="I1094" t="str">
        <f>VLOOKUP(H1094,Sort!B:D,2,FALSE)</f>
        <v>Rolstoel actief gebruik, maatwerk </v>
      </c>
    </row>
    <row r="1095" spans="1:9">
      <c r="A1095" t="s">
        <v>302</v>
      </c>
      <c r="B1095" t="s">
        <v>310</v>
      </c>
      <c r="C1095" t="s">
        <v>1723</v>
      </c>
      <c r="D1095" t="s">
        <v>792</v>
      </c>
      <c r="E1095" t="s">
        <v>320</v>
      </c>
      <c r="F1095" t="s">
        <v>80</v>
      </c>
      <c r="G1095" s="2" t="s">
        <v>82</v>
      </c>
      <c r="H1095" t="str">
        <f>VLOOKUP(G1095,Sort!A:C,2,FALSE)</f>
        <v>12X02</v>
      </c>
      <c r="I1095" t="str">
        <f>VLOOKUP(H1095,Sort!B:D,2,FALSE)</f>
        <v>Scootmobiel standaard, hoge actieradius </v>
      </c>
    </row>
    <row r="1096" spans="1:9">
      <c r="A1096" t="s">
        <v>293</v>
      </c>
      <c r="B1096" t="s">
        <v>294</v>
      </c>
      <c r="C1096" t="s">
        <v>1724</v>
      </c>
      <c r="D1096" t="s">
        <v>792</v>
      </c>
      <c r="E1096" t="s">
        <v>320</v>
      </c>
      <c r="F1096" t="s">
        <v>80</v>
      </c>
      <c r="G1096" s="2" t="s">
        <v>82</v>
      </c>
      <c r="H1096" t="str">
        <f>VLOOKUP(G1096,Sort!A:C,2,FALSE)</f>
        <v>12X02</v>
      </c>
      <c r="I1096" t="str">
        <f>VLOOKUP(H1096,Sort!B:D,2,FALSE)</f>
        <v>Scootmobiel standaard, hoge actieradius </v>
      </c>
    </row>
    <row r="1097" spans="1:9">
      <c r="A1097" t="s">
        <v>302</v>
      </c>
      <c r="B1097" t="s">
        <v>317</v>
      </c>
      <c r="C1097" t="s">
        <v>1725</v>
      </c>
      <c r="D1097" t="s">
        <v>1726</v>
      </c>
      <c r="E1097" t="s">
        <v>297</v>
      </c>
      <c r="F1097" t="s">
        <v>75</v>
      </c>
      <c r="G1097" s="2">
        <v>1</v>
      </c>
      <c r="H1097" t="str">
        <f>VLOOKUP(G1097,Sort!A:C,2,FALSE)</f>
        <v>11X03</v>
      </c>
      <c r="I1097" t="str">
        <f>VLOOKUP(H1097,Sort!B:D,2,FALSE)</f>
        <v>Rolstoel actief gebruik, vouwframe </v>
      </c>
    </row>
    <row r="1098" spans="1:9">
      <c r="A1098" t="s">
        <v>293</v>
      </c>
      <c r="B1098" t="s">
        <v>294</v>
      </c>
      <c r="C1098" t="s">
        <v>1727</v>
      </c>
      <c r="D1098" t="s">
        <v>1726</v>
      </c>
      <c r="E1098" t="s">
        <v>297</v>
      </c>
      <c r="F1098" t="s">
        <v>75</v>
      </c>
      <c r="G1098" s="2">
        <v>1</v>
      </c>
      <c r="H1098" t="str">
        <f>VLOOKUP(G1098,Sort!A:C,2,FALSE)</f>
        <v>11X03</v>
      </c>
      <c r="I1098" t="str">
        <f>VLOOKUP(H1098,Sort!B:D,2,FALSE)</f>
        <v>Rolstoel actief gebruik, vouwframe </v>
      </c>
    </row>
    <row r="1099" spans="1:9">
      <c r="A1099" t="s">
        <v>298</v>
      </c>
      <c r="B1099" t="s">
        <v>299</v>
      </c>
      <c r="C1099" t="s">
        <v>1728</v>
      </c>
      <c r="D1099" t="s">
        <v>1729</v>
      </c>
      <c r="E1099" t="s">
        <v>320</v>
      </c>
      <c r="F1099" t="s">
        <v>128</v>
      </c>
      <c r="G1099" s="2">
        <v>5</v>
      </c>
      <c r="H1099" t="str">
        <f>VLOOKUP(G1099,Sort!A:C,2,FALSE)</f>
        <v>11X22</v>
      </c>
      <c r="I1099" t="str">
        <f>VLOOKUP(H1099,Sort!B:D,2,FALSE)</f>
        <v>Elektrische aandrijving tbv handrolstoel </v>
      </c>
    </row>
    <row r="1100" spans="1:9">
      <c r="A1100" t="s">
        <v>302</v>
      </c>
      <c r="B1100" t="s">
        <v>410</v>
      </c>
      <c r="C1100" t="s">
        <v>1730</v>
      </c>
      <c r="D1100" t="s">
        <v>867</v>
      </c>
      <c r="E1100" t="s">
        <v>320</v>
      </c>
      <c r="F1100" t="s">
        <v>80</v>
      </c>
      <c r="G1100" s="2" t="s">
        <v>82</v>
      </c>
      <c r="H1100" t="str">
        <f>VLOOKUP(G1100,Sort!A:C,2,FALSE)</f>
        <v>12X02</v>
      </c>
      <c r="I1100" t="str">
        <f>VLOOKUP(H1100,Sort!B:D,2,FALSE)</f>
        <v>Scootmobiel standaard, hoge actieradius </v>
      </c>
    </row>
    <row r="1101" spans="1:9">
      <c r="A1101" t="s">
        <v>302</v>
      </c>
      <c r="B1101" t="s">
        <v>310</v>
      </c>
      <c r="C1101" t="s">
        <v>1731</v>
      </c>
      <c r="D1101" t="s">
        <v>1726</v>
      </c>
      <c r="E1101" t="s">
        <v>329</v>
      </c>
      <c r="F1101" t="s">
        <v>75</v>
      </c>
      <c r="G1101" s="2">
        <v>1</v>
      </c>
      <c r="H1101" t="str">
        <f>VLOOKUP(G1101,Sort!A:C,2,FALSE)</f>
        <v>11X03</v>
      </c>
      <c r="I1101" t="str">
        <f>VLOOKUP(H1101,Sort!B:D,2,FALSE)</f>
        <v>Rolstoel actief gebruik, vouwframe </v>
      </c>
    </row>
    <row r="1102" spans="1:9">
      <c r="A1102" t="s">
        <v>298</v>
      </c>
      <c r="B1102" t="s">
        <v>299</v>
      </c>
      <c r="C1102" t="s">
        <v>1732</v>
      </c>
      <c r="D1102" t="s">
        <v>382</v>
      </c>
      <c r="E1102" t="s">
        <v>320</v>
      </c>
      <c r="F1102" t="s">
        <v>85</v>
      </c>
      <c r="G1102" s="2" t="s">
        <v>92</v>
      </c>
      <c r="H1102" t="str">
        <f>VLOOKUP(G1102,Sort!A:C,2,FALSE)</f>
        <v>12X04</v>
      </c>
      <c r="I1102" t="str">
        <f>VLOOKUP(H1102,Sort!B:D,2,FALSE)</f>
        <v>Scootmobiel extra geveerd </v>
      </c>
    </row>
    <row r="1103" spans="1:9">
      <c r="A1103" t="s">
        <v>293</v>
      </c>
      <c r="B1103" t="s">
        <v>294</v>
      </c>
      <c r="C1103" t="s">
        <v>1733</v>
      </c>
      <c r="D1103" t="s">
        <v>382</v>
      </c>
      <c r="E1103" t="s">
        <v>320</v>
      </c>
      <c r="F1103" t="s">
        <v>85</v>
      </c>
      <c r="G1103" s="2" t="s">
        <v>92</v>
      </c>
      <c r="H1103" t="str">
        <f>VLOOKUP(G1103,Sort!A:C,2,FALSE)</f>
        <v>12X04</v>
      </c>
      <c r="I1103" t="str">
        <f>VLOOKUP(H1103,Sort!B:D,2,FALSE)</f>
        <v>Scootmobiel extra geveerd </v>
      </c>
    </row>
    <row r="1104" spans="1:9">
      <c r="A1104" t="s">
        <v>293</v>
      </c>
      <c r="B1104" t="s">
        <v>294</v>
      </c>
      <c r="C1104" t="s">
        <v>1734</v>
      </c>
      <c r="D1104" t="s">
        <v>867</v>
      </c>
      <c r="E1104" t="s">
        <v>320</v>
      </c>
      <c r="F1104" t="s">
        <v>80</v>
      </c>
      <c r="G1104" s="2" t="s">
        <v>82</v>
      </c>
      <c r="H1104" t="str">
        <f>VLOOKUP(G1104,Sort!A:C,2,FALSE)</f>
        <v>12X02</v>
      </c>
      <c r="I1104" t="str">
        <f>VLOOKUP(H1104,Sort!B:D,2,FALSE)</f>
        <v>Scootmobiel standaard, hoge actieradius </v>
      </c>
    </row>
    <row r="1105" spans="1:9">
      <c r="A1105" t="s">
        <v>302</v>
      </c>
      <c r="B1105" t="s">
        <v>410</v>
      </c>
      <c r="C1105" t="s">
        <v>1735</v>
      </c>
      <c r="D1105" t="s">
        <v>880</v>
      </c>
      <c r="E1105" t="s">
        <v>320</v>
      </c>
      <c r="F1105" t="s">
        <v>85</v>
      </c>
      <c r="G1105" s="2" t="s">
        <v>92</v>
      </c>
      <c r="H1105" t="str">
        <f>VLOOKUP(G1105,Sort!A:C,2,FALSE)</f>
        <v>12X04</v>
      </c>
      <c r="I1105" t="str">
        <f>VLOOKUP(H1105,Sort!B:D,2,FALSE)</f>
        <v>Scootmobiel extra geveerd </v>
      </c>
    </row>
    <row r="1106" spans="1:9">
      <c r="A1106" t="s">
        <v>293</v>
      </c>
      <c r="B1106" t="s">
        <v>294</v>
      </c>
      <c r="C1106" t="s">
        <v>1736</v>
      </c>
      <c r="D1106" t="s">
        <v>382</v>
      </c>
      <c r="E1106" t="s">
        <v>320</v>
      </c>
      <c r="F1106" t="s">
        <v>85</v>
      </c>
      <c r="G1106" s="2" t="s">
        <v>92</v>
      </c>
      <c r="H1106" t="str">
        <f>VLOOKUP(G1106,Sort!A:C,2,FALSE)</f>
        <v>12X04</v>
      </c>
      <c r="I1106" t="str">
        <f>VLOOKUP(H1106,Sort!B:D,2,FALSE)</f>
        <v>Scootmobiel extra geveerd </v>
      </c>
    </row>
    <row r="1107" spans="1:9">
      <c r="A1107" t="s">
        <v>302</v>
      </c>
      <c r="B1107" t="s">
        <v>310</v>
      </c>
      <c r="C1107" t="s">
        <v>1737</v>
      </c>
      <c r="D1107" t="s">
        <v>1726</v>
      </c>
      <c r="E1107" t="s">
        <v>301</v>
      </c>
      <c r="F1107" t="s">
        <v>75</v>
      </c>
      <c r="G1107" s="2">
        <v>1</v>
      </c>
      <c r="H1107" t="str">
        <f>VLOOKUP(G1107,Sort!A:C,2,FALSE)</f>
        <v>11X03</v>
      </c>
      <c r="I1107" t="str">
        <f>VLOOKUP(H1107,Sort!B:D,2,FALSE)</f>
        <v>Rolstoel actief gebruik, vouwframe </v>
      </c>
    </row>
    <row r="1108" spans="1:9">
      <c r="A1108" t="s">
        <v>302</v>
      </c>
      <c r="B1108" t="s">
        <v>310</v>
      </c>
      <c r="C1108" t="s">
        <v>1738</v>
      </c>
      <c r="D1108" t="s">
        <v>867</v>
      </c>
      <c r="E1108" t="s">
        <v>320</v>
      </c>
      <c r="F1108" t="s">
        <v>80</v>
      </c>
      <c r="G1108" s="2" t="s">
        <v>82</v>
      </c>
      <c r="H1108" t="str">
        <f>VLOOKUP(G1108,Sort!A:C,2,FALSE)</f>
        <v>12X02</v>
      </c>
      <c r="I1108" t="str">
        <f>VLOOKUP(H1108,Sort!B:D,2,FALSE)</f>
        <v>Scootmobiel standaard, hoge actieradius </v>
      </c>
    </row>
    <row r="1109" spans="1:9">
      <c r="A1109" t="s">
        <v>302</v>
      </c>
      <c r="B1109" t="s">
        <v>310</v>
      </c>
      <c r="C1109" t="s">
        <v>1739</v>
      </c>
      <c r="D1109" t="s">
        <v>867</v>
      </c>
      <c r="E1109" t="s">
        <v>320</v>
      </c>
      <c r="F1109" t="s">
        <v>80</v>
      </c>
      <c r="G1109" s="2" t="s">
        <v>82</v>
      </c>
      <c r="H1109" t="str">
        <f>VLOOKUP(G1109,Sort!A:C,2,FALSE)</f>
        <v>12X02</v>
      </c>
      <c r="I1109" t="str">
        <f>VLOOKUP(H1109,Sort!B:D,2,FALSE)</f>
        <v>Scootmobiel standaard, hoge actieradius </v>
      </c>
    </row>
    <row r="1110" spans="1:9">
      <c r="A1110" t="s">
        <v>298</v>
      </c>
      <c r="B1110" t="s">
        <v>299</v>
      </c>
      <c r="C1110" t="s">
        <v>1740</v>
      </c>
      <c r="D1110" t="s">
        <v>1741</v>
      </c>
      <c r="E1110" t="s">
        <v>320</v>
      </c>
      <c r="F1110" t="s">
        <v>40</v>
      </c>
      <c r="G1110" s="2">
        <v>17</v>
      </c>
      <c r="H1110" t="str">
        <f>VLOOKUP(G1110,Sort!A:C,2,FALSE)</f>
        <v>12X40</v>
      </c>
      <c r="I1110" t="str">
        <f>VLOOKUP(H1110,Sort!B:D,2,FALSE)</f>
        <v>Transportfiets / Rolstoelfiets </v>
      </c>
    </row>
    <row r="1111" spans="1:9">
      <c r="A1111" t="s">
        <v>298</v>
      </c>
      <c r="B1111" t="s">
        <v>307</v>
      </c>
      <c r="C1111" t="s">
        <v>1742</v>
      </c>
      <c r="D1111" t="s">
        <v>749</v>
      </c>
      <c r="E1111" t="s">
        <v>320</v>
      </c>
      <c r="F1111" t="s">
        <v>55</v>
      </c>
      <c r="G1111" s="2">
        <v>14</v>
      </c>
      <c r="H1111" t="str">
        <f>VLOOKUP(G1111,Sort!A:C,2,FALSE)</f>
        <v>12X14</v>
      </c>
      <c r="I1111" t="str">
        <f>VLOOKUP(H1111,Sort!B:D,2,FALSE)</f>
        <v>Driewielfiets, met trapondersteuning </v>
      </c>
    </row>
    <row r="1112" spans="1:9">
      <c r="A1112" t="s">
        <v>298</v>
      </c>
      <c r="B1112" t="s">
        <v>299</v>
      </c>
      <c r="C1112" t="s">
        <v>1743</v>
      </c>
      <c r="D1112" t="s">
        <v>867</v>
      </c>
      <c r="E1112" t="s">
        <v>320</v>
      </c>
      <c r="F1112" t="s">
        <v>80</v>
      </c>
      <c r="G1112" s="2" t="s">
        <v>82</v>
      </c>
      <c r="H1112" t="str">
        <f>VLOOKUP(G1112,Sort!A:C,2,FALSE)</f>
        <v>12X02</v>
      </c>
      <c r="I1112" t="str">
        <f>VLOOKUP(H1112,Sort!B:D,2,FALSE)</f>
        <v>Scootmobiel standaard, hoge actieradius </v>
      </c>
    </row>
    <row r="1113" spans="1:9">
      <c r="A1113" t="s">
        <v>293</v>
      </c>
      <c r="B1113" t="s">
        <v>294</v>
      </c>
      <c r="C1113" t="s">
        <v>1744</v>
      </c>
      <c r="D1113" t="s">
        <v>792</v>
      </c>
      <c r="E1113" t="s">
        <v>320</v>
      </c>
      <c r="F1113" t="s">
        <v>80</v>
      </c>
      <c r="G1113" s="2" t="s">
        <v>82</v>
      </c>
      <c r="H1113" t="str">
        <f>VLOOKUP(G1113,Sort!A:C,2,FALSE)</f>
        <v>12X02</v>
      </c>
      <c r="I1113" t="str">
        <f>VLOOKUP(H1113,Sort!B:D,2,FALSE)</f>
        <v>Scootmobiel standaard, hoge actieradius </v>
      </c>
    </row>
    <row r="1114" spans="1:9">
      <c r="A1114" t="s">
        <v>298</v>
      </c>
      <c r="B1114" t="s">
        <v>307</v>
      </c>
      <c r="C1114" t="s">
        <v>1745</v>
      </c>
      <c r="D1114" t="s">
        <v>792</v>
      </c>
      <c r="E1114" t="s">
        <v>320</v>
      </c>
      <c r="F1114" t="s">
        <v>80</v>
      </c>
      <c r="G1114" s="2" t="s">
        <v>82</v>
      </c>
      <c r="H1114" t="str">
        <f>VLOOKUP(G1114,Sort!A:C,2,FALSE)</f>
        <v>12X02</v>
      </c>
      <c r="I1114" t="str">
        <f>VLOOKUP(H1114,Sort!B:D,2,FALSE)</f>
        <v>Scootmobiel standaard, hoge actieradius </v>
      </c>
    </row>
    <row r="1115" spans="1:9">
      <c r="A1115" t="s">
        <v>302</v>
      </c>
      <c r="B1115" t="s">
        <v>310</v>
      </c>
      <c r="C1115" t="s">
        <v>1746</v>
      </c>
      <c r="D1115" t="s">
        <v>792</v>
      </c>
      <c r="E1115" t="s">
        <v>320</v>
      </c>
      <c r="F1115" t="s">
        <v>80</v>
      </c>
      <c r="G1115" s="2" t="s">
        <v>82</v>
      </c>
      <c r="H1115" t="str">
        <f>VLOOKUP(G1115,Sort!A:C,2,FALSE)</f>
        <v>12X02</v>
      </c>
      <c r="I1115" t="str">
        <f>VLOOKUP(H1115,Sort!B:D,2,FALSE)</f>
        <v>Scootmobiel standaard, hoge actieradius </v>
      </c>
    </row>
    <row r="1116" spans="1:9">
      <c r="A1116" t="s">
        <v>298</v>
      </c>
      <c r="B1116" t="s">
        <v>299</v>
      </c>
      <c r="C1116" t="s">
        <v>1747</v>
      </c>
      <c r="D1116" t="s">
        <v>1564</v>
      </c>
      <c r="E1116" t="s">
        <v>320</v>
      </c>
      <c r="F1116" t="s">
        <v>128</v>
      </c>
      <c r="G1116" s="2">
        <v>5</v>
      </c>
      <c r="H1116" t="str">
        <f>VLOOKUP(G1116,Sort!A:C,2,FALSE)</f>
        <v>11X22</v>
      </c>
      <c r="I1116" t="str">
        <f>VLOOKUP(H1116,Sort!B:D,2,FALSE)</f>
        <v>Elektrische aandrijving tbv handrolstoel </v>
      </c>
    </row>
    <row r="1117" spans="1:9">
      <c r="A1117" t="s">
        <v>293</v>
      </c>
      <c r="B1117" t="s">
        <v>294</v>
      </c>
      <c r="C1117" t="s">
        <v>1748</v>
      </c>
      <c r="D1117" t="s">
        <v>880</v>
      </c>
      <c r="E1117" t="s">
        <v>320</v>
      </c>
      <c r="F1117" t="s">
        <v>85</v>
      </c>
      <c r="G1117" s="2" t="s">
        <v>92</v>
      </c>
      <c r="H1117" t="str">
        <f>VLOOKUP(G1117,Sort!A:C,2,FALSE)</f>
        <v>12X04</v>
      </c>
      <c r="I1117" t="str">
        <f>VLOOKUP(H1117,Sort!B:D,2,FALSE)</f>
        <v>Scootmobiel extra geveerd </v>
      </c>
    </row>
    <row r="1118" spans="1:9">
      <c r="A1118" t="s">
        <v>302</v>
      </c>
      <c r="B1118" t="s">
        <v>549</v>
      </c>
      <c r="C1118" t="s">
        <v>1749</v>
      </c>
      <c r="D1118" t="s">
        <v>1631</v>
      </c>
      <c r="E1118" t="s">
        <v>607</v>
      </c>
      <c r="F1118" s="2" t="s">
        <v>149</v>
      </c>
      <c r="G1118" s="2" t="s">
        <v>92</v>
      </c>
      <c r="H1118" t="str">
        <f>VLOOKUP(G1118,Sort!A:C,2,FALSE)</f>
        <v>12X04</v>
      </c>
      <c r="I1118" t="str">
        <f>VLOOKUP(H1118,Sort!B:D,2,FALSE)</f>
        <v>Scootmobiel extra geveerd </v>
      </c>
    </row>
    <row r="1119" spans="1:9">
      <c r="A1119" t="s">
        <v>302</v>
      </c>
      <c r="B1119" t="s">
        <v>310</v>
      </c>
      <c r="C1119" t="s">
        <v>1750</v>
      </c>
      <c r="D1119" t="s">
        <v>382</v>
      </c>
      <c r="E1119" t="s">
        <v>320</v>
      </c>
      <c r="F1119" t="s">
        <v>85</v>
      </c>
      <c r="G1119" s="2" t="s">
        <v>92</v>
      </c>
      <c r="H1119" t="str">
        <f>VLOOKUP(G1119,Sort!A:C,2,FALSE)</f>
        <v>12X04</v>
      </c>
      <c r="I1119" t="str">
        <f>VLOOKUP(H1119,Sort!B:D,2,FALSE)</f>
        <v>Scootmobiel extra geveerd </v>
      </c>
    </row>
    <row r="1120" spans="1:9">
      <c r="A1120" t="s">
        <v>302</v>
      </c>
      <c r="B1120" t="s">
        <v>310</v>
      </c>
      <c r="C1120" t="s">
        <v>1751</v>
      </c>
      <c r="D1120" t="s">
        <v>1469</v>
      </c>
      <c r="E1120" t="s">
        <v>320</v>
      </c>
      <c r="F1120" t="s">
        <v>16</v>
      </c>
      <c r="G1120" s="2">
        <v>99.1</v>
      </c>
      <c r="H1120" t="str">
        <f>VLOOKUP(G1120,Sort!A:C,2,FALSE)</f>
        <v>11X98</v>
      </c>
      <c r="I1120" t="str">
        <f>VLOOKUP(H1120,Sort!B:D,2,FALSE)</f>
        <v>Overige rolvoorziening, laag btw </v>
      </c>
    </row>
    <row r="1121" spans="1:9">
      <c r="A1121" t="s">
        <v>293</v>
      </c>
      <c r="B1121" t="s">
        <v>294</v>
      </c>
      <c r="C1121" t="s">
        <v>1752</v>
      </c>
      <c r="D1121" t="s">
        <v>1469</v>
      </c>
      <c r="E1121" t="s">
        <v>306</v>
      </c>
      <c r="F1121" t="s">
        <v>16</v>
      </c>
      <c r="G1121" s="2">
        <v>99.1</v>
      </c>
      <c r="H1121" t="str">
        <f>VLOOKUP(G1121,Sort!A:C,2,FALSE)</f>
        <v>11X98</v>
      </c>
      <c r="I1121" t="str">
        <f>VLOOKUP(H1121,Sort!B:D,2,FALSE)</f>
        <v>Overige rolvoorziening, laag btw </v>
      </c>
    </row>
    <row r="1122" spans="1:9">
      <c r="A1122" t="s">
        <v>298</v>
      </c>
      <c r="B1122" t="s">
        <v>299</v>
      </c>
      <c r="C1122" t="s">
        <v>1753</v>
      </c>
      <c r="D1122" t="s">
        <v>867</v>
      </c>
      <c r="E1122" t="s">
        <v>320</v>
      </c>
      <c r="F1122" t="s">
        <v>80</v>
      </c>
      <c r="G1122" s="2" t="s">
        <v>82</v>
      </c>
      <c r="H1122" t="str">
        <f>VLOOKUP(G1122,Sort!A:C,2,FALSE)</f>
        <v>12X02</v>
      </c>
      <c r="I1122" t="str">
        <f>VLOOKUP(H1122,Sort!B:D,2,FALSE)</f>
        <v>Scootmobiel standaard, hoge actieradius </v>
      </c>
    </row>
    <row r="1123" spans="1:9">
      <c r="A1123" t="s">
        <v>298</v>
      </c>
      <c r="B1123" t="s">
        <v>299</v>
      </c>
      <c r="C1123" t="s">
        <v>1754</v>
      </c>
      <c r="D1123" t="s">
        <v>880</v>
      </c>
      <c r="E1123" t="s">
        <v>320</v>
      </c>
      <c r="F1123" t="s">
        <v>85</v>
      </c>
      <c r="G1123" s="2" t="s">
        <v>92</v>
      </c>
      <c r="H1123" t="str">
        <f>VLOOKUP(G1123,Sort!A:C,2,FALSE)</f>
        <v>12X04</v>
      </c>
      <c r="I1123" t="str">
        <f>VLOOKUP(H1123,Sort!B:D,2,FALSE)</f>
        <v>Scootmobiel extra geveerd </v>
      </c>
    </row>
    <row r="1124" spans="1:9">
      <c r="A1124" t="s">
        <v>302</v>
      </c>
      <c r="B1124" t="s">
        <v>310</v>
      </c>
      <c r="C1124" t="s">
        <v>1755</v>
      </c>
      <c r="D1124" t="s">
        <v>1726</v>
      </c>
      <c r="E1124" t="s">
        <v>301</v>
      </c>
      <c r="F1124" t="s">
        <v>75</v>
      </c>
      <c r="G1124" s="2">
        <v>1</v>
      </c>
      <c r="H1124" t="str">
        <f>VLOOKUP(G1124,Sort!A:C,2,FALSE)</f>
        <v>11X03</v>
      </c>
      <c r="I1124" t="str">
        <f>VLOOKUP(H1124,Sort!B:D,2,FALSE)</f>
        <v>Rolstoel actief gebruik, vouwframe </v>
      </c>
    </row>
    <row r="1125" spans="1:9">
      <c r="A1125" t="s">
        <v>298</v>
      </c>
      <c r="B1125" t="s">
        <v>299</v>
      </c>
      <c r="C1125" t="s">
        <v>1756</v>
      </c>
      <c r="D1125" t="s">
        <v>382</v>
      </c>
      <c r="E1125" t="s">
        <v>320</v>
      </c>
      <c r="F1125" t="s">
        <v>85</v>
      </c>
      <c r="G1125" s="2" t="s">
        <v>92</v>
      </c>
      <c r="H1125" t="str">
        <f>VLOOKUP(G1125,Sort!A:C,2,FALSE)</f>
        <v>12X04</v>
      </c>
      <c r="I1125" t="str">
        <f>VLOOKUP(H1125,Sort!B:D,2,FALSE)</f>
        <v>Scootmobiel extra geveerd </v>
      </c>
    </row>
    <row r="1126" spans="1:9">
      <c r="A1126" t="s">
        <v>298</v>
      </c>
      <c r="B1126" t="s">
        <v>299</v>
      </c>
      <c r="C1126" t="s">
        <v>1757</v>
      </c>
      <c r="D1126" t="s">
        <v>1726</v>
      </c>
      <c r="E1126" t="s">
        <v>329</v>
      </c>
      <c r="F1126" t="s">
        <v>75</v>
      </c>
      <c r="G1126" s="2">
        <v>1</v>
      </c>
      <c r="H1126" t="str">
        <f>VLOOKUP(G1126,Sort!A:C,2,FALSE)</f>
        <v>11X03</v>
      </c>
      <c r="I1126" t="str">
        <f>VLOOKUP(H1126,Sort!B:D,2,FALSE)</f>
        <v>Rolstoel actief gebruik, vouwframe </v>
      </c>
    </row>
    <row r="1127" spans="1:9">
      <c r="A1127" t="s">
        <v>298</v>
      </c>
      <c r="B1127" t="s">
        <v>299</v>
      </c>
      <c r="C1127" t="s">
        <v>1758</v>
      </c>
      <c r="D1127" t="s">
        <v>867</v>
      </c>
      <c r="E1127" t="s">
        <v>320</v>
      </c>
      <c r="F1127" t="s">
        <v>80</v>
      </c>
      <c r="G1127" s="2" t="s">
        <v>82</v>
      </c>
      <c r="H1127" t="str">
        <f>VLOOKUP(G1127,Sort!A:C,2,FALSE)</f>
        <v>12X02</v>
      </c>
      <c r="I1127" t="str">
        <f>VLOOKUP(H1127,Sort!B:D,2,FALSE)</f>
        <v>Scootmobiel standaard, hoge actieradius </v>
      </c>
    </row>
    <row r="1128" spans="1:9">
      <c r="A1128" t="s">
        <v>293</v>
      </c>
      <c r="B1128" t="s">
        <v>294</v>
      </c>
      <c r="C1128" t="s">
        <v>1759</v>
      </c>
      <c r="D1128" t="s">
        <v>867</v>
      </c>
      <c r="E1128" t="s">
        <v>306</v>
      </c>
      <c r="F1128" t="s">
        <v>80</v>
      </c>
      <c r="G1128" s="2" t="s">
        <v>82</v>
      </c>
      <c r="H1128" t="str">
        <f>VLOOKUP(G1128,Sort!A:C,2,FALSE)</f>
        <v>12X02</v>
      </c>
      <c r="I1128" t="str">
        <f>VLOOKUP(H1128,Sort!B:D,2,FALSE)</f>
        <v>Scootmobiel standaard, hoge actieradius </v>
      </c>
    </row>
    <row r="1129" spans="1:9">
      <c r="A1129" t="s">
        <v>298</v>
      </c>
      <c r="B1129" t="s">
        <v>299</v>
      </c>
      <c r="C1129" t="s">
        <v>1760</v>
      </c>
      <c r="D1129" t="s">
        <v>867</v>
      </c>
      <c r="E1129" t="s">
        <v>306</v>
      </c>
      <c r="F1129" t="s">
        <v>80</v>
      </c>
      <c r="G1129" s="2" t="s">
        <v>82</v>
      </c>
      <c r="H1129" t="str">
        <f>VLOOKUP(G1129,Sort!A:C,2,FALSE)</f>
        <v>12X02</v>
      </c>
      <c r="I1129" t="str">
        <f>VLOOKUP(H1129,Sort!B:D,2,FALSE)</f>
        <v>Scootmobiel standaard, hoge actieradius </v>
      </c>
    </row>
    <row r="1130" spans="1:9">
      <c r="A1130" t="s">
        <v>302</v>
      </c>
      <c r="B1130" t="s">
        <v>310</v>
      </c>
      <c r="C1130" t="s">
        <v>1761</v>
      </c>
      <c r="D1130" t="s">
        <v>1726</v>
      </c>
      <c r="E1130" t="s">
        <v>329</v>
      </c>
      <c r="F1130" t="s">
        <v>75</v>
      </c>
      <c r="G1130" s="2">
        <v>1</v>
      </c>
      <c r="H1130" t="str">
        <f>VLOOKUP(G1130,Sort!A:C,2,FALSE)</f>
        <v>11X03</v>
      </c>
      <c r="I1130" t="str">
        <f>VLOOKUP(H1130,Sort!B:D,2,FALSE)</f>
        <v>Rolstoel actief gebruik, vouwframe </v>
      </c>
    </row>
    <row r="1131" spans="1:9">
      <c r="A1131" t="s">
        <v>302</v>
      </c>
      <c r="B1131" t="s">
        <v>310</v>
      </c>
      <c r="C1131" t="s">
        <v>1762</v>
      </c>
      <c r="D1131" t="s">
        <v>1154</v>
      </c>
      <c r="E1131" t="s">
        <v>320</v>
      </c>
      <c r="F1131" t="s">
        <v>80</v>
      </c>
      <c r="G1131" s="2" t="s">
        <v>82</v>
      </c>
      <c r="H1131" t="str">
        <f>VLOOKUP(G1131,Sort!A:C,2,FALSE)</f>
        <v>12X02</v>
      </c>
      <c r="I1131" t="str">
        <f>VLOOKUP(H1131,Sort!B:D,2,FALSE)</f>
        <v>Scootmobiel standaard, hoge actieradius </v>
      </c>
    </row>
    <row r="1132" spans="1:9">
      <c r="A1132" t="s">
        <v>293</v>
      </c>
      <c r="B1132" t="s">
        <v>294</v>
      </c>
      <c r="C1132" t="s">
        <v>1763</v>
      </c>
      <c r="D1132" t="s">
        <v>382</v>
      </c>
      <c r="E1132" t="s">
        <v>320</v>
      </c>
      <c r="F1132" t="s">
        <v>85</v>
      </c>
      <c r="G1132" s="2" t="s">
        <v>92</v>
      </c>
      <c r="H1132" t="str">
        <f>VLOOKUP(G1132,Sort!A:C,2,FALSE)</f>
        <v>12X04</v>
      </c>
      <c r="I1132" t="str">
        <f>VLOOKUP(H1132,Sort!B:D,2,FALSE)</f>
        <v>Scootmobiel extra geveerd </v>
      </c>
    </row>
    <row r="1133" spans="1:9">
      <c r="A1133" t="s">
        <v>302</v>
      </c>
      <c r="B1133" t="s">
        <v>310</v>
      </c>
      <c r="C1133" t="s">
        <v>1764</v>
      </c>
      <c r="D1133" t="s">
        <v>1765</v>
      </c>
      <c r="E1133" t="s">
        <v>320</v>
      </c>
      <c r="F1133" s="2" t="s">
        <v>149</v>
      </c>
      <c r="G1133" s="2" t="s">
        <v>92</v>
      </c>
      <c r="H1133" t="str">
        <f>VLOOKUP(G1133,Sort!A:C,2,FALSE)</f>
        <v>12X04</v>
      </c>
      <c r="I1133" t="str">
        <f>VLOOKUP(H1133,Sort!B:D,2,FALSE)</f>
        <v>Scootmobiel extra geveerd </v>
      </c>
    </row>
    <row r="1134" spans="1:9">
      <c r="A1134" t="s">
        <v>302</v>
      </c>
      <c r="B1134" t="s">
        <v>310</v>
      </c>
      <c r="C1134" t="s">
        <v>1766</v>
      </c>
      <c r="D1134" t="s">
        <v>382</v>
      </c>
      <c r="E1134" t="s">
        <v>320</v>
      </c>
      <c r="F1134" t="s">
        <v>85</v>
      </c>
      <c r="G1134" s="2" t="s">
        <v>92</v>
      </c>
      <c r="H1134" t="str">
        <f>VLOOKUP(G1134,Sort!A:C,2,FALSE)</f>
        <v>12X04</v>
      </c>
      <c r="I1134" t="str">
        <f>VLOOKUP(H1134,Sort!B:D,2,FALSE)</f>
        <v>Scootmobiel extra geveerd </v>
      </c>
    </row>
    <row r="1135" spans="1:9">
      <c r="A1135" t="s">
        <v>302</v>
      </c>
      <c r="B1135" t="s">
        <v>410</v>
      </c>
      <c r="C1135" t="s">
        <v>1767</v>
      </c>
      <c r="D1135" t="s">
        <v>1572</v>
      </c>
      <c r="E1135" t="s">
        <v>320</v>
      </c>
      <c r="F1135" t="s">
        <v>55</v>
      </c>
      <c r="G1135" s="2">
        <v>14</v>
      </c>
      <c r="H1135" t="str">
        <f>VLOOKUP(G1135,Sort!A:C,2,FALSE)</f>
        <v>12X14</v>
      </c>
      <c r="I1135" t="str">
        <f>VLOOKUP(H1135,Sort!B:D,2,FALSE)</f>
        <v>Driewielfiets, met trapondersteuning </v>
      </c>
    </row>
    <row r="1136" spans="1:9">
      <c r="A1136" t="s">
        <v>293</v>
      </c>
      <c r="B1136" t="s">
        <v>294</v>
      </c>
      <c r="C1136" t="s">
        <v>1768</v>
      </c>
      <c r="D1136" t="s">
        <v>1769</v>
      </c>
      <c r="E1136" t="s">
        <v>334</v>
      </c>
      <c r="F1136" t="s">
        <v>75</v>
      </c>
      <c r="G1136" s="2">
        <v>1</v>
      </c>
      <c r="H1136" t="str">
        <f>VLOOKUP(G1136,Sort!A:C,2,FALSE)</f>
        <v>11X03</v>
      </c>
      <c r="I1136" t="str">
        <f>VLOOKUP(H1136,Sort!B:D,2,FALSE)</f>
        <v>Rolstoel actief gebruik, vouwframe </v>
      </c>
    </row>
    <row r="1137" spans="1:9">
      <c r="A1137" t="s">
        <v>302</v>
      </c>
      <c r="B1137" t="s">
        <v>310</v>
      </c>
      <c r="C1137" t="s">
        <v>1770</v>
      </c>
      <c r="D1137" t="s">
        <v>1769</v>
      </c>
      <c r="E1137" t="s">
        <v>329</v>
      </c>
      <c r="F1137" t="s">
        <v>75</v>
      </c>
      <c r="G1137" s="2">
        <v>1</v>
      </c>
      <c r="H1137" t="str">
        <f>VLOOKUP(G1137,Sort!A:C,2,FALSE)</f>
        <v>11X03</v>
      </c>
      <c r="I1137" t="str">
        <f>VLOOKUP(H1137,Sort!B:D,2,FALSE)</f>
        <v>Rolstoel actief gebruik, vouwframe </v>
      </c>
    </row>
    <row r="1138" spans="1:9">
      <c r="A1138" t="s">
        <v>298</v>
      </c>
      <c r="B1138" t="s">
        <v>299</v>
      </c>
      <c r="C1138" t="s">
        <v>1771</v>
      </c>
      <c r="D1138" t="s">
        <v>792</v>
      </c>
      <c r="E1138" t="s">
        <v>320</v>
      </c>
      <c r="F1138" t="s">
        <v>80</v>
      </c>
      <c r="G1138" s="2" t="s">
        <v>82</v>
      </c>
      <c r="H1138" t="str">
        <f>VLOOKUP(G1138,Sort!A:C,2,FALSE)</f>
        <v>12X02</v>
      </c>
      <c r="I1138" t="str">
        <f>VLOOKUP(H1138,Sort!B:D,2,FALSE)</f>
        <v>Scootmobiel standaard, hoge actieradius </v>
      </c>
    </row>
    <row r="1139" spans="1:9">
      <c r="A1139" t="s">
        <v>298</v>
      </c>
      <c r="B1139" t="s">
        <v>307</v>
      </c>
      <c r="C1139" t="s">
        <v>1772</v>
      </c>
      <c r="D1139" t="s">
        <v>382</v>
      </c>
      <c r="E1139" t="s">
        <v>320</v>
      </c>
      <c r="F1139" t="s">
        <v>85</v>
      </c>
      <c r="G1139" s="2" t="s">
        <v>92</v>
      </c>
      <c r="H1139" t="str">
        <f>VLOOKUP(G1139,Sort!A:C,2,FALSE)</f>
        <v>12X04</v>
      </c>
      <c r="I1139" t="str">
        <f>VLOOKUP(H1139,Sort!B:D,2,FALSE)</f>
        <v>Scootmobiel extra geveerd </v>
      </c>
    </row>
    <row r="1140" spans="1:9">
      <c r="A1140" t="s">
        <v>302</v>
      </c>
      <c r="B1140" t="s">
        <v>410</v>
      </c>
      <c r="C1140" t="s">
        <v>1773</v>
      </c>
      <c r="D1140" t="s">
        <v>792</v>
      </c>
      <c r="E1140" t="s">
        <v>306</v>
      </c>
      <c r="F1140" t="s">
        <v>80</v>
      </c>
      <c r="G1140" s="2" t="s">
        <v>82</v>
      </c>
      <c r="H1140" t="str">
        <f>VLOOKUP(G1140,Sort!A:C,2,FALSE)</f>
        <v>12X02</v>
      </c>
      <c r="I1140" t="str">
        <f>VLOOKUP(H1140,Sort!B:D,2,FALSE)</f>
        <v>Scootmobiel standaard, hoge actieradius </v>
      </c>
    </row>
    <row r="1141" spans="1:9">
      <c r="A1141" t="s">
        <v>302</v>
      </c>
      <c r="B1141" t="s">
        <v>410</v>
      </c>
      <c r="C1141" t="s">
        <v>1774</v>
      </c>
      <c r="D1141" t="s">
        <v>1572</v>
      </c>
      <c r="E1141" t="s">
        <v>320</v>
      </c>
      <c r="F1141" t="s">
        <v>55</v>
      </c>
      <c r="G1141" s="2">
        <v>14</v>
      </c>
      <c r="H1141" t="str">
        <f>VLOOKUP(G1141,Sort!A:C,2,FALSE)</f>
        <v>12X14</v>
      </c>
      <c r="I1141" t="str">
        <f>VLOOKUP(H1141,Sort!B:D,2,FALSE)</f>
        <v>Driewielfiets, met trapondersteuning </v>
      </c>
    </row>
    <row r="1142" spans="1:9">
      <c r="A1142" t="s">
        <v>298</v>
      </c>
      <c r="B1142" t="s">
        <v>299</v>
      </c>
      <c r="C1142" t="s">
        <v>1775</v>
      </c>
      <c r="D1142" t="s">
        <v>1696</v>
      </c>
      <c r="E1142" t="s">
        <v>320</v>
      </c>
      <c r="F1142" t="s">
        <v>4</v>
      </c>
      <c r="G1142" s="2" t="s">
        <v>92</v>
      </c>
      <c r="H1142" t="str">
        <f>VLOOKUP(G1142,Sort!A:C,2,FALSE)</f>
        <v>12X04</v>
      </c>
      <c r="I1142" t="str">
        <f>VLOOKUP(H1142,Sort!B:D,2,FALSE)</f>
        <v>Scootmobiel extra geveerd </v>
      </c>
    </row>
    <row r="1143" spans="1:9">
      <c r="A1143" t="s">
        <v>302</v>
      </c>
      <c r="B1143" t="s">
        <v>310</v>
      </c>
      <c r="C1143" t="s">
        <v>1776</v>
      </c>
      <c r="D1143" t="s">
        <v>1726</v>
      </c>
      <c r="E1143" t="s">
        <v>320</v>
      </c>
      <c r="F1143" t="s">
        <v>75</v>
      </c>
      <c r="G1143" s="2">
        <v>1</v>
      </c>
      <c r="H1143" t="str">
        <f>VLOOKUP(G1143,Sort!A:C,2,FALSE)</f>
        <v>11X03</v>
      </c>
      <c r="I1143" t="str">
        <f>VLOOKUP(H1143,Sort!B:D,2,FALSE)</f>
        <v>Rolstoel actief gebruik, vouwframe </v>
      </c>
    </row>
    <row r="1144" spans="1:9">
      <c r="A1144" t="s">
        <v>298</v>
      </c>
      <c r="B1144" t="s">
        <v>299</v>
      </c>
      <c r="C1144" t="s">
        <v>1777</v>
      </c>
      <c r="D1144" t="s">
        <v>1726</v>
      </c>
      <c r="E1144" t="s">
        <v>329</v>
      </c>
      <c r="F1144" t="s">
        <v>75</v>
      </c>
      <c r="G1144" s="2">
        <v>1</v>
      </c>
      <c r="H1144" t="str">
        <f>VLOOKUP(G1144,Sort!A:C,2,FALSE)</f>
        <v>11X03</v>
      </c>
      <c r="I1144" t="str">
        <f>VLOOKUP(H1144,Sort!B:D,2,FALSE)</f>
        <v>Rolstoel actief gebruik, vouwframe </v>
      </c>
    </row>
    <row r="1145" spans="1:9">
      <c r="A1145" t="s">
        <v>302</v>
      </c>
      <c r="B1145" t="s">
        <v>310</v>
      </c>
      <c r="C1145" t="s">
        <v>1778</v>
      </c>
      <c r="D1145" t="s">
        <v>382</v>
      </c>
      <c r="E1145" t="s">
        <v>306</v>
      </c>
      <c r="F1145" t="s">
        <v>85</v>
      </c>
      <c r="G1145" s="2" t="s">
        <v>92</v>
      </c>
      <c r="H1145" t="str">
        <f>VLOOKUP(G1145,Sort!A:C,2,FALSE)</f>
        <v>12X04</v>
      </c>
      <c r="I1145" t="str">
        <f>VLOOKUP(H1145,Sort!B:D,2,FALSE)</f>
        <v>Scootmobiel extra geveerd </v>
      </c>
    </row>
    <row r="1146" spans="1:9">
      <c r="A1146" t="s">
        <v>298</v>
      </c>
      <c r="B1146" t="s">
        <v>307</v>
      </c>
      <c r="C1146" t="s">
        <v>1779</v>
      </c>
      <c r="D1146" t="s">
        <v>792</v>
      </c>
      <c r="E1146" t="s">
        <v>306</v>
      </c>
      <c r="F1146" t="s">
        <v>80</v>
      </c>
      <c r="G1146" s="2" t="s">
        <v>82</v>
      </c>
      <c r="H1146" t="str">
        <f>VLOOKUP(G1146,Sort!A:C,2,FALSE)</f>
        <v>12X02</v>
      </c>
      <c r="I1146" t="str">
        <f>VLOOKUP(H1146,Sort!B:D,2,FALSE)</f>
        <v>Scootmobiel standaard, hoge actieradius </v>
      </c>
    </row>
    <row r="1147" spans="1:9">
      <c r="A1147" t="s">
        <v>293</v>
      </c>
      <c r="B1147" t="s">
        <v>294</v>
      </c>
      <c r="C1147" t="s">
        <v>1780</v>
      </c>
      <c r="D1147" t="s">
        <v>867</v>
      </c>
      <c r="E1147" t="s">
        <v>306</v>
      </c>
      <c r="F1147" t="s">
        <v>80</v>
      </c>
      <c r="G1147" s="2" t="s">
        <v>82</v>
      </c>
      <c r="H1147" t="str">
        <f>VLOOKUP(G1147,Sort!A:C,2,FALSE)</f>
        <v>12X02</v>
      </c>
      <c r="I1147" t="str">
        <f>VLOOKUP(H1147,Sort!B:D,2,FALSE)</f>
        <v>Scootmobiel standaard, hoge actieradius </v>
      </c>
    </row>
    <row r="1148" spans="1:9">
      <c r="A1148" t="s">
        <v>298</v>
      </c>
      <c r="B1148" t="s">
        <v>299</v>
      </c>
      <c r="C1148" t="s">
        <v>1781</v>
      </c>
      <c r="D1148" t="s">
        <v>867</v>
      </c>
      <c r="E1148" t="s">
        <v>306</v>
      </c>
      <c r="F1148" t="s">
        <v>80</v>
      </c>
      <c r="G1148" s="2" t="s">
        <v>82</v>
      </c>
      <c r="H1148" t="str">
        <f>VLOOKUP(G1148,Sort!A:C,2,FALSE)</f>
        <v>12X02</v>
      </c>
      <c r="I1148" t="str">
        <f>VLOOKUP(H1148,Sort!B:D,2,FALSE)</f>
        <v>Scootmobiel standaard, hoge actieradius </v>
      </c>
    </row>
    <row r="1149" spans="1:9">
      <c r="A1149" t="s">
        <v>302</v>
      </c>
      <c r="B1149" t="s">
        <v>310</v>
      </c>
      <c r="C1149" t="s">
        <v>1782</v>
      </c>
      <c r="D1149" t="s">
        <v>867</v>
      </c>
      <c r="E1149" t="s">
        <v>320</v>
      </c>
      <c r="F1149" t="s">
        <v>80</v>
      </c>
      <c r="G1149" s="2" t="s">
        <v>82</v>
      </c>
      <c r="H1149" t="str">
        <f>VLOOKUP(G1149,Sort!A:C,2,FALSE)</f>
        <v>12X02</v>
      </c>
      <c r="I1149" t="str">
        <f>VLOOKUP(H1149,Sort!B:D,2,FALSE)</f>
        <v>Scootmobiel standaard, hoge actieradius </v>
      </c>
    </row>
    <row r="1150" spans="1:9">
      <c r="A1150" t="s">
        <v>302</v>
      </c>
      <c r="B1150" t="s">
        <v>310</v>
      </c>
      <c r="C1150" t="s">
        <v>1783</v>
      </c>
      <c r="D1150" t="s">
        <v>1726</v>
      </c>
      <c r="E1150" t="s">
        <v>297</v>
      </c>
      <c r="F1150" t="s">
        <v>75</v>
      </c>
      <c r="G1150" s="2">
        <v>1</v>
      </c>
      <c r="H1150" t="str">
        <f>VLOOKUP(G1150,Sort!A:C,2,FALSE)</f>
        <v>11X03</v>
      </c>
      <c r="I1150" t="str">
        <f>VLOOKUP(H1150,Sort!B:D,2,FALSE)</f>
        <v>Rolstoel actief gebruik, vouwframe </v>
      </c>
    </row>
    <row r="1151" spans="1:9">
      <c r="A1151" t="s">
        <v>302</v>
      </c>
      <c r="B1151" t="s">
        <v>455</v>
      </c>
      <c r="C1151" t="s">
        <v>1784</v>
      </c>
      <c r="D1151" t="s">
        <v>1729</v>
      </c>
      <c r="E1151" t="s">
        <v>306</v>
      </c>
      <c r="F1151" t="s">
        <v>128</v>
      </c>
      <c r="G1151" s="2">
        <v>5</v>
      </c>
      <c r="H1151" t="str">
        <f>VLOOKUP(G1151,Sort!A:C,2,FALSE)</f>
        <v>11X22</v>
      </c>
      <c r="I1151" t="str">
        <f>VLOOKUP(H1151,Sort!B:D,2,FALSE)</f>
        <v>Elektrische aandrijving tbv handrolstoel </v>
      </c>
    </row>
    <row r="1152" spans="1:9">
      <c r="A1152" t="s">
        <v>302</v>
      </c>
      <c r="B1152" t="s">
        <v>410</v>
      </c>
      <c r="C1152" t="s">
        <v>1785</v>
      </c>
      <c r="D1152" t="s">
        <v>792</v>
      </c>
      <c r="E1152" t="s">
        <v>306</v>
      </c>
      <c r="F1152" t="s">
        <v>80</v>
      </c>
      <c r="G1152" s="2" t="s">
        <v>82</v>
      </c>
      <c r="H1152" t="str">
        <f>VLOOKUP(G1152,Sort!A:C,2,FALSE)</f>
        <v>12X02</v>
      </c>
      <c r="I1152" t="str">
        <f>VLOOKUP(H1152,Sort!B:D,2,FALSE)</f>
        <v>Scootmobiel standaard, hoge actieradius </v>
      </c>
    </row>
    <row r="1153" spans="1:9">
      <c r="A1153" t="s">
        <v>293</v>
      </c>
      <c r="B1153" t="s">
        <v>294</v>
      </c>
      <c r="C1153" t="s">
        <v>1786</v>
      </c>
      <c r="D1153" t="s">
        <v>1469</v>
      </c>
      <c r="E1153" t="s">
        <v>329</v>
      </c>
      <c r="F1153" t="s">
        <v>16</v>
      </c>
      <c r="G1153" s="2">
        <v>99.1</v>
      </c>
      <c r="H1153" t="str">
        <f>VLOOKUP(G1153,Sort!A:C,2,FALSE)</f>
        <v>11X98</v>
      </c>
      <c r="I1153" t="str">
        <f>VLOOKUP(H1153,Sort!B:D,2,FALSE)</f>
        <v>Overige rolvoorziening, laag btw </v>
      </c>
    </row>
    <row r="1154" spans="1:9">
      <c r="A1154" t="s">
        <v>302</v>
      </c>
      <c r="B1154" t="s">
        <v>410</v>
      </c>
      <c r="C1154" t="s">
        <v>1787</v>
      </c>
      <c r="D1154" t="s">
        <v>1469</v>
      </c>
      <c r="E1154" t="s">
        <v>306</v>
      </c>
      <c r="F1154" t="s">
        <v>16</v>
      </c>
      <c r="G1154" s="2">
        <v>99.1</v>
      </c>
      <c r="H1154" t="str">
        <f>VLOOKUP(G1154,Sort!A:C,2,FALSE)</f>
        <v>11X98</v>
      </c>
      <c r="I1154" t="str">
        <f>VLOOKUP(H1154,Sort!B:D,2,FALSE)</f>
        <v>Overige rolvoorziening, laag btw </v>
      </c>
    </row>
    <row r="1155" spans="1:9">
      <c r="A1155" t="s">
        <v>298</v>
      </c>
      <c r="B1155" t="s">
        <v>307</v>
      </c>
      <c r="C1155" t="s">
        <v>1788</v>
      </c>
      <c r="D1155" t="s">
        <v>1729</v>
      </c>
      <c r="E1155" t="s">
        <v>306</v>
      </c>
      <c r="F1155" t="s">
        <v>128</v>
      </c>
      <c r="G1155" s="2">
        <v>5</v>
      </c>
      <c r="H1155" t="str">
        <f>VLOOKUP(G1155,Sort!A:C,2,FALSE)</f>
        <v>11X22</v>
      </c>
      <c r="I1155" t="str">
        <f>VLOOKUP(H1155,Sort!B:D,2,FALSE)</f>
        <v>Elektrische aandrijving tbv handrolstoel </v>
      </c>
    </row>
    <row r="1156" spans="1:9">
      <c r="A1156" t="s">
        <v>302</v>
      </c>
      <c r="B1156" t="s">
        <v>310</v>
      </c>
      <c r="C1156" t="s">
        <v>1789</v>
      </c>
      <c r="D1156" t="s">
        <v>867</v>
      </c>
      <c r="E1156" t="s">
        <v>306</v>
      </c>
      <c r="F1156" t="s">
        <v>80</v>
      </c>
      <c r="G1156" s="2" t="s">
        <v>82</v>
      </c>
      <c r="H1156" t="str">
        <f>VLOOKUP(G1156,Sort!A:C,2,FALSE)</f>
        <v>12X02</v>
      </c>
      <c r="I1156" t="str">
        <f>VLOOKUP(H1156,Sort!B:D,2,FALSE)</f>
        <v>Scootmobiel standaard, hoge actieradius </v>
      </c>
    </row>
    <row r="1157" spans="1:9">
      <c r="A1157" t="s">
        <v>298</v>
      </c>
      <c r="B1157" t="s">
        <v>299</v>
      </c>
      <c r="C1157" t="s">
        <v>1790</v>
      </c>
      <c r="D1157" t="s">
        <v>1791</v>
      </c>
      <c r="E1157" t="s">
        <v>313</v>
      </c>
      <c r="F1157" t="s">
        <v>75</v>
      </c>
      <c r="G1157" s="2">
        <v>3</v>
      </c>
      <c r="H1157" t="str">
        <f>VLOOKUP(G1157,Sort!A:C,2,FALSE)</f>
        <v>11X04</v>
      </c>
      <c r="I1157" t="str">
        <f>VLOOKUP(H1157,Sort!B:D,2,FALSE)</f>
        <v>Rolstoel actief gebruik, vastframe </v>
      </c>
    </row>
    <row r="1158" spans="1:9">
      <c r="A1158" t="s">
        <v>293</v>
      </c>
      <c r="B1158" t="s">
        <v>294</v>
      </c>
      <c r="C1158" t="s">
        <v>1792</v>
      </c>
      <c r="D1158" t="s">
        <v>1469</v>
      </c>
      <c r="E1158" t="s">
        <v>306</v>
      </c>
      <c r="F1158" t="s">
        <v>16</v>
      </c>
      <c r="G1158" s="2">
        <v>99.1</v>
      </c>
      <c r="H1158" t="str">
        <f>VLOOKUP(G1158,Sort!A:C,2,FALSE)</f>
        <v>11X98</v>
      </c>
      <c r="I1158" t="str">
        <f>VLOOKUP(H1158,Sort!B:D,2,FALSE)</f>
        <v>Overige rolvoorziening, laag btw </v>
      </c>
    </row>
    <row r="1159" spans="1:9">
      <c r="A1159" t="s">
        <v>298</v>
      </c>
      <c r="B1159" t="s">
        <v>299</v>
      </c>
      <c r="C1159" t="s">
        <v>1793</v>
      </c>
      <c r="D1159" t="s">
        <v>1557</v>
      </c>
      <c r="E1159" t="s">
        <v>306</v>
      </c>
      <c r="F1159" t="s">
        <v>128</v>
      </c>
      <c r="G1159" s="2">
        <v>5</v>
      </c>
      <c r="H1159" t="str">
        <f>VLOOKUP(G1159,Sort!A:C,2,FALSE)</f>
        <v>11X22</v>
      </c>
      <c r="I1159" t="str">
        <f>VLOOKUP(H1159,Sort!B:D,2,FALSE)</f>
        <v>Elektrische aandrijving tbv handrolstoel </v>
      </c>
    </row>
    <row r="1160" spans="1:9">
      <c r="A1160" t="s">
        <v>298</v>
      </c>
      <c r="B1160" t="s">
        <v>299</v>
      </c>
      <c r="C1160" t="s">
        <v>1794</v>
      </c>
      <c r="D1160" t="s">
        <v>571</v>
      </c>
      <c r="E1160" t="s">
        <v>313</v>
      </c>
      <c r="F1160" t="s">
        <v>108</v>
      </c>
      <c r="G1160" s="2">
        <v>2</v>
      </c>
      <c r="H1160" t="str">
        <f>VLOOKUP(G1160,Sort!A:C,2,FALSE)</f>
        <v>11X05</v>
      </c>
      <c r="I1160" t="str">
        <f>VLOOKUP(H1160,Sort!B:D,2,FALSE)</f>
        <v>Rolstoel actief gebruik, maatwerk </v>
      </c>
    </row>
    <row r="1161" spans="1:9">
      <c r="A1161" t="s">
        <v>302</v>
      </c>
      <c r="B1161" t="s">
        <v>310</v>
      </c>
      <c r="C1161" t="s">
        <v>1795</v>
      </c>
      <c r="D1161" t="s">
        <v>1453</v>
      </c>
      <c r="E1161" t="s">
        <v>306</v>
      </c>
      <c r="F1161" t="s">
        <v>80</v>
      </c>
      <c r="G1161" s="2" t="s">
        <v>82</v>
      </c>
      <c r="H1161" t="str">
        <f>VLOOKUP(G1161,Sort!A:C,2,FALSE)</f>
        <v>12X02</v>
      </c>
      <c r="I1161" t="str">
        <f>VLOOKUP(H1161,Sort!B:D,2,FALSE)</f>
        <v>Scootmobiel standaard, hoge actieradius </v>
      </c>
    </row>
    <row r="1162" spans="1:9">
      <c r="A1162" t="s">
        <v>298</v>
      </c>
      <c r="B1162" t="s">
        <v>299</v>
      </c>
      <c r="C1162" t="s">
        <v>1796</v>
      </c>
      <c r="D1162" t="s">
        <v>1797</v>
      </c>
      <c r="E1162" t="s">
        <v>306</v>
      </c>
      <c r="F1162" t="s">
        <v>128</v>
      </c>
      <c r="G1162" s="2">
        <v>5</v>
      </c>
      <c r="H1162" t="str">
        <f>VLOOKUP(G1162,Sort!A:C,2,FALSE)</f>
        <v>11X22</v>
      </c>
      <c r="I1162" t="str">
        <f>VLOOKUP(H1162,Sort!B:D,2,FALSE)</f>
        <v>Elektrische aandrijving tbv handrolstoel </v>
      </c>
    </row>
    <row r="1163" spans="1:9">
      <c r="A1163" t="s">
        <v>302</v>
      </c>
      <c r="B1163" t="s">
        <v>317</v>
      </c>
      <c r="C1163" t="s">
        <v>1798</v>
      </c>
      <c r="D1163" t="s">
        <v>1572</v>
      </c>
      <c r="E1163" t="s">
        <v>306</v>
      </c>
      <c r="F1163" t="s">
        <v>55</v>
      </c>
      <c r="G1163" s="2">
        <v>14</v>
      </c>
      <c r="H1163" t="str">
        <f>VLOOKUP(G1163,Sort!A:C,2,FALSE)</f>
        <v>12X14</v>
      </c>
      <c r="I1163" t="str">
        <f>VLOOKUP(H1163,Sort!B:D,2,FALSE)</f>
        <v>Driewielfiets, met trapondersteuning </v>
      </c>
    </row>
    <row r="1164" spans="1:9">
      <c r="A1164" t="s">
        <v>298</v>
      </c>
      <c r="B1164" t="s">
        <v>299</v>
      </c>
      <c r="C1164" t="s">
        <v>1799</v>
      </c>
      <c r="D1164" t="s">
        <v>568</v>
      </c>
      <c r="E1164" t="s">
        <v>306</v>
      </c>
      <c r="F1164" t="s">
        <v>108</v>
      </c>
      <c r="G1164" s="2">
        <v>2</v>
      </c>
      <c r="H1164" t="str">
        <f>VLOOKUP(G1164,Sort!A:C,2,FALSE)</f>
        <v>11X05</v>
      </c>
      <c r="I1164" t="str">
        <f>VLOOKUP(H1164,Sort!B:D,2,FALSE)</f>
        <v>Rolstoel actief gebruik, maatwerk </v>
      </c>
    </row>
    <row r="1165" spans="1:9">
      <c r="A1165" t="s">
        <v>302</v>
      </c>
      <c r="B1165" t="s">
        <v>310</v>
      </c>
      <c r="C1165" t="s">
        <v>1800</v>
      </c>
      <c r="D1165" t="s">
        <v>571</v>
      </c>
      <c r="E1165" t="s">
        <v>297</v>
      </c>
      <c r="F1165" t="s">
        <v>108</v>
      </c>
      <c r="G1165" s="2">
        <v>2</v>
      </c>
      <c r="H1165" t="str">
        <f>VLOOKUP(G1165,Sort!A:C,2,FALSE)</f>
        <v>11X05</v>
      </c>
      <c r="I1165" t="str">
        <f>VLOOKUP(H1165,Sort!B:D,2,FALSE)</f>
        <v>Rolstoel actief gebruik, maatwerk </v>
      </c>
    </row>
    <row r="1166" spans="1:9">
      <c r="A1166" t="s">
        <v>298</v>
      </c>
      <c r="B1166" t="s">
        <v>307</v>
      </c>
      <c r="C1166" t="s">
        <v>1801</v>
      </c>
      <c r="D1166" t="s">
        <v>1564</v>
      </c>
      <c r="E1166" t="s">
        <v>306</v>
      </c>
      <c r="F1166" t="s">
        <v>128</v>
      </c>
      <c r="G1166" s="2">
        <v>5</v>
      </c>
      <c r="H1166" t="str">
        <f>VLOOKUP(G1166,Sort!A:C,2,FALSE)</f>
        <v>11X22</v>
      </c>
      <c r="I1166" t="str">
        <f>VLOOKUP(H1166,Sort!B:D,2,FALSE)</f>
        <v>Elektrische aandrijving tbv handrolstoel </v>
      </c>
    </row>
    <row r="1167" spans="1:9">
      <c r="A1167" t="s">
        <v>302</v>
      </c>
      <c r="B1167" t="s">
        <v>310</v>
      </c>
      <c r="C1167" t="s">
        <v>1802</v>
      </c>
      <c r="D1167" t="s">
        <v>1627</v>
      </c>
      <c r="E1167" t="s">
        <v>348</v>
      </c>
      <c r="F1167" t="s">
        <v>108</v>
      </c>
      <c r="G1167" s="2">
        <v>2</v>
      </c>
      <c r="H1167" t="str">
        <f>VLOOKUP(G1167,Sort!A:C,2,FALSE)</f>
        <v>11X05</v>
      </c>
      <c r="I1167" t="str">
        <f>VLOOKUP(H1167,Sort!B:D,2,FALSE)</f>
        <v>Rolstoel actief gebruik, maatwerk </v>
      </c>
    </row>
    <row r="1168" spans="1:9">
      <c r="A1168" t="s">
        <v>293</v>
      </c>
      <c r="B1168" t="s">
        <v>294</v>
      </c>
      <c r="C1168" t="s">
        <v>1803</v>
      </c>
      <c r="D1168" t="s">
        <v>1469</v>
      </c>
      <c r="E1168" t="s">
        <v>306</v>
      </c>
      <c r="F1168" t="s">
        <v>16</v>
      </c>
      <c r="G1168" s="2">
        <v>99.1</v>
      </c>
      <c r="H1168" t="str">
        <f>VLOOKUP(G1168,Sort!A:C,2,FALSE)</f>
        <v>11X98</v>
      </c>
      <c r="I1168" t="str">
        <f>VLOOKUP(H1168,Sort!B:D,2,FALSE)</f>
        <v>Overige rolvoorziening, laag btw </v>
      </c>
    </row>
    <row r="1169" spans="1:9">
      <c r="A1169" t="s">
        <v>302</v>
      </c>
      <c r="B1169" t="s">
        <v>310</v>
      </c>
      <c r="C1169" t="s">
        <v>1804</v>
      </c>
      <c r="D1169" t="s">
        <v>614</v>
      </c>
      <c r="E1169" t="s">
        <v>301</v>
      </c>
      <c r="F1169" t="s">
        <v>108</v>
      </c>
      <c r="G1169" s="2">
        <v>2</v>
      </c>
      <c r="H1169" t="str">
        <f>VLOOKUP(G1169,Sort!A:C,2,FALSE)</f>
        <v>11X05</v>
      </c>
      <c r="I1169" t="str">
        <f>VLOOKUP(H1169,Sort!B:D,2,FALSE)</f>
        <v>Rolstoel actief gebruik, maatwerk </v>
      </c>
    </row>
    <row r="1170" spans="1:9">
      <c r="A1170" t="s">
        <v>293</v>
      </c>
      <c r="B1170" t="s">
        <v>384</v>
      </c>
      <c r="C1170" t="s">
        <v>1805</v>
      </c>
      <c r="D1170" t="s">
        <v>1806</v>
      </c>
      <c r="E1170" t="s">
        <v>607</v>
      </c>
      <c r="F1170" t="s">
        <v>108</v>
      </c>
      <c r="G1170" s="2">
        <v>2</v>
      </c>
      <c r="H1170" t="str">
        <f>VLOOKUP(G1170,Sort!A:C,2,FALSE)</f>
        <v>11X05</v>
      </c>
      <c r="I1170" t="str">
        <f>VLOOKUP(H1170,Sort!B:D,2,FALSE)</f>
        <v>Rolstoel actief gebruik, maatwerk </v>
      </c>
    </row>
    <row r="1171" spans="1:9">
      <c r="A1171" t="s">
        <v>302</v>
      </c>
      <c r="B1171" t="s">
        <v>310</v>
      </c>
      <c r="C1171" t="s">
        <v>1807</v>
      </c>
      <c r="D1171" t="s">
        <v>849</v>
      </c>
      <c r="E1171" t="s">
        <v>306</v>
      </c>
      <c r="F1171" t="s">
        <v>104</v>
      </c>
      <c r="G1171" s="2">
        <v>24</v>
      </c>
      <c r="H1171" t="str">
        <f>VLOOKUP(G1171,Sort!A:C,2,FALSE)</f>
        <v>13X14</v>
      </c>
      <c r="I1171" t="str">
        <f>VLOOKUP(H1171,Sort!B:D,2,FALSE)</f>
        <v>Douche-/toiletstoel zelfstandig verrijdbaar</v>
      </c>
    </row>
    <row r="1172" spans="1:9">
      <c r="A1172" t="s">
        <v>302</v>
      </c>
      <c r="B1172" t="s">
        <v>310</v>
      </c>
      <c r="C1172" t="s">
        <v>1808</v>
      </c>
      <c r="D1172" t="s">
        <v>867</v>
      </c>
      <c r="E1172" t="s">
        <v>306</v>
      </c>
      <c r="F1172" t="s">
        <v>80</v>
      </c>
      <c r="G1172" s="2" t="s">
        <v>82</v>
      </c>
      <c r="H1172" t="str">
        <f>VLOOKUP(G1172,Sort!A:C,2,FALSE)</f>
        <v>12X02</v>
      </c>
      <c r="I1172" t="str">
        <f>VLOOKUP(H1172,Sort!B:D,2,FALSE)</f>
        <v>Scootmobiel standaard, hoge actieradius </v>
      </c>
    </row>
    <row r="1173" spans="1:9">
      <c r="A1173" t="s">
        <v>298</v>
      </c>
      <c r="B1173" t="s">
        <v>307</v>
      </c>
      <c r="C1173" t="s">
        <v>1809</v>
      </c>
      <c r="D1173" t="s">
        <v>1428</v>
      </c>
      <c r="E1173" t="s">
        <v>306</v>
      </c>
      <c r="F1173" t="s">
        <v>16</v>
      </c>
      <c r="G1173" s="2">
        <v>99.1</v>
      </c>
      <c r="H1173" t="str">
        <f>VLOOKUP(G1173,Sort!A:C,2,FALSE)</f>
        <v>11X98</v>
      </c>
      <c r="I1173" t="str">
        <f>VLOOKUP(H1173,Sort!B:D,2,FALSE)</f>
        <v>Overige rolvoorziening, laag btw </v>
      </c>
    </row>
    <row r="1174" spans="1:9">
      <c r="A1174" t="s">
        <v>298</v>
      </c>
      <c r="B1174" t="s">
        <v>307</v>
      </c>
      <c r="C1174" t="s">
        <v>1810</v>
      </c>
      <c r="D1174" t="s">
        <v>867</v>
      </c>
      <c r="E1174" t="s">
        <v>306</v>
      </c>
      <c r="F1174" t="s">
        <v>80</v>
      </c>
      <c r="G1174" s="2" t="s">
        <v>82</v>
      </c>
      <c r="H1174" t="str">
        <f>VLOOKUP(G1174,Sort!A:C,2,FALSE)</f>
        <v>12X02</v>
      </c>
      <c r="I1174" t="str">
        <f>VLOOKUP(H1174,Sort!B:D,2,FALSE)</f>
        <v>Scootmobiel standaard, hoge actieradius </v>
      </c>
    </row>
    <row r="1175" spans="1:9">
      <c r="A1175" t="s">
        <v>302</v>
      </c>
      <c r="B1175" t="s">
        <v>410</v>
      </c>
      <c r="C1175" t="s">
        <v>1811</v>
      </c>
      <c r="D1175" t="s">
        <v>867</v>
      </c>
      <c r="E1175" t="s">
        <v>306</v>
      </c>
      <c r="F1175" t="s">
        <v>80</v>
      </c>
      <c r="G1175" s="2" t="s">
        <v>82</v>
      </c>
      <c r="H1175" t="str">
        <f>VLOOKUP(G1175,Sort!A:C,2,FALSE)</f>
        <v>12X02</v>
      </c>
      <c r="I1175" t="str">
        <f>VLOOKUP(H1175,Sort!B:D,2,FALSE)</f>
        <v>Scootmobiel standaard, hoge actieradius </v>
      </c>
    </row>
    <row r="1176" spans="1:9">
      <c r="A1176" t="s">
        <v>293</v>
      </c>
      <c r="B1176" t="s">
        <v>294</v>
      </c>
      <c r="C1176" t="s">
        <v>1812</v>
      </c>
      <c r="D1176" t="s">
        <v>1813</v>
      </c>
      <c r="E1176" t="s">
        <v>297</v>
      </c>
      <c r="F1176" t="s">
        <v>108</v>
      </c>
      <c r="G1176" s="2">
        <v>2</v>
      </c>
      <c r="H1176" t="str">
        <f>VLOOKUP(G1176,Sort!A:C,2,FALSE)</f>
        <v>11X05</v>
      </c>
      <c r="I1176" t="str">
        <f>VLOOKUP(H1176,Sort!B:D,2,FALSE)</f>
        <v>Rolstoel actief gebruik, maatwerk </v>
      </c>
    </row>
    <row r="1177" spans="1:9">
      <c r="A1177" t="s">
        <v>298</v>
      </c>
      <c r="B1177" t="s">
        <v>299</v>
      </c>
      <c r="C1177" t="s">
        <v>1814</v>
      </c>
      <c r="D1177" t="s">
        <v>792</v>
      </c>
      <c r="E1177" t="s">
        <v>306</v>
      </c>
      <c r="F1177" t="s">
        <v>80</v>
      </c>
      <c r="G1177" s="2" t="s">
        <v>82</v>
      </c>
      <c r="H1177" t="str">
        <f>VLOOKUP(G1177,Sort!A:C,2,FALSE)</f>
        <v>12X02</v>
      </c>
      <c r="I1177" t="str">
        <f>VLOOKUP(H1177,Sort!B:D,2,FALSE)</f>
        <v>Scootmobiel standaard, hoge actieradius </v>
      </c>
    </row>
    <row r="1178" spans="1:9">
      <c r="A1178" t="s">
        <v>298</v>
      </c>
      <c r="B1178" t="s">
        <v>299</v>
      </c>
      <c r="C1178" t="s">
        <v>1815</v>
      </c>
      <c r="D1178" t="s">
        <v>792</v>
      </c>
      <c r="E1178" t="s">
        <v>306</v>
      </c>
      <c r="F1178" t="s">
        <v>80</v>
      </c>
      <c r="G1178" s="2" t="s">
        <v>82</v>
      </c>
      <c r="H1178" t="str">
        <f>VLOOKUP(G1178,Sort!A:C,2,FALSE)</f>
        <v>12X02</v>
      </c>
      <c r="I1178" t="str">
        <f>VLOOKUP(H1178,Sort!B:D,2,FALSE)</f>
        <v>Scootmobiel standaard, hoge actieradius </v>
      </c>
    </row>
    <row r="1179" spans="1:9">
      <c r="A1179" t="s">
        <v>302</v>
      </c>
      <c r="B1179" t="s">
        <v>325</v>
      </c>
      <c r="C1179" t="s">
        <v>1816</v>
      </c>
      <c r="D1179" t="s">
        <v>867</v>
      </c>
      <c r="E1179" t="s">
        <v>306</v>
      </c>
      <c r="F1179" t="s">
        <v>80</v>
      </c>
      <c r="G1179" s="2" t="s">
        <v>82</v>
      </c>
      <c r="H1179" t="str">
        <f>VLOOKUP(G1179,Sort!A:C,2,FALSE)</f>
        <v>12X02</v>
      </c>
      <c r="I1179" t="str">
        <f>VLOOKUP(H1179,Sort!B:D,2,FALSE)</f>
        <v>Scootmobiel standaard, hoge actieradius </v>
      </c>
    </row>
    <row r="1180" spans="1:9">
      <c r="A1180" t="s">
        <v>302</v>
      </c>
      <c r="B1180" t="s">
        <v>310</v>
      </c>
      <c r="C1180" t="s">
        <v>1817</v>
      </c>
      <c r="D1180" t="s">
        <v>1818</v>
      </c>
      <c r="E1180" t="s">
        <v>306</v>
      </c>
      <c r="F1180" t="s">
        <v>140</v>
      </c>
      <c r="G1180" s="2">
        <v>8</v>
      </c>
      <c r="H1180" t="str">
        <f>VLOOKUP(G1180,Sort!A:C,2,FALSE)</f>
        <v>12X22</v>
      </c>
      <c r="I1180" t="str">
        <f>VLOOKUP(H1180,Sort!B:D,2,FALSE)</f>
        <v>Handbike, aankoppeldeel, elektrisch ondersteund </v>
      </c>
    </row>
    <row r="1181" spans="1:9">
      <c r="A1181" t="s">
        <v>302</v>
      </c>
      <c r="B1181" t="s">
        <v>410</v>
      </c>
      <c r="C1181" t="s">
        <v>1819</v>
      </c>
      <c r="D1181" t="s">
        <v>382</v>
      </c>
      <c r="E1181" t="s">
        <v>306</v>
      </c>
      <c r="F1181" t="s">
        <v>85</v>
      </c>
      <c r="G1181" s="2" t="s">
        <v>92</v>
      </c>
      <c r="H1181" t="str">
        <f>VLOOKUP(G1181,Sort!A:C,2,FALSE)</f>
        <v>12X04</v>
      </c>
      <c r="I1181" t="str">
        <f>VLOOKUP(H1181,Sort!B:D,2,FALSE)</f>
        <v>Scootmobiel extra geveerd </v>
      </c>
    </row>
    <row r="1182" spans="1:9">
      <c r="A1182" t="s">
        <v>302</v>
      </c>
      <c r="B1182" t="s">
        <v>325</v>
      </c>
      <c r="C1182" t="s">
        <v>1820</v>
      </c>
      <c r="D1182" t="s">
        <v>1469</v>
      </c>
      <c r="E1182" t="s">
        <v>306</v>
      </c>
      <c r="F1182" t="s">
        <v>16</v>
      </c>
      <c r="G1182" s="2">
        <v>99.1</v>
      </c>
      <c r="H1182" t="str">
        <f>VLOOKUP(G1182,Sort!A:C,2,FALSE)</f>
        <v>11X98</v>
      </c>
      <c r="I1182" t="str">
        <f>VLOOKUP(H1182,Sort!B:D,2,FALSE)</f>
        <v>Overige rolvoorziening, laag btw </v>
      </c>
    </row>
    <row r="1183" spans="1:9">
      <c r="A1183" t="s">
        <v>302</v>
      </c>
      <c r="B1183" t="s">
        <v>600</v>
      </c>
      <c r="C1183" t="s">
        <v>1821</v>
      </c>
      <c r="D1183" t="s">
        <v>1469</v>
      </c>
      <c r="E1183" t="s">
        <v>306</v>
      </c>
      <c r="F1183" t="s">
        <v>16</v>
      </c>
      <c r="G1183" s="2">
        <v>99.1</v>
      </c>
      <c r="H1183" t="str">
        <f>VLOOKUP(G1183,Sort!A:C,2,FALSE)</f>
        <v>11X98</v>
      </c>
      <c r="I1183" t="str">
        <f>VLOOKUP(H1183,Sort!B:D,2,FALSE)</f>
        <v>Overige rolvoorziening, laag btw </v>
      </c>
    </row>
    <row r="1184" spans="1:9">
      <c r="A1184" t="s">
        <v>298</v>
      </c>
      <c r="B1184" t="s">
        <v>299</v>
      </c>
      <c r="C1184" t="s">
        <v>1822</v>
      </c>
      <c r="D1184" t="s">
        <v>382</v>
      </c>
      <c r="E1184" t="s">
        <v>306</v>
      </c>
      <c r="F1184" t="s">
        <v>85</v>
      </c>
      <c r="G1184" s="2" t="s">
        <v>92</v>
      </c>
      <c r="H1184" t="str">
        <f>VLOOKUP(G1184,Sort!A:C,2,FALSE)</f>
        <v>12X04</v>
      </c>
      <c r="I1184" t="str">
        <f>VLOOKUP(H1184,Sort!B:D,2,FALSE)</f>
        <v>Scootmobiel extra geveerd </v>
      </c>
    </row>
    <row r="1185" spans="1:9">
      <c r="A1185" t="s">
        <v>298</v>
      </c>
      <c r="B1185" t="s">
        <v>299</v>
      </c>
      <c r="C1185" t="s">
        <v>1823</v>
      </c>
      <c r="D1185" t="s">
        <v>1824</v>
      </c>
      <c r="E1185" t="s">
        <v>306</v>
      </c>
      <c r="F1185" t="s">
        <v>70</v>
      </c>
      <c r="G1185" s="2">
        <v>16</v>
      </c>
      <c r="H1185" t="str">
        <f>VLOOKUP(G1185,Sort!A:C,2,FALSE)</f>
        <v>12X36</v>
      </c>
      <c r="I1185" t="str">
        <f>VLOOKUP(H1185,Sort!B:D,2,FALSE)</f>
        <v>Duofiets / tandem, elektrisch ondersteund </v>
      </c>
    </row>
    <row r="1186" spans="1:9">
      <c r="A1186" t="s">
        <v>302</v>
      </c>
      <c r="B1186" t="s">
        <v>317</v>
      </c>
      <c r="C1186" t="s">
        <v>1825</v>
      </c>
      <c r="D1186" t="s">
        <v>729</v>
      </c>
      <c r="E1186" t="s">
        <v>320</v>
      </c>
      <c r="F1186" t="s">
        <v>108</v>
      </c>
      <c r="G1186" s="2">
        <v>2</v>
      </c>
      <c r="H1186" t="str">
        <f>VLOOKUP(G1186,Sort!A:C,2,FALSE)</f>
        <v>11X05</v>
      </c>
      <c r="I1186" t="str">
        <f>VLOOKUP(H1186,Sort!B:D,2,FALSE)</f>
        <v>Rolstoel actief gebruik, maatwerk </v>
      </c>
    </row>
    <row r="1187" spans="1:9">
      <c r="A1187" t="s">
        <v>302</v>
      </c>
      <c r="B1187" t="s">
        <v>600</v>
      </c>
      <c r="C1187" t="s">
        <v>1826</v>
      </c>
      <c r="D1187" t="s">
        <v>1469</v>
      </c>
      <c r="E1187" t="s">
        <v>306</v>
      </c>
      <c r="F1187" t="s">
        <v>16</v>
      </c>
      <c r="G1187" s="2">
        <v>99.1</v>
      </c>
      <c r="H1187" t="str">
        <f>VLOOKUP(G1187,Sort!A:C,2,FALSE)</f>
        <v>11X98</v>
      </c>
      <c r="I1187" t="str">
        <f>VLOOKUP(H1187,Sort!B:D,2,FALSE)</f>
        <v>Overige rolvoorziening, laag btw </v>
      </c>
    </row>
    <row r="1188" spans="1:9">
      <c r="A1188" t="s">
        <v>302</v>
      </c>
      <c r="B1188" t="s">
        <v>310</v>
      </c>
      <c r="C1188" t="s">
        <v>1827</v>
      </c>
      <c r="D1188" t="s">
        <v>867</v>
      </c>
      <c r="E1188" t="s">
        <v>306</v>
      </c>
      <c r="F1188" t="s">
        <v>80</v>
      </c>
      <c r="G1188" s="2" t="s">
        <v>82</v>
      </c>
      <c r="H1188" t="str">
        <f>VLOOKUP(G1188,Sort!A:C,2,FALSE)</f>
        <v>12X02</v>
      </c>
      <c r="I1188" t="str">
        <f>VLOOKUP(H1188,Sort!B:D,2,FALSE)</f>
        <v>Scootmobiel standaard, hoge actieradius </v>
      </c>
    </row>
    <row r="1189" spans="1:9">
      <c r="A1189" t="s">
        <v>302</v>
      </c>
      <c r="B1189" t="s">
        <v>310</v>
      </c>
      <c r="C1189" t="s">
        <v>1828</v>
      </c>
      <c r="D1189" t="s">
        <v>749</v>
      </c>
      <c r="E1189" t="s">
        <v>306</v>
      </c>
      <c r="F1189" t="s">
        <v>55</v>
      </c>
      <c r="G1189" s="2">
        <v>14</v>
      </c>
      <c r="H1189" t="str">
        <f>VLOOKUP(G1189,Sort!A:C,2,FALSE)</f>
        <v>12X14</v>
      </c>
      <c r="I1189" t="str">
        <f>VLOOKUP(H1189,Sort!B:D,2,FALSE)</f>
        <v>Driewielfiets, met trapondersteuning </v>
      </c>
    </row>
    <row r="1190" spans="1:9">
      <c r="A1190" t="s">
        <v>293</v>
      </c>
      <c r="B1190" t="s">
        <v>294</v>
      </c>
      <c r="C1190" t="s">
        <v>1829</v>
      </c>
      <c r="D1190" t="s">
        <v>1002</v>
      </c>
      <c r="E1190" t="s">
        <v>320</v>
      </c>
      <c r="F1190" t="s">
        <v>108</v>
      </c>
      <c r="G1190" s="2">
        <v>2</v>
      </c>
      <c r="H1190" t="str">
        <f>VLOOKUP(G1190,Sort!A:C,2,FALSE)</f>
        <v>11X05</v>
      </c>
      <c r="I1190" t="str">
        <f>VLOOKUP(H1190,Sort!B:D,2,FALSE)</f>
        <v>Rolstoel actief gebruik, maatwerk </v>
      </c>
    </row>
    <row r="1191" spans="1:9">
      <c r="A1191" t="s">
        <v>298</v>
      </c>
      <c r="B1191" t="s">
        <v>299</v>
      </c>
      <c r="C1191" t="s">
        <v>1830</v>
      </c>
      <c r="D1191" t="s">
        <v>1831</v>
      </c>
      <c r="E1191" t="s">
        <v>306</v>
      </c>
      <c r="F1191" t="s">
        <v>116</v>
      </c>
      <c r="G1191" s="2">
        <v>27</v>
      </c>
      <c r="H1191" t="str">
        <f>VLOOKUP(G1191,Sort!A:C,2,FALSE)</f>
        <v>13X17</v>
      </c>
      <c r="I1191" t="str">
        <f>VLOOKUP(H1191,Sort!B:D,2,FALSE)</f>
        <v>Douchewagen/douchebrancard </v>
      </c>
    </row>
    <row r="1192" spans="1:9">
      <c r="A1192" t="s">
        <v>298</v>
      </c>
      <c r="B1192" t="s">
        <v>299</v>
      </c>
      <c r="C1192" t="s">
        <v>1832</v>
      </c>
      <c r="D1192" t="s">
        <v>729</v>
      </c>
      <c r="E1192" t="s">
        <v>306</v>
      </c>
      <c r="F1192" t="s">
        <v>108</v>
      </c>
      <c r="G1192" s="2">
        <v>2</v>
      </c>
      <c r="H1192" t="str">
        <f>VLOOKUP(G1192,Sort!A:C,2,FALSE)</f>
        <v>11X05</v>
      </c>
      <c r="I1192" t="str">
        <f>VLOOKUP(H1192,Sort!B:D,2,FALSE)</f>
        <v>Rolstoel actief gebruik, maatwerk </v>
      </c>
    </row>
    <row r="1193" spans="1:9">
      <c r="A1193" t="s">
        <v>293</v>
      </c>
      <c r="B1193" t="s">
        <v>384</v>
      </c>
      <c r="C1193" t="s">
        <v>1833</v>
      </c>
      <c r="D1193" t="s">
        <v>1729</v>
      </c>
      <c r="E1193" t="s">
        <v>306</v>
      </c>
      <c r="F1193" t="s">
        <v>128</v>
      </c>
      <c r="G1193" s="2">
        <v>5</v>
      </c>
      <c r="H1193" t="str">
        <f>VLOOKUP(G1193,Sort!A:C,2,FALSE)</f>
        <v>11X22</v>
      </c>
      <c r="I1193" t="str">
        <f>VLOOKUP(H1193,Sort!B:D,2,FALSE)</f>
        <v>Elektrische aandrijving tbv handrolstoel </v>
      </c>
    </row>
    <row r="1194" spans="1:9">
      <c r="A1194" t="s">
        <v>302</v>
      </c>
      <c r="B1194" t="s">
        <v>310</v>
      </c>
      <c r="C1194" t="s">
        <v>1834</v>
      </c>
      <c r="D1194" t="s">
        <v>382</v>
      </c>
      <c r="E1194" t="s">
        <v>306</v>
      </c>
      <c r="F1194" t="s">
        <v>85</v>
      </c>
      <c r="G1194" s="2" t="s">
        <v>92</v>
      </c>
      <c r="H1194" t="str">
        <f>VLOOKUP(G1194,Sort!A:C,2,FALSE)</f>
        <v>12X04</v>
      </c>
      <c r="I1194" t="str">
        <f>VLOOKUP(H1194,Sort!B:D,2,FALSE)</f>
        <v>Scootmobiel extra geveerd </v>
      </c>
    </row>
    <row r="1195" spans="1:9">
      <c r="A1195" t="s">
        <v>302</v>
      </c>
      <c r="B1195" t="s">
        <v>310</v>
      </c>
      <c r="C1195" t="s">
        <v>1835</v>
      </c>
      <c r="D1195" t="s">
        <v>1469</v>
      </c>
      <c r="E1195" t="s">
        <v>306</v>
      </c>
      <c r="F1195" t="s">
        <v>16</v>
      </c>
      <c r="G1195" s="2">
        <v>99.1</v>
      </c>
      <c r="H1195" t="str">
        <f>VLOOKUP(G1195,Sort!A:C,2,FALSE)</f>
        <v>11X98</v>
      </c>
      <c r="I1195" t="str">
        <f>VLOOKUP(H1195,Sort!B:D,2,FALSE)</f>
        <v>Overige rolvoorziening, laag btw </v>
      </c>
    </row>
    <row r="1196" spans="1:9">
      <c r="A1196" t="s">
        <v>302</v>
      </c>
      <c r="B1196" t="s">
        <v>325</v>
      </c>
      <c r="C1196" t="s">
        <v>1836</v>
      </c>
      <c r="D1196" t="s">
        <v>1469</v>
      </c>
      <c r="E1196" t="s">
        <v>306</v>
      </c>
      <c r="F1196" t="s">
        <v>16</v>
      </c>
      <c r="G1196" s="2">
        <v>99.1</v>
      </c>
      <c r="H1196" t="str">
        <f>VLOOKUP(G1196,Sort!A:C,2,FALSE)</f>
        <v>11X98</v>
      </c>
      <c r="I1196" t="str">
        <f>VLOOKUP(H1196,Sort!B:D,2,FALSE)</f>
        <v>Overige rolvoorziening, laag btw </v>
      </c>
    </row>
    <row r="1197" spans="1:9">
      <c r="A1197" t="s">
        <v>298</v>
      </c>
      <c r="B1197" t="s">
        <v>299</v>
      </c>
      <c r="C1197" t="s">
        <v>1837</v>
      </c>
      <c r="D1197" t="s">
        <v>729</v>
      </c>
      <c r="E1197" t="s">
        <v>320</v>
      </c>
      <c r="F1197" t="s">
        <v>108</v>
      </c>
      <c r="G1197" s="2">
        <v>2</v>
      </c>
      <c r="H1197" t="str">
        <f>VLOOKUP(G1197,Sort!A:C,2,FALSE)</f>
        <v>11X05</v>
      </c>
      <c r="I1197" t="str">
        <f>VLOOKUP(H1197,Sort!B:D,2,FALSE)</f>
        <v>Rolstoel actief gebruik, maatwerk </v>
      </c>
    </row>
    <row r="1198" spans="1:9">
      <c r="A1198" t="s">
        <v>293</v>
      </c>
      <c r="B1198" t="s">
        <v>384</v>
      </c>
      <c r="C1198" t="s">
        <v>1838</v>
      </c>
      <c r="D1198" t="s">
        <v>867</v>
      </c>
      <c r="E1198" t="s">
        <v>306</v>
      </c>
      <c r="F1198" t="s">
        <v>80</v>
      </c>
      <c r="G1198" s="2" t="s">
        <v>82</v>
      </c>
      <c r="H1198" t="str">
        <f>VLOOKUP(G1198,Sort!A:C,2,FALSE)</f>
        <v>12X02</v>
      </c>
      <c r="I1198" t="str">
        <f>VLOOKUP(H1198,Sort!B:D,2,FALSE)</f>
        <v>Scootmobiel standaard, hoge actieradius </v>
      </c>
    </row>
    <row r="1199" spans="1:9">
      <c r="A1199" t="s">
        <v>302</v>
      </c>
      <c r="B1199" t="s">
        <v>325</v>
      </c>
      <c r="C1199" t="s">
        <v>1839</v>
      </c>
      <c r="D1199" t="s">
        <v>867</v>
      </c>
      <c r="E1199" t="s">
        <v>306</v>
      </c>
      <c r="F1199" t="s">
        <v>80</v>
      </c>
      <c r="G1199" s="2" t="s">
        <v>82</v>
      </c>
      <c r="H1199" t="str">
        <f>VLOOKUP(G1199,Sort!A:C,2,FALSE)</f>
        <v>12X02</v>
      </c>
      <c r="I1199" t="str">
        <f>VLOOKUP(H1199,Sort!B:D,2,FALSE)</f>
        <v>Scootmobiel standaard, hoge actieradius </v>
      </c>
    </row>
    <row r="1200" spans="1:9">
      <c r="A1200" t="s">
        <v>293</v>
      </c>
      <c r="B1200" t="s">
        <v>384</v>
      </c>
      <c r="C1200" t="s">
        <v>1840</v>
      </c>
      <c r="D1200" t="s">
        <v>867</v>
      </c>
      <c r="E1200" t="s">
        <v>306</v>
      </c>
      <c r="F1200" t="s">
        <v>80</v>
      </c>
      <c r="G1200" s="2" t="s">
        <v>82</v>
      </c>
      <c r="H1200" t="str">
        <f>VLOOKUP(G1200,Sort!A:C,2,FALSE)</f>
        <v>12X02</v>
      </c>
      <c r="I1200" t="str">
        <f>VLOOKUP(H1200,Sort!B:D,2,FALSE)</f>
        <v>Scootmobiel standaard, hoge actieradius </v>
      </c>
    </row>
    <row r="1201" spans="1:9">
      <c r="A1201" t="s">
        <v>302</v>
      </c>
      <c r="B1201" t="s">
        <v>410</v>
      </c>
      <c r="C1201" t="s">
        <v>1841</v>
      </c>
      <c r="D1201" t="s">
        <v>867</v>
      </c>
      <c r="E1201" t="s">
        <v>306</v>
      </c>
      <c r="F1201" t="s">
        <v>80</v>
      </c>
      <c r="G1201" s="2" t="s">
        <v>82</v>
      </c>
      <c r="H1201" t="str">
        <f>VLOOKUP(G1201,Sort!A:C,2,FALSE)</f>
        <v>12X02</v>
      </c>
      <c r="I1201" t="str">
        <f>VLOOKUP(H1201,Sort!B:D,2,FALSE)</f>
        <v>Scootmobiel standaard, hoge actieradius </v>
      </c>
    </row>
    <row r="1202" spans="1:9">
      <c r="A1202" t="s">
        <v>293</v>
      </c>
      <c r="B1202" t="s">
        <v>294</v>
      </c>
      <c r="C1202" t="s">
        <v>1842</v>
      </c>
      <c r="D1202" t="s">
        <v>1002</v>
      </c>
      <c r="E1202" t="s">
        <v>320</v>
      </c>
      <c r="F1202" t="s">
        <v>108</v>
      </c>
      <c r="G1202" s="2">
        <v>2</v>
      </c>
      <c r="H1202" t="str">
        <f>VLOOKUP(G1202,Sort!A:C,2,FALSE)</f>
        <v>11X05</v>
      </c>
      <c r="I1202" t="str">
        <f>VLOOKUP(H1202,Sort!B:D,2,FALSE)</f>
        <v>Rolstoel actief gebruik, maatwerk </v>
      </c>
    </row>
    <row r="1203" spans="1:9">
      <c r="A1203" t="s">
        <v>302</v>
      </c>
      <c r="B1203" t="s">
        <v>310</v>
      </c>
      <c r="C1203" t="s">
        <v>1843</v>
      </c>
      <c r="D1203" t="s">
        <v>749</v>
      </c>
      <c r="E1203" t="s">
        <v>306</v>
      </c>
      <c r="F1203" t="s">
        <v>55</v>
      </c>
      <c r="G1203" s="2">
        <v>14</v>
      </c>
      <c r="H1203" t="str">
        <f>VLOOKUP(G1203,Sort!A:C,2,FALSE)</f>
        <v>12X14</v>
      </c>
      <c r="I1203" t="str">
        <f>VLOOKUP(H1203,Sort!B:D,2,FALSE)</f>
        <v>Driewielfiets, met trapondersteuning </v>
      </c>
    </row>
    <row r="1204" spans="1:9">
      <c r="A1204" t="s">
        <v>293</v>
      </c>
      <c r="B1204" t="s">
        <v>294</v>
      </c>
      <c r="C1204" t="s">
        <v>1844</v>
      </c>
      <c r="D1204" t="s">
        <v>867</v>
      </c>
      <c r="E1204" t="s">
        <v>306</v>
      </c>
      <c r="F1204" t="s">
        <v>80</v>
      </c>
      <c r="G1204" s="2" t="s">
        <v>82</v>
      </c>
      <c r="H1204" t="str">
        <f>VLOOKUP(G1204,Sort!A:C,2,FALSE)</f>
        <v>12X02</v>
      </c>
      <c r="I1204" t="str">
        <f>VLOOKUP(H1204,Sort!B:D,2,FALSE)</f>
        <v>Scootmobiel standaard, hoge actieradius </v>
      </c>
    </row>
    <row r="1205" spans="1:9">
      <c r="A1205" t="s">
        <v>298</v>
      </c>
      <c r="B1205" t="s">
        <v>299</v>
      </c>
      <c r="C1205" t="s">
        <v>1845</v>
      </c>
      <c r="D1205" t="s">
        <v>729</v>
      </c>
      <c r="E1205" t="s">
        <v>297</v>
      </c>
      <c r="F1205" t="s">
        <v>108</v>
      </c>
      <c r="G1205" s="2">
        <v>2</v>
      </c>
      <c r="H1205" t="str">
        <f>VLOOKUP(G1205,Sort!A:C,2,FALSE)</f>
        <v>11X05</v>
      </c>
      <c r="I1205" t="str">
        <f>VLOOKUP(H1205,Sort!B:D,2,FALSE)</f>
        <v>Rolstoel actief gebruik, maatwerk </v>
      </c>
    </row>
    <row r="1206" spans="1:9">
      <c r="A1206" t="s">
        <v>302</v>
      </c>
      <c r="B1206" t="s">
        <v>410</v>
      </c>
      <c r="C1206" t="s">
        <v>1846</v>
      </c>
      <c r="D1206" t="s">
        <v>1847</v>
      </c>
      <c r="E1206" t="s">
        <v>1617</v>
      </c>
      <c r="F1206" t="s">
        <v>108</v>
      </c>
      <c r="G1206" s="2">
        <v>2</v>
      </c>
      <c r="H1206" t="str">
        <f>VLOOKUP(G1206,Sort!A:C,2,FALSE)</f>
        <v>11X05</v>
      </c>
      <c r="I1206" t="str">
        <f>VLOOKUP(H1206,Sort!B:D,2,FALSE)</f>
        <v>Rolstoel actief gebruik, maatwerk </v>
      </c>
    </row>
    <row r="1207" spans="1:9">
      <c r="A1207" t="s">
        <v>302</v>
      </c>
      <c r="B1207" t="s">
        <v>310</v>
      </c>
      <c r="C1207" t="s">
        <v>1848</v>
      </c>
      <c r="D1207" t="s">
        <v>1572</v>
      </c>
      <c r="E1207" t="s">
        <v>297</v>
      </c>
      <c r="F1207" t="s">
        <v>55</v>
      </c>
      <c r="G1207" s="2">
        <v>14</v>
      </c>
      <c r="H1207" t="str">
        <f>VLOOKUP(G1207,Sort!A:C,2,FALSE)</f>
        <v>12X14</v>
      </c>
      <c r="I1207" t="str">
        <f>VLOOKUP(H1207,Sort!B:D,2,FALSE)</f>
        <v>Driewielfiets, met trapondersteuning </v>
      </c>
    </row>
    <row r="1208" spans="1:9">
      <c r="A1208" t="s">
        <v>302</v>
      </c>
      <c r="B1208" t="s">
        <v>410</v>
      </c>
      <c r="C1208" t="s">
        <v>1849</v>
      </c>
      <c r="D1208" t="s">
        <v>867</v>
      </c>
      <c r="E1208" t="s">
        <v>306</v>
      </c>
      <c r="F1208" t="s">
        <v>80</v>
      </c>
      <c r="G1208" s="2" t="s">
        <v>82</v>
      </c>
      <c r="H1208" t="str">
        <f>VLOOKUP(G1208,Sort!A:C,2,FALSE)</f>
        <v>12X02</v>
      </c>
      <c r="I1208" t="str">
        <f>VLOOKUP(H1208,Sort!B:D,2,FALSE)</f>
        <v>Scootmobiel standaard, hoge actieradius </v>
      </c>
    </row>
    <row r="1209" spans="1:9">
      <c r="A1209" t="s">
        <v>298</v>
      </c>
      <c r="B1209" t="s">
        <v>299</v>
      </c>
      <c r="C1209" t="s">
        <v>1850</v>
      </c>
      <c r="D1209" t="s">
        <v>1851</v>
      </c>
      <c r="E1209" t="s">
        <v>1588</v>
      </c>
      <c r="F1209" t="s">
        <v>108</v>
      </c>
      <c r="G1209" s="2">
        <v>2</v>
      </c>
      <c r="H1209" t="str">
        <f>VLOOKUP(G1209,Sort!A:C,2,FALSE)</f>
        <v>11X05</v>
      </c>
      <c r="I1209" t="str">
        <f>VLOOKUP(H1209,Sort!B:D,2,FALSE)</f>
        <v>Rolstoel actief gebruik, maatwerk </v>
      </c>
    </row>
    <row r="1210" spans="1:9">
      <c r="A1210" t="s">
        <v>302</v>
      </c>
      <c r="B1210" t="s">
        <v>399</v>
      </c>
      <c r="C1210" t="s">
        <v>1852</v>
      </c>
      <c r="D1210" t="s">
        <v>867</v>
      </c>
      <c r="E1210" t="s">
        <v>306</v>
      </c>
      <c r="F1210" t="s">
        <v>80</v>
      </c>
      <c r="G1210" s="2" t="s">
        <v>82</v>
      </c>
      <c r="H1210" t="str">
        <f>VLOOKUP(G1210,Sort!A:C,2,FALSE)</f>
        <v>12X02</v>
      </c>
      <c r="I1210" t="str">
        <f>VLOOKUP(H1210,Sort!B:D,2,FALSE)</f>
        <v>Scootmobiel standaard, hoge actieradius </v>
      </c>
    </row>
    <row r="1211" spans="1:9">
      <c r="A1211" t="s">
        <v>302</v>
      </c>
      <c r="B1211" t="s">
        <v>310</v>
      </c>
      <c r="C1211" t="s">
        <v>1853</v>
      </c>
      <c r="D1211" t="s">
        <v>867</v>
      </c>
      <c r="E1211" t="s">
        <v>306</v>
      </c>
      <c r="F1211" t="s">
        <v>80</v>
      </c>
      <c r="G1211" s="2" t="s">
        <v>82</v>
      </c>
      <c r="H1211" t="str">
        <f>VLOOKUP(G1211,Sort!A:C,2,FALSE)</f>
        <v>12X02</v>
      </c>
      <c r="I1211" t="str">
        <f>VLOOKUP(H1211,Sort!B:D,2,FALSE)</f>
        <v>Scootmobiel standaard, hoge actieradius </v>
      </c>
    </row>
    <row r="1212" spans="1:9">
      <c r="A1212" t="s">
        <v>302</v>
      </c>
      <c r="B1212" t="s">
        <v>310</v>
      </c>
      <c r="C1212" t="s">
        <v>1854</v>
      </c>
      <c r="D1212" t="s">
        <v>867</v>
      </c>
      <c r="E1212" t="s">
        <v>306</v>
      </c>
      <c r="F1212" t="s">
        <v>80</v>
      </c>
      <c r="G1212" s="2" t="s">
        <v>82</v>
      </c>
      <c r="H1212" t="str">
        <f>VLOOKUP(G1212,Sort!A:C,2,FALSE)</f>
        <v>12X02</v>
      </c>
      <c r="I1212" t="str">
        <f>VLOOKUP(H1212,Sort!B:D,2,FALSE)</f>
        <v>Scootmobiel standaard, hoge actieradius </v>
      </c>
    </row>
    <row r="1213" spans="1:9">
      <c r="A1213" t="s">
        <v>298</v>
      </c>
      <c r="B1213" t="s">
        <v>299</v>
      </c>
      <c r="C1213" t="s">
        <v>1855</v>
      </c>
      <c r="D1213" t="s">
        <v>867</v>
      </c>
      <c r="E1213" t="s">
        <v>306</v>
      </c>
      <c r="F1213" t="s">
        <v>80</v>
      </c>
      <c r="G1213" s="2" t="s">
        <v>82</v>
      </c>
      <c r="H1213" t="str">
        <f>VLOOKUP(G1213,Sort!A:C,2,FALSE)</f>
        <v>12X02</v>
      </c>
      <c r="I1213" t="str">
        <f>VLOOKUP(H1213,Sort!B:D,2,FALSE)</f>
        <v>Scootmobiel standaard, hoge actieradius </v>
      </c>
    </row>
    <row r="1214" spans="1:9">
      <c r="A1214" t="s">
        <v>298</v>
      </c>
      <c r="B1214" t="s">
        <v>299</v>
      </c>
      <c r="C1214" t="s">
        <v>1856</v>
      </c>
      <c r="D1214" t="s">
        <v>749</v>
      </c>
      <c r="E1214" t="s">
        <v>306</v>
      </c>
      <c r="F1214" t="s">
        <v>55</v>
      </c>
      <c r="G1214" s="2">
        <v>14</v>
      </c>
      <c r="H1214" t="str">
        <f>VLOOKUP(G1214,Sort!A:C,2,FALSE)</f>
        <v>12X14</v>
      </c>
      <c r="I1214" t="str">
        <f>VLOOKUP(H1214,Sort!B:D,2,FALSE)</f>
        <v>Driewielfiets, met trapondersteuning </v>
      </c>
    </row>
    <row r="1215" spans="1:9">
      <c r="A1215" t="s">
        <v>302</v>
      </c>
      <c r="B1215" t="s">
        <v>310</v>
      </c>
      <c r="C1215" t="s">
        <v>1857</v>
      </c>
      <c r="D1215" t="s">
        <v>734</v>
      </c>
      <c r="E1215" t="s">
        <v>306</v>
      </c>
      <c r="F1215" t="s">
        <v>112</v>
      </c>
      <c r="G1215" s="2">
        <v>26</v>
      </c>
      <c r="H1215" t="str">
        <f>VLOOKUP(G1215,Sort!A:C,2,FALSE)</f>
        <v>13X13</v>
      </c>
      <c r="I1215" t="str">
        <f>VLOOKUP(H1215,Sort!B:D,2,FALSE)</f>
        <v>Douche-/toiletstoel verstelbaar en/of kantelbaar </v>
      </c>
    </row>
    <row r="1216" spans="1:9">
      <c r="A1216" t="s">
        <v>302</v>
      </c>
      <c r="B1216" t="s">
        <v>410</v>
      </c>
      <c r="C1216" t="s">
        <v>1858</v>
      </c>
      <c r="D1216" t="s">
        <v>867</v>
      </c>
      <c r="E1216" t="s">
        <v>306</v>
      </c>
      <c r="F1216" t="s">
        <v>80</v>
      </c>
      <c r="G1216" s="2" t="s">
        <v>82</v>
      </c>
      <c r="H1216" t="str">
        <f>VLOOKUP(G1216,Sort!A:C,2,FALSE)</f>
        <v>12X02</v>
      </c>
      <c r="I1216" t="str">
        <f>VLOOKUP(H1216,Sort!B:D,2,FALSE)</f>
        <v>Scootmobiel standaard, hoge actieradius </v>
      </c>
    </row>
    <row r="1217" spans="1:9">
      <c r="A1217" t="s">
        <v>293</v>
      </c>
      <c r="B1217" t="s">
        <v>384</v>
      </c>
      <c r="C1217" t="s">
        <v>1859</v>
      </c>
      <c r="D1217" t="s">
        <v>753</v>
      </c>
      <c r="E1217" t="s">
        <v>306</v>
      </c>
      <c r="F1217" t="s">
        <v>85</v>
      </c>
      <c r="G1217" s="2" t="s">
        <v>92</v>
      </c>
      <c r="H1217" t="str">
        <f>VLOOKUP(G1217,Sort!A:C,2,FALSE)</f>
        <v>12X04</v>
      </c>
      <c r="I1217" t="str">
        <f>VLOOKUP(H1217,Sort!B:D,2,FALSE)</f>
        <v>Scootmobiel extra geveerd </v>
      </c>
    </row>
    <row r="1218" spans="1:9">
      <c r="A1218" t="s">
        <v>293</v>
      </c>
      <c r="B1218" t="s">
        <v>294</v>
      </c>
      <c r="C1218" t="s">
        <v>1860</v>
      </c>
      <c r="D1218" t="s">
        <v>1524</v>
      </c>
      <c r="E1218" t="s">
        <v>306</v>
      </c>
      <c r="F1218" s="2" t="s">
        <v>149</v>
      </c>
      <c r="G1218" s="2">
        <v>12</v>
      </c>
      <c r="H1218" t="str">
        <f>VLOOKUP(G1218,Sort!A:C,2,FALSE)</f>
        <v>11X32</v>
      </c>
      <c r="I1218" t="str">
        <f>VLOOKUP(H1218,Sort!B:D,2,FALSE)</f>
        <v>Kinderduwwandelwagen </v>
      </c>
    </row>
    <row r="1219" spans="1:9">
      <c r="A1219" t="s">
        <v>293</v>
      </c>
      <c r="B1219" t="s">
        <v>294</v>
      </c>
      <c r="C1219" t="s">
        <v>1861</v>
      </c>
      <c r="D1219" t="s">
        <v>867</v>
      </c>
      <c r="E1219" t="s">
        <v>306</v>
      </c>
      <c r="F1219" t="s">
        <v>80</v>
      </c>
      <c r="G1219" s="2" t="s">
        <v>82</v>
      </c>
      <c r="H1219" t="str">
        <f>VLOOKUP(G1219,Sort!A:C,2,FALSE)</f>
        <v>12X02</v>
      </c>
      <c r="I1219" t="str">
        <f>VLOOKUP(H1219,Sort!B:D,2,FALSE)</f>
        <v>Scootmobiel standaard, hoge actieradius </v>
      </c>
    </row>
    <row r="1220" spans="1:9">
      <c r="A1220" t="s">
        <v>298</v>
      </c>
      <c r="B1220" t="s">
        <v>299</v>
      </c>
      <c r="C1220" t="s">
        <v>1862</v>
      </c>
      <c r="D1220" t="s">
        <v>880</v>
      </c>
      <c r="E1220" t="s">
        <v>306</v>
      </c>
      <c r="F1220" t="s">
        <v>85</v>
      </c>
      <c r="G1220" s="2" t="s">
        <v>92</v>
      </c>
      <c r="H1220" t="str">
        <f>VLOOKUP(G1220,Sort!A:C,2,FALSE)</f>
        <v>12X04</v>
      </c>
      <c r="I1220" t="str">
        <f>VLOOKUP(H1220,Sort!B:D,2,FALSE)</f>
        <v>Scootmobiel extra geveerd </v>
      </c>
    </row>
    <row r="1221" spans="1:9">
      <c r="A1221" t="s">
        <v>302</v>
      </c>
      <c r="B1221" t="s">
        <v>310</v>
      </c>
      <c r="C1221" t="s">
        <v>1863</v>
      </c>
      <c r="D1221" t="s">
        <v>1469</v>
      </c>
      <c r="E1221" t="s">
        <v>306</v>
      </c>
      <c r="F1221" t="s">
        <v>16</v>
      </c>
      <c r="G1221" s="2">
        <v>99.1</v>
      </c>
      <c r="H1221" t="str">
        <f>VLOOKUP(G1221,Sort!A:C,2,FALSE)</f>
        <v>11X98</v>
      </c>
      <c r="I1221" t="str">
        <f>VLOOKUP(H1221,Sort!B:D,2,FALSE)</f>
        <v>Overige rolvoorziening, laag btw </v>
      </c>
    </row>
    <row r="1222" spans="1:9">
      <c r="A1222" t="s">
        <v>302</v>
      </c>
      <c r="B1222" t="s">
        <v>310</v>
      </c>
      <c r="C1222" t="s">
        <v>1864</v>
      </c>
      <c r="D1222" t="s">
        <v>1627</v>
      </c>
      <c r="E1222" t="s">
        <v>306</v>
      </c>
      <c r="F1222" t="s">
        <v>16</v>
      </c>
      <c r="G1222" s="2">
        <v>99.1</v>
      </c>
      <c r="H1222" t="str">
        <f>VLOOKUP(G1222,Sort!A:C,2,FALSE)</f>
        <v>11X98</v>
      </c>
      <c r="I1222" t="str">
        <f>VLOOKUP(H1222,Sort!B:D,2,FALSE)</f>
        <v>Overige rolvoorziening, laag btw </v>
      </c>
    </row>
    <row r="1223" spans="1:9">
      <c r="A1223" t="s">
        <v>293</v>
      </c>
      <c r="B1223" t="s">
        <v>294</v>
      </c>
      <c r="C1223" t="s">
        <v>1865</v>
      </c>
      <c r="D1223" t="s">
        <v>1866</v>
      </c>
      <c r="E1223" t="s">
        <v>306</v>
      </c>
      <c r="F1223" t="s">
        <v>70</v>
      </c>
      <c r="G1223" s="2">
        <v>16</v>
      </c>
      <c r="H1223" t="str">
        <f>VLOOKUP(G1223,Sort!A:C,2,FALSE)</f>
        <v>12X36</v>
      </c>
      <c r="I1223" t="str">
        <f>VLOOKUP(H1223,Sort!B:D,2,FALSE)</f>
        <v>Duofiets / tandem, elektrisch ondersteund </v>
      </c>
    </row>
    <row r="1224" spans="1:9">
      <c r="A1224" t="s">
        <v>302</v>
      </c>
      <c r="B1224" t="s">
        <v>303</v>
      </c>
      <c r="C1224" t="s">
        <v>1867</v>
      </c>
      <c r="D1224" t="s">
        <v>867</v>
      </c>
      <c r="E1224" t="s">
        <v>306</v>
      </c>
      <c r="F1224" t="s">
        <v>80</v>
      </c>
      <c r="G1224" s="2" t="s">
        <v>82</v>
      </c>
      <c r="H1224" t="str">
        <f>VLOOKUP(G1224,Sort!A:C,2,FALSE)</f>
        <v>12X02</v>
      </c>
      <c r="I1224" t="str">
        <f>VLOOKUP(H1224,Sort!B:D,2,FALSE)</f>
        <v>Scootmobiel standaard, hoge actieradius </v>
      </c>
    </row>
    <row r="1225" spans="1:9">
      <c r="A1225" t="s">
        <v>302</v>
      </c>
      <c r="B1225" t="s">
        <v>317</v>
      </c>
      <c r="C1225" t="s">
        <v>1868</v>
      </c>
      <c r="D1225" t="s">
        <v>1869</v>
      </c>
      <c r="E1225" t="s">
        <v>306</v>
      </c>
      <c r="F1225" t="s">
        <v>104</v>
      </c>
      <c r="G1225" s="2">
        <v>25</v>
      </c>
      <c r="H1225" t="str">
        <f>VLOOKUP(G1225,Sort!A:C,2,FALSE)</f>
        <v>13X12</v>
      </c>
      <c r="I1225" t="str">
        <f>VLOOKUP(H1225,Sort!B:D,2,FALSE)</f>
        <v>Douche-/toiletstoel begeleid verrijdbaar</v>
      </c>
    </row>
    <row r="1226" spans="1:9">
      <c r="A1226" t="s">
        <v>302</v>
      </c>
      <c r="B1226" t="s">
        <v>310</v>
      </c>
      <c r="C1226" t="s">
        <v>1870</v>
      </c>
      <c r="D1226" t="s">
        <v>867</v>
      </c>
      <c r="E1226" t="s">
        <v>306</v>
      </c>
      <c r="F1226" t="s">
        <v>80</v>
      </c>
      <c r="G1226" s="2" t="s">
        <v>82</v>
      </c>
      <c r="H1226" t="str">
        <f>VLOOKUP(G1226,Sort!A:C,2,FALSE)</f>
        <v>12X02</v>
      </c>
      <c r="I1226" t="str">
        <f>VLOOKUP(H1226,Sort!B:D,2,FALSE)</f>
        <v>Scootmobiel standaard, hoge actieradius </v>
      </c>
    </row>
    <row r="1227" spans="1:9">
      <c r="A1227" t="s">
        <v>302</v>
      </c>
      <c r="B1227" t="s">
        <v>310</v>
      </c>
      <c r="C1227" t="s">
        <v>1871</v>
      </c>
      <c r="D1227" t="s">
        <v>1469</v>
      </c>
      <c r="E1227" t="s">
        <v>306</v>
      </c>
      <c r="F1227" t="s">
        <v>16</v>
      </c>
      <c r="G1227" s="2">
        <v>99.1</v>
      </c>
      <c r="H1227" t="str">
        <f>VLOOKUP(G1227,Sort!A:C,2,FALSE)</f>
        <v>11X98</v>
      </c>
      <c r="I1227" t="str">
        <f>VLOOKUP(H1227,Sort!B:D,2,FALSE)</f>
        <v>Overige rolvoorziening, laag btw </v>
      </c>
    </row>
    <row r="1228" spans="1:9">
      <c r="A1228" t="s">
        <v>298</v>
      </c>
      <c r="B1228" t="s">
        <v>299</v>
      </c>
      <c r="C1228" t="s">
        <v>1872</v>
      </c>
      <c r="D1228" t="s">
        <v>867</v>
      </c>
      <c r="E1228" t="s">
        <v>306</v>
      </c>
      <c r="F1228" t="s">
        <v>80</v>
      </c>
      <c r="G1228" s="2" t="s">
        <v>82</v>
      </c>
      <c r="H1228" t="str">
        <f>VLOOKUP(G1228,Sort!A:C,2,FALSE)</f>
        <v>12X02</v>
      </c>
      <c r="I1228" t="str">
        <f>VLOOKUP(H1228,Sort!B:D,2,FALSE)</f>
        <v>Scootmobiel standaard, hoge actieradius </v>
      </c>
    </row>
    <row r="1229" spans="1:9">
      <c r="A1229" t="s">
        <v>302</v>
      </c>
      <c r="B1229" t="s">
        <v>310</v>
      </c>
      <c r="C1229" t="s">
        <v>1873</v>
      </c>
      <c r="D1229" t="s">
        <v>382</v>
      </c>
      <c r="E1229" t="s">
        <v>306</v>
      </c>
      <c r="F1229" t="s">
        <v>85</v>
      </c>
      <c r="G1229" s="2" t="s">
        <v>92</v>
      </c>
      <c r="H1229" t="str">
        <f>VLOOKUP(G1229,Sort!A:C,2,FALSE)</f>
        <v>12X04</v>
      </c>
      <c r="I1229" t="str">
        <f>VLOOKUP(H1229,Sort!B:D,2,FALSE)</f>
        <v>Scootmobiel extra geveerd </v>
      </c>
    </row>
    <row r="1230" spans="1:9">
      <c r="A1230" t="s">
        <v>302</v>
      </c>
      <c r="B1230" t="s">
        <v>1874</v>
      </c>
      <c r="C1230" t="s">
        <v>1875</v>
      </c>
      <c r="D1230" t="s">
        <v>753</v>
      </c>
      <c r="E1230" t="s">
        <v>306</v>
      </c>
      <c r="F1230" t="s">
        <v>85</v>
      </c>
      <c r="G1230" s="2" t="s">
        <v>92</v>
      </c>
      <c r="H1230" t="str">
        <f>VLOOKUP(G1230,Sort!A:C,2,FALSE)</f>
        <v>12X04</v>
      </c>
      <c r="I1230" t="str">
        <f>VLOOKUP(H1230,Sort!B:D,2,FALSE)</f>
        <v>Scootmobiel extra geveerd </v>
      </c>
    </row>
    <row r="1231" spans="1:9">
      <c r="A1231" t="s">
        <v>293</v>
      </c>
      <c r="B1231" t="s">
        <v>384</v>
      </c>
      <c r="C1231" t="s">
        <v>1876</v>
      </c>
      <c r="D1231" t="s">
        <v>792</v>
      </c>
      <c r="E1231" t="s">
        <v>306</v>
      </c>
      <c r="F1231" t="s">
        <v>80</v>
      </c>
      <c r="G1231" s="2" t="s">
        <v>82</v>
      </c>
      <c r="H1231" t="str">
        <f>VLOOKUP(G1231,Sort!A:C,2,FALSE)</f>
        <v>12X02</v>
      </c>
      <c r="I1231" t="str">
        <f>VLOOKUP(H1231,Sort!B:D,2,FALSE)</f>
        <v>Scootmobiel standaard, hoge actieradius </v>
      </c>
    </row>
    <row r="1232" spans="1:9">
      <c r="A1232" t="s">
        <v>298</v>
      </c>
      <c r="B1232" t="s">
        <v>1122</v>
      </c>
      <c r="C1232" t="s">
        <v>1877</v>
      </c>
      <c r="D1232" t="s">
        <v>792</v>
      </c>
      <c r="E1232" t="s">
        <v>306</v>
      </c>
      <c r="F1232" t="s">
        <v>80</v>
      </c>
      <c r="G1232" s="2" t="s">
        <v>82</v>
      </c>
      <c r="H1232" t="str">
        <f>VLOOKUP(G1232,Sort!A:C,2,FALSE)</f>
        <v>12X02</v>
      </c>
      <c r="I1232" t="str">
        <f>VLOOKUP(H1232,Sort!B:D,2,FALSE)</f>
        <v>Scootmobiel standaard, hoge actieradius </v>
      </c>
    </row>
    <row r="1233" spans="1:9">
      <c r="A1233" t="s">
        <v>298</v>
      </c>
      <c r="B1233" t="s">
        <v>299</v>
      </c>
      <c r="C1233" t="s">
        <v>1878</v>
      </c>
      <c r="D1233" t="s">
        <v>792</v>
      </c>
      <c r="E1233" t="s">
        <v>306</v>
      </c>
      <c r="F1233" t="s">
        <v>80</v>
      </c>
      <c r="G1233" s="2" t="s">
        <v>82</v>
      </c>
      <c r="H1233" t="str">
        <f>VLOOKUP(G1233,Sort!A:C,2,FALSE)</f>
        <v>12X02</v>
      </c>
      <c r="I1233" t="str">
        <f>VLOOKUP(H1233,Sort!B:D,2,FALSE)</f>
        <v>Scootmobiel standaard, hoge actieradius </v>
      </c>
    </row>
    <row r="1234" spans="1:9">
      <c r="A1234" t="s">
        <v>302</v>
      </c>
      <c r="B1234" t="s">
        <v>1515</v>
      </c>
      <c r="C1234" t="s">
        <v>1879</v>
      </c>
      <c r="D1234" t="s">
        <v>1880</v>
      </c>
      <c r="E1234" t="s">
        <v>426</v>
      </c>
      <c r="F1234" t="s">
        <v>120</v>
      </c>
      <c r="G1234" s="2">
        <v>3</v>
      </c>
      <c r="H1234" t="str">
        <f>VLOOKUP(G1234,Sort!A:C,2,FALSE)</f>
        <v>11X04</v>
      </c>
      <c r="I1234" t="str">
        <f>VLOOKUP(H1234,Sort!B:D,2,FALSE)</f>
        <v>Rolstoel actief gebruik, vastframe </v>
      </c>
    </row>
    <row r="1235" spans="1:9">
      <c r="A1235" t="s">
        <v>302</v>
      </c>
      <c r="B1235" t="s">
        <v>310</v>
      </c>
      <c r="C1235" t="s">
        <v>1881</v>
      </c>
      <c r="D1235" t="s">
        <v>749</v>
      </c>
      <c r="E1235" t="s">
        <v>306</v>
      </c>
      <c r="F1235" t="s">
        <v>55</v>
      </c>
      <c r="G1235" s="2">
        <v>14</v>
      </c>
      <c r="H1235" t="str">
        <f>VLOOKUP(G1235,Sort!A:C,2,FALSE)</f>
        <v>12X14</v>
      </c>
      <c r="I1235" t="str">
        <f>VLOOKUP(H1235,Sort!B:D,2,FALSE)</f>
        <v>Driewielfiets, met trapondersteuning </v>
      </c>
    </row>
    <row r="1236" spans="1:9">
      <c r="A1236" t="s">
        <v>293</v>
      </c>
      <c r="B1236" t="s">
        <v>294</v>
      </c>
      <c r="C1236" t="s">
        <v>1882</v>
      </c>
      <c r="D1236" t="s">
        <v>319</v>
      </c>
      <c r="E1236" t="s">
        <v>306</v>
      </c>
      <c r="F1236" t="s">
        <v>132</v>
      </c>
      <c r="G1236" s="2">
        <v>6</v>
      </c>
      <c r="H1236" t="str">
        <f>VLOOKUP(G1236,Sort!A:C,2,FALSE)</f>
        <v>11X21</v>
      </c>
      <c r="I1236" t="str">
        <f>VLOOKUP(H1236,Sort!B:D,2,FALSE)</f>
        <v>Duwondersteuning, aankoppelbaar tbv begeleider </v>
      </c>
    </row>
    <row r="1237" spans="1:9">
      <c r="A1237" t="s">
        <v>298</v>
      </c>
      <c r="B1237" t="s">
        <v>299</v>
      </c>
      <c r="C1237" t="s">
        <v>1883</v>
      </c>
      <c r="D1237" t="s">
        <v>382</v>
      </c>
      <c r="E1237" t="s">
        <v>306</v>
      </c>
      <c r="F1237" t="s">
        <v>85</v>
      </c>
      <c r="G1237" s="2" t="s">
        <v>92</v>
      </c>
      <c r="H1237" t="str">
        <f>VLOOKUP(G1237,Sort!A:C,2,FALSE)</f>
        <v>12X04</v>
      </c>
      <c r="I1237" t="str">
        <f>VLOOKUP(H1237,Sort!B:D,2,FALSE)</f>
        <v>Scootmobiel extra geveerd </v>
      </c>
    </row>
    <row r="1238" spans="1:9">
      <c r="A1238" t="s">
        <v>298</v>
      </c>
      <c r="B1238" t="s">
        <v>299</v>
      </c>
      <c r="C1238" t="s">
        <v>1884</v>
      </c>
      <c r="D1238" t="s">
        <v>382</v>
      </c>
      <c r="E1238" t="s">
        <v>306</v>
      </c>
      <c r="F1238" t="s">
        <v>85</v>
      </c>
      <c r="G1238" s="2" t="s">
        <v>92</v>
      </c>
      <c r="H1238" t="str">
        <f>VLOOKUP(G1238,Sort!A:C,2,FALSE)</f>
        <v>12X04</v>
      </c>
      <c r="I1238" t="str">
        <f>VLOOKUP(H1238,Sort!B:D,2,FALSE)</f>
        <v>Scootmobiel extra geveerd </v>
      </c>
    </row>
    <row r="1239" spans="1:9">
      <c r="A1239" t="s">
        <v>293</v>
      </c>
      <c r="B1239" t="s">
        <v>294</v>
      </c>
      <c r="C1239" t="s">
        <v>1885</v>
      </c>
      <c r="D1239" t="s">
        <v>1513</v>
      </c>
      <c r="E1239" t="s">
        <v>306</v>
      </c>
      <c r="F1239" t="s">
        <v>104</v>
      </c>
      <c r="G1239" s="2">
        <v>25</v>
      </c>
      <c r="H1239" t="str">
        <f>VLOOKUP(G1239,Sort!A:C,2,FALSE)</f>
        <v>13X12</v>
      </c>
      <c r="I1239" t="str">
        <f>VLOOKUP(H1239,Sort!B:D,2,FALSE)</f>
        <v>Douche-/toiletstoel begeleid verrijdbaar</v>
      </c>
    </row>
    <row r="1240" spans="1:9">
      <c r="A1240" t="s">
        <v>298</v>
      </c>
      <c r="B1240" t="s">
        <v>299</v>
      </c>
      <c r="C1240" t="s">
        <v>1886</v>
      </c>
      <c r="D1240" t="s">
        <v>1887</v>
      </c>
      <c r="E1240" t="s">
        <v>323</v>
      </c>
      <c r="F1240" t="s">
        <v>120</v>
      </c>
      <c r="G1240" s="2">
        <v>3</v>
      </c>
      <c r="H1240" t="str">
        <f>VLOOKUP(G1240,Sort!A:C,2,FALSE)</f>
        <v>11X04</v>
      </c>
      <c r="I1240" t="str">
        <f>VLOOKUP(H1240,Sort!B:D,2,FALSE)</f>
        <v>Rolstoel actief gebruik, vastframe </v>
      </c>
    </row>
    <row r="1241" spans="1:9">
      <c r="A1241" t="s">
        <v>298</v>
      </c>
      <c r="B1241" t="s">
        <v>307</v>
      </c>
      <c r="C1241" t="s">
        <v>1888</v>
      </c>
      <c r="D1241" t="s">
        <v>867</v>
      </c>
      <c r="E1241" t="s">
        <v>306</v>
      </c>
      <c r="F1241" t="s">
        <v>80</v>
      </c>
      <c r="G1241" s="2" t="s">
        <v>82</v>
      </c>
      <c r="H1241" t="str">
        <f>VLOOKUP(G1241,Sort!A:C,2,FALSE)</f>
        <v>12X02</v>
      </c>
      <c r="I1241" t="str">
        <f>VLOOKUP(H1241,Sort!B:D,2,FALSE)</f>
        <v>Scootmobiel standaard, hoge actieradius </v>
      </c>
    </row>
    <row r="1242" spans="1:9">
      <c r="A1242" t="s">
        <v>293</v>
      </c>
      <c r="B1242" t="s">
        <v>294</v>
      </c>
      <c r="C1242" t="s">
        <v>1889</v>
      </c>
      <c r="D1242" t="s">
        <v>867</v>
      </c>
      <c r="E1242" t="s">
        <v>306</v>
      </c>
      <c r="F1242" t="s">
        <v>80</v>
      </c>
      <c r="G1242" s="2" t="s">
        <v>82</v>
      </c>
      <c r="H1242" t="str">
        <f>VLOOKUP(G1242,Sort!A:C,2,FALSE)</f>
        <v>12X02</v>
      </c>
      <c r="I1242" t="str">
        <f>VLOOKUP(H1242,Sort!B:D,2,FALSE)</f>
        <v>Scootmobiel standaard, hoge actieradius </v>
      </c>
    </row>
    <row r="1243" spans="1:9">
      <c r="A1243" t="s">
        <v>302</v>
      </c>
      <c r="B1243" t="s">
        <v>1515</v>
      </c>
      <c r="C1243" t="s">
        <v>1890</v>
      </c>
      <c r="D1243" t="s">
        <v>867</v>
      </c>
      <c r="E1243" t="s">
        <v>306</v>
      </c>
      <c r="F1243" t="s">
        <v>80</v>
      </c>
      <c r="G1243" s="2" t="s">
        <v>82</v>
      </c>
      <c r="H1243" t="str">
        <f>VLOOKUP(G1243,Sort!A:C,2,FALSE)</f>
        <v>12X02</v>
      </c>
      <c r="I1243" t="str">
        <f>VLOOKUP(H1243,Sort!B:D,2,FALSE)</f>
        <v>Scootmobiel standaard, hoge actieradius </v>
      </c>
    </row>
    <row r="1244" spans="1:9">
      <c r="A1244" t="s">
        <v>298</v>
      </c>
      <c r="B1244" t="s">
        <v>307</v>
      </c>
      <c r="C1244" t="s">
        <v>1891</v>
      </c>
      <c r="D1244" t="s">
        <v>749</v>
      </c>
      <c r="E1244" t="s">
        <v>306</v>
      </c>
      <c r="F1244" t="s">
        <v>55</v>
      </c>
      <c r="G1244" s="2">
        <v>14</v>
      </c>
      <c r="H1244" t="str">
        <f>VLOOKUP(G1244,Sort!A:C,2,FALSE)</f>
        <v>12X14</v>
      </c>
      <c r="I1244" t="str">
        <f>VLOOKUP(H1244,Sort!B:D,2,FALSE)</f>
        <v>Driewielfiets, met trapondersteuning </v>
      </c>
    </row>
    <row r="1245" spans="1:9">
      <c r="A1245" t="s">
        <v>293</v>
      </c>
      <c r="B1245" t="s">
        <v>384</v>
      </c>
      <c r="C1245" t="s">
        <v>1892</v>
      </c>
      <c r="D1245" t="s">
        <v>880</v>
      </c>
      <c r="E1245" t="s">
        <v>306</v>
      </c>
      <c r="F1245" t="s">
        <v>80</v>
      </c>
      <c r="G1245" s="2" t="s">
        <v>92</v>
      </c>
      <c r="H1245" t="str">
        <f>VLOOKUP(G1245,Sort!A:C,2,FALSE)</f>
        <v>12X04</v>
      </c>
      <c r="I1245" t="str">
        <f>VLOOKUP(H1245,Sort!B:D,2,FALSE)</f>
        <v>Scootmobiel extra geveerd </v>
      </c>
    </row>
    <row r="1246" spans="1:9">
      <c r="A1246" t="s">
        <v>302</v>
      </c>
      <c r="B1246" t="s">
        <v>303</v>
      </c>
      <c r="C1246" t="s">
        <v>1893</v>
      </c>
      <c r="D1246" t="s">
        <v>322</v>
      </c>
      <c r="E1246" t="s">
        <v>306</v>
      </c>
      <c r="F1246" t="s">
        <v>44</v>
      </c>
      <c r="G1246" s="2">
        <v>13</v>
      </c>
      <c r="H1246" t="str">
        <f>VLOOKUP(G1246,Sort!A:C,2,FALSE)</f>
        <v>12X13</v>
      </c>
      <c r="I1246" t="str">
        <f>VLOOKUP(H1246,Sort!B:D,2,FALSE)</f>
        <v>Driewielfiets, zelfrijder </v>
      </c>
    </row>
    <row r="1247" spans="1:9">
      <c r="A1247" t="s">
        <v>302</v>
      </c>
      <c r="B1247" t="s">
        <v>660</v>
      </c>
      <c r="C1247" t="s">
        <v>1894</v>
      </c>
      <c r="D1247" t="s">
        <v>1486</v>
      </c>
      <c r="E1247" t="s">
        <v>306</v>
      </c>
      <c r="F1247" t="s">
        <v>90</v>
      </c>
      <c r="G1247" s="2">
        <v>21</v>
      </c>
      <c r="H1247" t="str">
        <f>VLOOKUP(G1247,Sort!A:C,2,FALSE)</f>
        <v>12X50</v>
      </c>
      <c r="I1247" t="str">
        <f>VLOOKUP(H1247,Sort!B:D,2,FALSE)</f>
        <v>Autostoeltje </v>
      </c>
    </row>
    <row r="1248" spans="1:9">
      <c r="A1248" t="s">
        <v>302</v>
      </c>
      <c r="B1248" t="s">
        <v>455</v>
      </c>
      <c r="C1248" t="s">
        <v>1895</v>
      </c>
      <c r="D1248" t="s">
        <v>1513</v>
      </c>
      <c r="E1248" t="s">
        <v>297</v>
      </c>
      <c r="F1248" t="s">
        <v>104</v>
      </c>
      <c r="G1248" s="2">
        <v>25</v>
      </c>
      <c r="H1248" t="str">
        <f>VLOOKUP(G1248,Sort!A:C,2,FALSE)</f>
        <v>13X12</v>
      </c>
      <c r="I1248" t="str">
        <f>VLOOKUP(H1248,Sort!B:D,2,FALSE)</f>
        <v>Douche-/toiletstoel begeleid verrijdbaar</v>
      </c>
    </row>
    <row r="1249" spans="1:9">
      <c r="A1249" t="s">
        <v>302</v>
      </c>
      <c r="B1249" t="s">
        <v>549</v>
      </c>
      <c r="C1249" t="s">
        <v>1896</v>
      </c>
      <c r="D1249" t="s">
        <v>1897</v>
      </c>
      <c r="E1249" t="s">
        <v>426</v>
      </c>
      <c r="F1249" t="s">
        <v>120</v>
      </c>
      <c r="G1249" s="2">
        <v>3</v>
      </c>
      <c r="H1249" t="str">
        <f>VLOOKUP(G1249,Sort!A:C,2,FALSE)</f>
        <v>11X04</v>
      </c>
      <c r="I1249" t="str">
        <f>VLOOKUP(H1249,Sort!B:D,2,FALSE)</f>
        <v>Rolstoel actief gebruik, vastframe </v>
      </c>
    </row>
    <row r="1250" spans="1:9">
      <c r="A1250" t="s">
        <v>302</v>
      </c>
      <c r="B1250" t="s">
        <v>303</v>
      </c>
      <c r="C1250" t="s">
        <v>1898</v>
      </c>
      <c r="D1250" t="s">
        <v>1469</v>
      </c>
      <c r="E1250" t="s">
        <v>329</v>
      </c>
      <c r="F1250" t="s">
        <v>16</v>
      </c>
      <c r="G1250" s="2">
        <v>99.1</v>
      </c>
      <c r="H1250" t="str">
        <f>VLOOKUP(G1250,Sort!A:C,2,FALSE)</f>
        <v>11X98</v>
      </c>
      <c r="I1250" t="str">
        <f>VLOOKUP(H1250,Sort!B:D,2,FALSE)</f>
        <v>Overige rolvoorziening, laag btw </v>
      </c>
    </row>
    <row r="1251" spans="1:9">
      <c r="A1251" t="s">
        <v>293</v>
      </c>
      <c r="B1251" t="s">
        <v>294</v>
      </c>
      <c r="C1251" t="s">
        <v>1899</v>
      </c>
      <c r="D1251" t="s">
        <v>1900</v>
      </c>
      <c r="E1251" t="s">
        <v>297</v>
      </c>
      <c r="F1251" t="s">
        <v>120</v>
      </c>
      <c r="G1251" s="2">
        <v>3</v>
      </c>
      <c r="H1251" t="str">
        <f>VLOOKUP(G1251,Sort!A:C,2,FALSE)</f>
        <v>11X04</v>
      </c>
      <c r="I1251" t="str">
        <f>VLOOKUP(H1251,Sort!B:D,2,FALSE)</f>
        <v>Rolstoel actief gebruik, vastframe </v>
      </c>
    </row>
    <row r="1252" spans="1:9">
      <c r="A1252" t="s">
        <v>298</v>
      </c>
      <c r="B1252" t="s">
        <v>307</v>
      </c>
      <c r="C1252" t="s">
        <v>1901</v>
      </c>
      <c r="D1252" t="s">
        <v>753</v>
      </c>
      <c r="E1252" t="s">
        <v>306</v>
      </c>
      <c r="F1252" t="s">
        <v>85</v>
      </c>
      <c r="G1252" s="2" t="s">
        <v>92</v>
      </c>
      <c r="H1252" t="str">
        <f>VLOOKUP(G1252,Sort!A:C,2,FALSE)</f>
        <v>12X04</v>
      </c>
      <c r="I1252" t="str">
        <f>VLOOKUP(H1252,Sort!B:D,2,FALSE)</f>
        <v>Scootmobiel extra geveerd </v>
      </c>
    </row>
    <row r="1253" spans="1:9">
      <c r="A1253" t="s">
        <v>302</v>
      </c>
      <c r="B1253" t="s">
        <v>310</v>
      </c>
      <c r="C1253" t="s">
        <v>1902</v>
      </c>
      <c r="D1253" t="s">
        <v>792</v>
      </c>
      <c r="E1253" t="s">
        <v>306</v>
      </c>
      <c r="F1253" t="s">
        <v>80</v>
      </c>
      <c r="G1253" s="2" t="s">
        <v>82</v>
      </c>
      <c r="H1253" t="str">
        <f>VLOOKUP(G1253,Sort!A:C,2,FALSE)</f>
        <v>12X02</v>
      </c>
      <c r="I1253" t="str">
        <f>VLOOKUP(H1253,Sort!B:D,2,FALSE)</f>
        <v>Scootmobiel standaard, hoge actieradius </v>
      </c>
    </row>
    <row r="1254" spans="1:9">
      <c r="A1254" t="s">
        <v>302</v>
      </c>
      <c r="B1254" t="s">
        <v>410</v>
      </c>
      <c r="C1254" t="s">
        <v>1903</v>
      </c>
      <c r="D1254" t="s">
        <v>1557</v>
      </c>
      <c r="E1254" t="s">
        <v>329</v>
      </c>
      <c r="F1254" t="s">
        <v>128</v>
      </c>
      <c r="G1254" s="2">
        <v>5</v>
      </c>
      <c r="H1254" t="str">
        <f>VLOOKUP(G1254,Sort!A:C,2,FALSE)</f>
        <v>11X22</v>
      </c>
      <c r="I1254" t="str">
        <f>VLOOKUP(H1254,Sort!B:D,2,FALSE)</f>
        <v>Elektrische aandrijving tbv handrolstoel </v>
      </c>
    </row>
    <row r="1255" spans="1:9">
      <c r="A1255" t="s">
        <v>298</v>
      </c>
      <c r="B1255" t="s">
        <v>299</v>
      </c>
      <c r="C1255" t="s">
        <v>1904</v>
      </c>
      <c r="D1255" t="s">
        <v>382</v>
      </c>
      <c r="E1255" t="s">
        <v>306</v>
      </c>
      <c r="F1255" t="s">
        <v>85</v>
      </c>
      <c r="G1255" s="2" t="s">
        <v>92</v>
      </c>
      <c r="H1255" t="str">
        <f>VLOOKUP(G1255,Sort!A:C,2,FALSE)</f>
        <v>12X04</v>
      </c>
      <c r="I1255" t="str">
        <f>VLOOKUP(H1255,Sort!B:D,2,FALSE)</f>
        <v>Scootmobiel extra geveerd </v>
      </c>
    </row>
    <row r="1256" spans="1:9">
      <c r="A1256" t="s">
        <v>302</v>
      </c>
      <c r="B1256" t="s">
        <v>410</v>
      </c>
      <c r="C1256" t="s">
        <v>1905</v>
      </c>
      <c r="D1256" t="s">
        <v>867</v>
      </c>
      <c r="E1256" t="s">
        <v>329</v>
      </c>
      <c r="F1256" t="s">
        <v>80</v>
      </c>
      <c r="G1256" s="2" t="s">
        <v>82</v>
      </c>
      <c r="H1256" t="str">
        <f>VLOOKUP(G1256,Sort!A:C,2,FALSE)</f>
        <v>12X02</v>
      </c>
      <c r="I1256" t="str">
        <f>VLOOKUP(H1256,Sort!B:D,2,FALSE)</f>
        <v>Scootmobiel standaard, hoge actieradius </v>
      </c>
    </row>
    <row r="1257" spans="1:9">
      <c r="A1257" t="s">
        <v>293</v>
      </c>
      <c r="B1257" t="s">
        <v>384</v>
      </c>
      <c r="C1257" t="s">
        <v>1906</v>
      </c>
      <c r="D1257" t="s">
        <v>867</v>
      </c>
      <c r="E1257" t="s">
        <v>306</v>
      </c>
      <c r="F1257" t="s">
        <v>80</v>
      </c>
      <c r="G1257" s="2" t="s">
        <v>82</v>
      </c>
      <c r="H1257" t="str">
        <f>VLOOKUP(G1257,Sort!A:C,2,FALSE)</f>
        <v>12X02</v>
      </c>
      <c r="I1257" t="str">
        <f>VLOOKUP(H1257,Sort!B:D,2,FALSE)</f>
        <v>Scootmobiel standaard, hoge actieradius </v>
      </c>
    </row>
    <row r="1258" spans="1:9">
      <c r="A1258" t="s">
        <v>293</v>
      </c>
      <c r="B1258" t="s">
        <v>384</v>
      </c>
      <c r="C1258" t="s">
        <v>1907</v>
      </c>
      <c r="D1258" t="s">
        <v>792</v>
      </c>
      <c r="E1258" t="s">
        <v>329</v>
      </c>
      <c r="F1258" t="s">
        <v>80</v>
      </c>
      <c r="G1258" s="2" t="s">
        <v>82</v>
      </c>
      <c r="H1258" t="str">
        <f>VLOOKUP(G1258,Sort!A:C,2,FALSE)</f>
        <v>12X02</v>
      </c>
      <c r="I1258" t="str">
        <f>VLOOKUP(H1258,Sort!B:D,2,FALSE)</f>
        <v>Scootmobiel standaard, hoge actieradius </v>
      </c>
    </row>
    <row r="1259" spans="1:9">
      <c r="A1259" t="s">
        <v>298</v>
      </c>
      <c r="B1259" t="s">
        <v>299</v>
      </c>
      <c r="C1259" t="s">
        <v>1908</v>
      </c>
      <c r="D1259" t="s">
        <v>561</v>
      </c>
      <c r="E1259" t="s">
        <v>426</v>
      </c>
      <c r="F1259" t="s">
        <v>120</v>
      </c>
      <c r="G1259" s="2">
        <v>3</v>
      </c>
      <c r="H1259" t="str">
        <f>VLOOKUP(G1259,Sort!A:C,2,FALSE)</f>
        <v>11X04</v>
      </c>
      <c r="I1259" t="str">
        <f>VLOOKUP(H1259,Sort!B:D,2,FALSE)</f>
        <v>Rolstoel actief gebruik, vastframe </v>
      </c>
    </row>
    <row r="1260" spans="1:9">
      <c r="A1260" t="s">
        <v>298</v>
      </c>
      <c r="B1260" t="s">
        <v>299</v>
      </c>
      <c r="C1260" t="s">
        <v>1909</v>
      </c>
      <c r="D1260" t="s">
        <v>611</v>
      </c>
      <c r="E1260" t="s">
        <v>590</v>
      </c>
      <c r="F1260" s="2" t="s">
        <v>149</v>
      </c>
      <c r="G1260" s="2">
        <v>1</v>
      </c>
      <c r="H1260" t="str">
        <f>VLOOKUP(G1260,Sort!A:C,2,FALSE)</f>
        <v>11X03</v>
      </c>
      <c r="I1260" t="str">
        <f>VLOOKUP(H1260,Sort!B:D,2,FALSE)</f>
        <v>Rolstoel actief gebruik, vouwframe </v>
      </c>
    </row>
    <row r="1261" spans="1:9">
      <c r="A1261" t="s">
        <v>293</v>
      </c>
      <c r="B1261" t="s">
        <v>294</v>
      </c>
      <c r="C1261" t="s">
        <v>1910</v>
      </c>
      <c r="D1261" t="s">
        <v>382</v>
      </c>
      <c r="E1261" t="s">
        <v>306</v>
      </c>
      <c r="F1261" t="s">
        <v>85</v>
      </c>
      <c r="G1261" s="2" t="s">
        <v>92</v>
      </c>
      <c r="H1261" t="str">
        <f>VLOOKUP(G1261,Sort!A:C,2,FALSE)</f>
        <v>12X04</v>
      </c>
      <c r="I1261" t="str">
        <f>VLOOKUP(H1261,Sort!B:D,2,FALSE)</f>
        <v>Scootmobiel extra geveerd </v>
      </c>
    </row>
    <row r="1262" spans="1:9">
      <c r="A1262" t="s">
        <v>302</v>
      </c>
      <c r="B1262" t="s">
        <v>303</v>
      </c>
      <c r="C1262" t="s">
        <v>1911</v>
      </c>
      <c r="D1262" t="s">
        <v>561</v>
      </c>
      <c r="E1262" t="s">
        <v>426</v>
      </c>
      <c r="F1262" t="s">
        <v>120</v>
      </c>
      <c r="G1262" s="2">
        <v>3</v>
      </c>
      <c r="H1262" t="str">
        <f>VLOOKUP(G1262,Sort!A:C,2,FALSE)</f>
        <v>11X04</v>
      </c>
      <c r="I1262" t="str">
        <f>VLOOKUP(H1262,Sort!B:D,2,FALSE)</f>
        <v>Rolstoel actief gebruik, vastframe </v>
      </c>
    </row>
    <row r="1263" spans="1:9">
      <c r="A1263" t="s">
        <v>302</v>
      </c>
      <c r="B1263" t="s">
        <v>303</v>
      </c>
      <c r="C1263" t="s">
        <v>1912</v>
      </c>
      <c r="D1263" t="s">
        <v>561</v>
      </c>
      <c r="E1263" t="s">
        <v>426</v>
      </c>
      <c r="F1263" t="s">
        <v>120</v>
      </c>
      <c r="G1263" s="2">
        <v>3</v>
      </c>
      <c r="H1263" t="str">
        <f>VLOOKUP(G1263,Sort!A:C,2,FALSE)</f>
        <v>11X04</v>
      </c>
      <c r="I1263" t="str">
        <f>VLOOKUP(H1263,Sort!B:D,2,FALSE)</f>
        <v>Rolstoel actief gebruik, vastframe </v>
      </c>
    </row>
    <row r="1264" spans="1:9">
      <c r="A1264" t="s">
        <v>302</v>
      </c>
      <c r="B1264" t="s">
        <v>325</v>
      </c>
      <c r="C1264" t="s">
        <v>1913</v>
      </c>
      <c r="D1264" t="s">
        <v>1469</v>
      </c>
      <c r="E1264" t="s">
        <v>297</v>
      </c>
      <c r="F1264" t="s">
        <v>16</v>
      </c>
      <c r="G1264" s="2">
        <v>99.1</v>
      </c>
      <c r="H1264" t="str">
        <f>VLOOKUP(G1264,Sort!A:C,2,FALSE)</f>
        <v>11X98</v>
      </c>
      <c r="I1264" t="str">
        <f>VLOOKUP(H1264,Sort!B:D,2,FALSE)</f>
        <v>Overige rolvoorziening, laag btw </v>
      </c>
    </row>
    <row r="1265" spans="1:9">
      <c r="A1265" t="s">
        <v>298</v>
      </c>
      <c r="B1265" t="s">
        <v>299</v>
      </c>
      <c r="C1265" t="s">
        <v>1914</v>
      </c>
      <c r="D1265" t="s">
        <v>561</v>
      </c>
      <c r="E1265" t="s">
        <v>426</v>
      </c>
      <c r="F1265" t="s">
        <v>120</v>
      </c>
      <c r="G1265" s="2">
        <v>3</v>
      </c>
      <c r="H1265" t="str">
        <f>VLOOKUP(G1265,Sort!A:C,2,FALSE)</f>
        <v>11X04</v>
      </c>
      <c r="I1265" t="str">
        <f>VLOOKUP(H1265,Sort!B:D,2,FALSE)</f>
        <v>Rolstoel actief gebruik, vastframe </v>
      </c>
    </row>
    <row r="1266" spans="1:9">
      <c r="A1266" t="s">
        <v>298</v>
      </c>
      <c r="B1266" t="s">
        <v>299</v>
      </c>
      <c r="C1266" t="s">
        <v>1915</v>
      </c>
      <c r="D1266" t="s">
        <v>561</v>
      </c>
      <c r="E1266" t="s">
        <v>334</v>
      </c>
      <c r="F1266" t="s">
        <v>120</v>
      </c>
      <c r="G1266" s="2">
        <v>3</v>
      </c>
      <c r="H1266" t="str">
        <f>VLOOKUP(G1266,Sort!A:C,2,FALSE)</f>
        <v>11X04</v>
      </c>
      <c r="I1266" t="str">
        <f>VLOOKUP(H1266,Sort!B:D,2,FALSE)</f>
        <v>Rolstoel actief gebruik, vastframe </v>
      </c>
    </row>
    <row r="1267" spans="1:9">
      <c r="A1267" t="s">
        <v>298</v>
      </c>
      <c r="B1267" t="s">
        <v>299</v>
      </c>
      <c r="C1267" t="s">
        <v>1916</v>
      </c>
      <c r="D1267" t="s">
        <v>561</v>
      </c>
      <c r="E1267" t="s">
        <v>323</v>
      </c>
      <c r="F1267" t="s">
        <v>120</v>
      </c>
      <c r="G1267" s="2">
        <v>3</v>
      </c>
      <c r="H1267" t="str">
        <f>VLOOKUP(G1267,Sort!A:C,2,FALSE)</f>
        <v>11X04</v>
      </c>
      <c r="I1267" t="str">
        <f>VLOOKUP(H1267,Sort!B:D,2,FALSE)</f>
        <v>Rolstoel actief gebruik, vastframe </v>
      </c>
    </row>
    <row r="1268" spans="1:9">
      <c r="A1268" t="s">
        <v>298</v>
      </c>
      <c r="B1268" t="s">
        <v>299</v>
      </c>
      <c r="C1268" t="s">
        <v>1917</v>
      </c>
      <c r="D1268" t="s">
        <v>1469</v>
      </c>
      <c r="E1268" t="s">
        <v>329</v>
      </c>
      <c r="F1268" t="s">
        <v>16</v>
      </c>
      <c r="G1268" s="2">
        <v>99.1</v>
      </c>
      <c r="H1268" t="str">
        <f>VLOOKUP(G1268,Sort!A:C,2,FALSE)</f>
        <v>11X98</v>
      </c>
      <c r="I1268" t="str">
        <f>VLOOKUP(H1268,Sort!B:D,2,FALSE)</f>
        <v>Overige rolvoorziening, laag btw </v>
      </c>
    </row>
    <row r="1269" spans="1:9">
      <c r="A1269" t="s">
        <v>293</v>
      </c>
      <c r="B1269" t="s">
        <v>294</v>
      </c>
      <c r="C1269" t="s">
        <v>1918</v>
      </c>
      <c r="D1269" t="s">
        <v>867</v>
      </c>
      <c r="E1269" t="s">
        <v>329</v>
      </c>
      <c r="F1269" t="s">
        <v>80</v>
      </c>
      <c r="G1269" s="2" t="s">
        <v>82</v>
      </c>
      <c r="H1269" t="str">
        <f>VLOOKUP(G1269,Sort!A:C,2,FALSE)</f>
        <v>12X02</v>
      </c>
      <c r="I1269" t="str">
        <f>VLOOKUP(H1269,Sort!B:D,2,FALSE)</f>
        <v>Scootmobiel standaard, hoge actieradius </v>
      </c>
    </row>
    <row r="1270" spans="1:9">
      <c r="A1270" t="s">
        <v>298</v>
      </c>
      <c r="B1270" t="s">
        <v>299</v>
      </c>
      <c r="C1270" t="s">
        <v>1919</v>
      </c>
      <c r="D1270" t="s">
        <v>867</v>
      </c>
      <c r="E1270" t="s">
        <v>329</v>
      </c>
      <c r="F1270" t="s">
        <v>80</v>
      </c>
      <c r="G1270" s="2" t="s">
        <v>82</v>
      </c>
      <c r="H1270" t="str">
        <f>VLOOKUP(G1270,Sort!A:C,2,FALSE)</f>
        <v>12X02</v>
      </c>
      <c r="I1270" t="str">
        <f>VLOOKUP(H1270,Sort!B:D,2,FALSE)</f>
        <v>Scootmobiel standaard, hoge actieradius </v>
      </c>
    </row>
    <row r="1271" spans="1:9">
      <c r="A1271" t="s">
        <v>293</v>
      </c>
      <c r="B1271" t="s">
        <v>294</v>
      </c>
      <c r="C1271" t="s">
        <v>1920</v>
      </c>
      <c r="D1271" t="s">
        <v>1469</v>
      </c>
      <c r="E1271" t="s">
        <v>329</v>
      </c>
      <c r="F1271" t="s">
        <v>16</v>
      </c>
      <c r="G1271" s="2">
        <v>99.1</v>
      </c>
      <c r="H1271" t="str">
        <f>VLOOKUP(G1271,Sort!A:C,2,FALSE)</f>
        <v>11X98</v>
      </c>
      <c r="I1271" t="str">
        <f>VLOOKUP(H1271,Sort!B:D,2,FALSE)</f>
        <v>Overige rolvoorziening, laag btw </v>
      </c>
    </row>
    <row r="1272" spans="1:9">
      <c r="A1272" t="s">
        <v>302</v>
      </c>
      <c r="B1272" t="s">
        <v>310</v>
      </c>
      <c r="C1272" t="s">
        <v>1921</v>
      </c>
      <c r="D1272" t="s">
        <v>1469</v>
      </c>
      <c r="E1272" t="s">
        <v>329</v>
      </c>
      <c r="F1272" t="s">
        <v>16</v>
      </c>
      <c r="G1272" s="2">
        <v>99.1</v>
      </c>
      <c r="H1272" t="str">
        <f>VLOOKUP(G1272,Sort!A:C,2,FALSE)</f>
        <v>11X98</v>
      </c>
      <c r="I1272" t="str">
        <f>VLOOKUP(H1272,Sort!B:D,2,FALSE)</f>
        <v>Overige rolvoorziening, laag btw </v>
      </c>
    </row>
    <row r="1273" spans="1:9">
      <c r="A1273" t="s">
        <v>302</v>
      </c>
      <c r="B1273" t="s">
        <v>455</v>
      </c>
      <c r="C1273" t="s">
        <v>1922</v>
      </c>
      <c r="D1273" t="s">
        <v>561</v>
      </c>
      <c r="E1273" t="s">
        <v>323</v>
      </c>
      <c r="F1273" t="s">
        <v>120</v>
      </c>
      <c r="G1273" s="2">
        <v>3</v>
      </c>
      <c r="H1273" t="str">
        <f>VLOOKUP(G1273,Sort!A:C,2,FALSE)</f>
        <v>11X04</v>
      </c>
      <c r="I1273" t="str">
        <f>VLOOKUP(H1273,Sort!B:D,2,FALSE)</f>
        <v>Rolstoel actief gebruik, vastframe </v>
      </c>
    </row>
    <row r="1274" spans="1:9">
      <c r="A1274" t="s">
        <v>302</v>
      </c>
      <c r="B1274" t="s">
        <v>371</v>
      </c>
      <c r="C1274" t="s">
        <v>1923</v>
      </c>
      <c r="D1274" t="s">
        <v>561</v>
      </c>
      <c r="E1274" t="s">
        <v>323</v>
      </c>
      <c r="F1274" t="s">
        <v>120</v>
      </c>
      <c r="G1274" s="2">
        <v>3</v>
      </c>
      <c r="H1274" t="str">
        <f>VLOOKUP(G1274,Sort!A:C,2,FALSE)</f>
        <v>11X04</v>
      </c>
      <c r="I1274" t="str">
        <f>VLOOKUP(H1274,Sort!B:D,2,FALSE)</f>
        <v>Rolstoel actief gebruik, vastframe </v>
      </c>
    </row>
    <row r="1275" spans="1:9">
      <c r="A1275" t="s">
        <v>302</v>
      </c>
      <c r="B1275" t="s">
        <v>310</v>
      </c>
      <c r="C1275" t="s">
        <v>1924</v>
      </c>
      <c r="D1275" t="s">
        <v>1925</v>
      </c>
      <c r="E1275" t="s">
        <v>313</v>
      </c>
      <c r="F1275" t="s">
        <v>120</v>
      </c>
      <c r="G1275" s="2">
        <v>3</v>
      </c>
      <c r="H1275" t="str">
        <f>VLOOKUP(G1275,Sort!A:C,2,FALSE)</f>
        <v>11X04</v>
      </c>
      <c r="I1275" t="str">
        <f>VLOOKUP(H1275,Sort!B:D,2,FALSE)</f>
        <v>Rolstoel actief gebruik, vastframe </v>
      </c>
    </row>
    <row r="1276" spans="1:9">
      <c r="A1276" t="s">
        <v>293</v>
      </c>
      <c r="B1276" t="s">
        <v>294</v>
      </c>
      <c r="C1276" t="s">
        <v>1926</v>
      </c>
      <c r="D1276" t="s">
        <v>1925</v>
      </c>
      <c r="E1276" t="s">
        <v>313</v>
      </c>
      <c r="F1276" t="s">
        <v>120</v>
      </c>
      <c r="G1276" s="2">
        <v>3</v>
      </c>
      <c r="H1276" t="str">
        <f>VLOOKUP(G1276,Sort!A:C,2,FALSE)</f>
        <v>11X04</v>
      </c>
      <c r="I1276" t="str">
        <f>VLOOKUP(H1276,Sort!B:D,2,FALSE)</f>
        <v>Rolstoel actief gebruik, vastframe </v>
      </c>
    </row>
    <row r="1277" spans="1:9">
      <c r="A1277" t="s">
        <v>298</v>
      </c>
      <c r="B1277" t="s">
        <v>299</v>
      </c>
      <c r="C1277" t="s">
        <v>1927</v>
      </c>
      <c r="D1277" t="s">
        <v>1928</v>
      </c>
      <c r="E1277" t="s">
        <v>426</v>
      </c>
      <c r="F1277" t="s">
        <v>120</v>
      </c>
      <c r="G1277" s="2">
        <v>3</v>
      </c>
      <c r="H1277" t="str">
        <f>VLOOKUP(G1277,Sort!A:C,2,FALSE)</f>
        <v>11X04</v>
      </c>
      <c r="I1277" t="str">
        <f>VLOOKUP(H1277,Sort!B:D,2,FALSE)</f>
        <v>Rolstoel actief gebruik, vastframe </v>
      </c>
    </row>
    <row r="1278" spans="1:9">
      <c r="A1278" t="s">
        <v>302</v>
      </c>
      <c r="B1278" t="s">
        <v>303</v>
      </c>
      <c r="C1278" t="s">
        <v>1929</v>
      </c>
      <c r="D1278" t="s">
        <v>370</v>
      </c>
      <c r="E1278" t="s">
        <v>329</v>
      </c>
      <c r="F1278" t="s">
        <v>55</v>
      </c>
      <c r="G1278" s="2">
        <v>14</v>
      </c>
      <c r="H1278" t="str">
        <f>VLOOKUP(G1278,Sort!A:C,2,FALSE)</f>
        <v>12X14</v>
      </c>
      <c r="I1278" t="str">
        <f>VLOOKUP(H1278,Sort!B:D,2,FALSE)</f>
        <v>Driewielfiets, met trapondersteuning </v>
      </c>
    </row>
    <row r="1279" spans="1:9">
      <c r="A1279" t="s">
        <v>302</v>
      </c>
      <c r="B1279" t="s">
        <v>317</v>
      </c>
      <c r="C1279" t="s">
        <v>1930</v>
      </c>
      <c r="D1279" t="s">
        <v>867</v>
      </c>
      <c r="E1279" t="s">
        <v>329</v>
      </c>
      <c r="F1279" t="s">
        <v>80</v>
      </c>
      <c r="G1279" s="2" t="s">
        <v>82</v>
      </c>
      <c r="H1279" t="str">
        <f>VLOOKUP(G1279,Sort!A:C,2,FALSE)</f>
        <v>12X02</v>
      </c>
      <c r="I1279" t="str">
        <f>VLOOKUP(H1279,Sort!B:D,2,FALSE)</f>
        <v>Scootmobiel standaard, hoge actieradius </v>
      </c>
    </row>
    <row r="1280" spans="1:9">
      <c r="A1280" t="s">
        <v>293</v>
      </c>
      <c r="B1280" t="s">
        <v>294</v>
      </c>
      <c r="C1280" t="s">
        <v>1931</v>
      </c>
      <c r="D1280" t="s">
        <v>867</v>
      </c>
      <c r="E1280" t="s">
        <v>329</v>
      </c>
      <c r="F1280" t="s">
        <v>80</v>
      </c>
      <c r="G1280" s="2" t="s">
        <v>82</v>
      </c>
      <c r="H1280" t="str">
        <f>VLOOKUP(G1280,Sort!A:C,2,FALSE)</f>
        <v>12X02</v>
      </c>
      <c r="I1280" t="str">
        <f>VLOOKUP(H1280,Sort!B:D,2,FALSE)</f>
        <v>Scootmobiel standaard, hoge actieradius </v>
      </c>
    </row>
    <row r="1281" spans="1:9">
      <c r="A1281" t="s">
        <v>298</v>
      </c>
      <c r="B1281" t="s">
        <v>299</v>
      </c>
      <c r="C1281" t="s">
        <v>1932</v>
      </c>
      <c r="D1281" t="s">
        <v>1933</v>
      </c>
      <c r="E1281" t="s">
        <v>313</v>
      </c>
      <c r="F1281" t="s">
        <v>120</v>
      </c>
      <c r="G1281" s="2">
        <v>3</v>
      </c>
      <c r="H1281" t="str">
        <f>VLOOKUP(G1281,Sort!A:C,2,FALSE)</f>
        <v>11X04</v>
      </c>
      <c r="I1281" t="str">
        <f>VLOOKUP(H1281,Sort!B:D,2,FALSE)</f>
        <v>Rolstoel actief gebruik, vastframe </v>
      </c>
    </row>
    <row r="1282" spans="1:9">
      <c r="A1282" t="s">
        <v>293</v>
      </c>
      <c r="B1282" t="s">
        <v>1934</v>
      </c>
      <c r="C1282" t="s">
        <v>1935</v>
      </c>
      <c r="D1282" t="s">
        <v>305</v>
      </c>
      <c r="E1282" t="s">
        <v>329</v>
      </c>
      <c r="F1282" t="s">
        <v>136</v>
      </c>
      <c r="G1282" s="2">
        <v>7</v>
      </c>
      <c r="H1282" t="str">
        <f>VLOOKUP(G1282,Sort!A:C,2,FALSE)</f>
        <v>12X21</v>
      </c>
      <c r="I1282" t="str">
        <f>VLOOKUP(H1282,Sort!B:D,2,FALSE)</f>
        <v>Handbike, aankoppeldeel </v>
      </c>
    </row>
    <row r="1283" spans="1:9">
      <c r="A1283" t="s">
        <v>293</v>
      </c>
      <c r="B1283" t="s">
        <v>384</v>
      </c>
      <c r="C1283" t="s">
        <v>1936</v>
      </c>
      <c r="D1283" t="s">
        <v>1937</v>
      </c>
      <c r="E1283" t="s">
        <v>329</v>
      </c>
      <c r="F1283" t="s">
        <v>112</v>
      </c>
      <c r="G1283" s="2">
        <v>26</v>
      </c>
      <c r="H1283" t="str">
        <f>VLOOKUP(G1283,Sort!A:C,2,FALSE)</f>
        <v>13X13</v>
      </c>
      <c r="I1283" t="str">
        <f>VLOOKUP(H1283,Sort!B:D,2,FALSE)</f>
        <v>Douche-/toiletstoel verstelbaar en/of kantelbaar </v>
      </c>
    </row>
    <row r="1284" spans="1:9">
      <c r="A1284" t="s">
        <v>298</v>
      </c>
      <c r="B1284" t="s">
        <v>307</v>
      </c>
      <c r="C1284" t="s">
        <v>1938</v>
      </c>
      <c r="D1284" t="s">
        <v>880</v>
      </c>
      <c r="E1284" t="s">
        <v>329</v>
      </c>
      <c r="F1284" t="s">
        <v>85</v>
      </c>
      <c r="G1284" s="2" t="s">
        <v>92</v>
      </c>
      <c r="H1284" t="str">
        <f>VLOOKUP(G1284,Sort!A:C,2,FALSE)</f>
        <v>12X04</v>
      </c>
      <c r="I1284" t="str">
        <f>VLOOKUP(H1284,Sort!B:D,2,FALSE)</f>
        <v>Scootmobiel extra geveerd </v>
      </c>
    </row>
    <row r="1285" spans="1:9">
      <c r="A1285" t="s">
        <v>302</v>
      </c>
      <c r="B1285" t="s">
        <v>310</v>
      </c>
      <c r="C1285" t="s">
        <v>1939</v>
      </c>
      <c r="D1285" t="s">
        <v>867</v>
      </c>
      <c r="E1285" t="s">
        <v>297</v>
      </c>
      <c r="F1285" t="s">
        <v>80</v>
      </c>
      <c r="G1285" s="2" t="s">
        <v>82</v>
      </c>
      <c r="H1285" t="str">
        <f>VLOOKUP(G1285,Sort!A:C,2,FALSE)</f>
        <v>12X02</v>
      </c>
      <c r="I1285" t="str">
        <f>VLOOKUP(H1285,Sort!B:D,2,FALSE)</f>
        <v>Scootmobiel standaard, hoge actieradius </v>
      </c>
    </row>
    <row r="1286" spans="1:9">
      <c r="A1286" t="s">
        <v>293</v>
      </c>
      <c r="B1286" t="s">
        <v>294</v>
      </c>
      <c r="C1286" t="s">
        <v>1940</v>
      </c>
      <c r="D1286" t="s">
        <v>1057</v>
      </c>
      <c r="E1286" t="s">
        <v>329</v>
      </c>
      <c r="F1286" t="s">
        <v>128</v>
      </c>
      <c r="G1286" s="2">
        <v>5</v>
      </c>
      <c r="H1286" t="str">
        <f>VLOOKUP(G1286,Sort!A:C,2,FALSE)</f>
        <v>11X22</v>
      </c>
      <c r="I1286" t="str">
        <f>VLOOKUP(H1286,Sort!B:D,2,FALSE)</f>
        <v>Elektrische aandrijving tbv handrolstoel </v>
      </c>
    </row>
    <row r="1287" spans="1:9">
      <c r="A1287" t="s">
        <v>302</v>
      </c>
      <c r="B1287" t="s">
        <v>310</v>
      </c>
      <c r="C1287" t="s">
        <v>1941</v>
      </c>
      <c r="D1287" t="s">
        <v>867</v>
      </c>
      <c r="E1287" t="s">
        <v>329</v>
      </c>
      <c r="F1287" t="s">
        <v>80</v>
      </c>
      <c r="G1287" s="2" t="s">
        <v>82</v>
      </c>
      <c r="H1287" t="str">
        <f>VLOOKUP(G1287,Sort!A:C,2,FALSE)</f>
        <v>12X02</v>
      </c>
      <c r="I1287" t="str">
        <f>VLOOKUP(H1287,Sort!B:D,2,FALSE)</f>
        <v>Scootmobiel standaard, hoge actieradius </v>
      </c>
    </row>
    <row r="1288" spans="1:9">
      <c r="A1288" t="s">
        <v>302</v>
      </c>
      <c r="B1288" t="s">
        <v>310</v>
      </c>
      <c r="C1288" t="s">
        <v>1942</v>
      </c>
      <c r="D1288" t="s">
        <v>867</v>
      </c>
      <c r="E1288" t="s">
        <v>329</v>
      </c>
      <c r="F1288" t="s">
        <v>80</v>
      </c>
      <c r="G1288" s="2" t="s">
        <v>82</v>
      </c>
      <c r="H1288" t="str">
        <f>VLOOKUP(G1288,Sort!A:C,2,FALSE)</f>
        <v>12X02</v>
      </c>
      <c r="I1288" t="str">
        <f>VLOOKUP(H1288,Sort!B:D,2,FALSE)</f>
        <v>Scootmobiel standaard, hoge actieradius </v>
      </c>
    </row>
    <row r="1289" spans="1:9">
      <c r="A1289" t="s">
        <v>302</v>
      </c>
      <c r="B1289" t="s">
        <v>310</v>
      </c>
      <c r="C1289" t="s">
        <v>1943</v>
      </c>
      <c r="D1289" t="s">
        <v>1944</v>
      </c>
      <c r="E1289" t="s">
        <v>320</v>
      </c>
      <c r="F1289" t="s">
        <v>120</v>
      </c>
      <c r="G1289" s="2">
        <v>3</v>
      </c>
      <c r="H1289" t="str">
        <f>VLOOKUP(G1289,Sort!A:C,2,FALSE)</f>
        <v>11X04</v>
      </c>
      <c r="I1289" t="str">
        <f>VLOOKUP(H1289,Sort!B:D,2,FALSE)</f>
        <v>Rolstoel actief gebruik, vastframe </v>
      </c>
    </row>
    <row r="1290" spans="1:9">
      <c r="A1290" t="s">
        <v>302</v>
      </c>
      <c r="B1290" t="s">
        <v>310</v>
      </c>
      <c r="C1290" t="s">
        <v>1945</v>
      </c>
      <c r="D1290" t="s">
        <v>1946</v>
      </c>
      <c r="E1290" t="s">
        <v>320</v>
      </c>
      <c r="F1290" t="s">
        <v>120</v>
      </c>
      <c r="G1290" s="2">
        <v>3</v>
      </c>
      <c r="H1290" t="str">
        <f>VLOOKUP(G1290,Sort!A:C,2,FALSE)</f>
        <v>11X04</v>
      </c>
      <c r="I1290" t="str">
        <f>VLOOKUP(H1290,Sort!B:D,2,FALSE)</f>
        <v>Rolstoel actief gebruik, vastframe </v>
      </c>
    </row>
    <row r="1291" spans="1:9">
      <c r="A1291" t="s">
        <v>293</v>
      </c>
      <c r="B1291" t="s">
        <v>294</v>
      </c>
      <c r="C1291" t="s">
        <v>1947</v>
      </c>
      <c r="D1291" t="s">
        <v>1948</v>
      </c>
      <c r="E1291" t="s">
        <v>329</v>
      </c>
      <c r="F1291" t="s">
        <v>80</v>
      </c>
      <c r="G1291" s="2" t="s">
        <v>82</v>
      </c>
      <c r="H1291" t="str">
        <f>VLOOKUP(G1291,Sort!A:C,2,FALSE)</f>
        <v>12X02</v>
      </c>
      <c r="I1291" t="str">
        <f>VLOOKUP(H1291,Sort!B:D,2,FALSE)</f>
        <v>Scootmobiel standaard, hoge actieradius </v>
      </c>
    </row>
    <row r="1292" spans="1:9">
      <c r="A1292" t="s">
        <v>302</v>
      </c>
      <c r="B1292" t="s">
        <v>310</v>
      </c>
      <c r="C1292" t="s">
        <v>1949</v>
      </c>
      <c r="D1292" t="s">
        <v>561</v>
      </c>
      <c r="E1292" t="s">
        <v>306</v>
      </c>
      <c r="F1292" t="s">
        <v>120</v>
      </c>
      <c r="G1292" s="2">
        <v>3</v>
      </c>
      <c r="H1292" t="str">
        <f>VLOOKUP(G1292,Sort!A:C,2,FALSE)</f>
        <v>11X04</v>
      </c>
      <c r="I1292" t="str">
        <f>VLOOKUP(H1292,Sort!B:D,2,FALSE)</f>
        <v>Rolstoel actief gebruik, vastframe </v>
      </c>
    </row>
    <row r="1293" spans="1:9">
      <c r="A1293" t="s">
        <v>298</v>
      </c>
      <c r="B1293" t="s">
        <v>299</v>
      </c>
      <c r="C1293" t="s">
        <v>1950</v>
      </c>
      <c r="D1293" t="s">
        <v>382</v>
      </c>
      <c r="E1293" t="s">
        <v>329</v>
      </c>
      <c r="F1293" t="s">
        <v>85</v>
      </c>
      <c r="G1293" s="2" t="s">
        <v>92</v>
      </c>
      <c r="H1293" t="str">
        <f>VLOOKUP(G1293,Sort!A:C,2,FALSE)</f>
        <v>12X04</v>
      </c>
      <c r="I1293" t="str">
        <f>VLOOKUP(H1293,Sort!B:D,2,FALSE)</f>
        <v>Scootmobiel extra geveerd </v>
      </c>
    </row>
    <row r="1294" spans="1:9">
      <c r="A1294" t="s">
        <v>302</v>
      </c>
      <c r="B1294" t="s">
        <v>410</v>
      </c>
      <c r="C1294" t="s">
        <v>1951</v>
      </c>
      <c r="D1294" t="s">
        <v>880</v>
      </c>
      <c r="E1294" t="s">
        <v>329</v>
      </c>
      <c r="F1294" t="s">
        <v>85</v>
      </c>
      <c r="G1294" s="2" t="s">
        <v>92</v>
      </c>
      <c r="H1294" t="str">
        <f>VLOOKUP(G1294,Sort!A:C,2,FALSE)</f>
        <v>12X04</v>
      </c>
      <c r="I1294" t="str">
        <f>VLOOKUP(H1294,Sort!B:D,2,FALSE)</f>
        <v>Scootmobiel extra geveerd </v>
      </c>
    </row>
    <row r="1295" spans="1:9">
      <c r="A1295" t="s">
        <v>293</v>
      </c>
      <c r="B1295" t="s">
        <v>384</v>
      </c>
      <c r="C1295" t="s">
        <v>1952</v>
      </c>
      <c r="D1295" t="s">
        <v>1729</v>
      </c>
      <c r="E1295" t="s">
        <v>329</v>
      </c>
      <c r="F1295" t="s">
        <v>128</v>
      </c>
      <c r="G1295" s="2">
        <v>5</v>
      </c>
      <c r="H1295" t="str">
        <f>VLOOKUP(G1295,Sort!A:C,2,FALSE)</f>
        <v>11X22</v>
      </c>
      <c r="I1295" t="str">
        <f>VLOOKUP(H1295,Sort!B:D,2,FALSE)</f>
        <v>Elektrische aandrijving tbv handrolstoel </v>
      </c>
    </row>
    <row r="1296" spans="1:9">
      <c r="A1296" t="s">
        <v>293</v>
      </c>
      <c r="B1296" t="s">
        <v>294</v>
      </c>
      <c r="C1296" t="s">
        <v>1953</v>
      </c>
      <c r="D1296" t="s">
        <v>711</v>
      </c>
      <c r="E1296" t="s">
        <v>329</v>
      </c>
      <c r="F1296" t="s">
        <v>100</v>
      </c>
      <c r="G1296" s="2">
        <v>22</v>
      </c>
      <c r="H1296" t="str">
        <f>VLOOKUP(G1296,Sort!A:C,2,FALSE)</f>
        <v>13X01</v>
      </c>
      <c r="I1296" t="str">
        <f>VLOOKUP(H1296,Sort!B:D,2,FALSE)</f>
        <v>Tilliften actief (elektrisch) </v>
      </c>
    </row>
    <row r="1297" spans="1:9">
      <c r="A1297" t="s">
        <v>302</v>
      </c>
      <c r="B1297" t="s">
        <v>310</v>
      </c>
      <c r="C1297" t="s">
        <v>1954</v>
      </c>
      <c r="D1297" t="s">
        <v>880</v>
      </c>
      <c r="E1297" t="s">
        <v>329</v>
      </c>
      <c r="F1297" t="s">
        <v>85</v>
      </c>
      <c r="G1297" s="2" t="s">
        <v>92</v>
      </c>
      <c r="H1297" t="str">
        <f>VLOOKUP(G1297,Sort!A:C,2,FALSE)</f>
        <v>12X04</v>
      </c>
      <c r="I1297" t="str">
        <f>VLOOKUP(H1297,Sort!B:D,2,FALSE)</f>
        <v>Scootmobiel extra geveerd </v>
      </c>
    </row>
    <row r="1298" spans="1:9">
      <c r="A1298" t="s">
        <v>302</v>
      </c>
      <c r="B1298" t="s">
        <v>325</v>
      </c>
      <c r="C1298" t="s">
        <v>1955</v>
      </c>
      <c r="D1298" t="s">
        <v>1729</v>
      </c>
      <c r="E1298" t="s">
        <v>329</v>
      </c>
      <c r="F1298" t="s">
        <v>128</v>
      </c>
      <c r="G1298" s="2">
        <v>5</v>
      </c>
      <c r="H1298" t="str">
        <f>VLOOKUP(G1298,Sort!A:C,2,FALSE)</f>
        <v>11X22</v>
      </c>
      <c r="I1298" t="str">
        <f>VLOOKUP(H1298,Sort!B:D,2,FALSE)</f>
        <v>Elektrische aandrijving tbv handrolstoel </v>
      </c>
    </row>
    <row r="1299" spans="1:9">
      <c r="A1299" t="s">
        <v>293</v>
      </c>
      <c r="B1299" t="s">
        <v>294</v>
      </c>
      <c r="C1299" t="s">
        <v>1956</v>
      </c>
      <c r="D1299" t="s">
        <v>1866</v>
      </c>
      <c r="E1299" t="s">
        <v>329</v>
      </c>
      <c r="F1299" t="s">
        <v>70</v>
      </c>
      <c r="G1299" s="2">
        <v>16</v>
      </c>
      <c r="H1299" t="str">
        <f>VLOOKUP(G1299,Sort!A:C,2,FALSE)</f>
        <v>12X36</v>
      </c>
      <c r="I1299" t="str">
        <f>VLOOKUP(H1299,Sort!B:D,2,FALSE)</f>
        <v>Duofiets / tandem, elektrisch ondersteund </v>
      </c>
    </row>
    <row r="1300" spans="1:9">
      <c r="A1300" t="s">
        <v>293</v>
      </c>
      <c r="B1300" t="s">
        <v>384</v>
      </c>
      <c r="C1300" t="s">
        <v>1957</v>
      </c>
      <c r="D1300" t="s">
        <v>1928</v>
      </c>
      <c r="E1300" t="s">
        <v>306</v>
      </c>
      <c r="F1300" t="s">
        <v>120</v>
      </c>
      <c r="G1300" s="2">
        <v>3</v>
      </c>
      <c r="H1300" t="str">
        <f>VLOOKUP(G1300,Sort!A:C,2,FALSE)</f>
        <v>11X04</v>
      </c>
      <c r="I1300" t="str">
        <f>VLOOKUP(H1300,Sort!B:D,2,FALSE)</f>
        <v>Rolstoel actief gebruik, vastframe </v>
      </c>
    </row>
    <row r="1301" spans="1:9">
      <c r="A1301" t="s">
        <v>298</v>
      </c>
      <c r="B1301" t="s">
        <v>299</v>
      </c>
      <c r="C1301" t="s">
        <v>1958</v>
      </c>
      <c r="D1301" t="s">
        <v>867</v>
      </c>
      <c r="E1301" t="s">
        <v>329</v>
      </c>
      <c r="F1301" t="s">
        <v>80</v>
      </c>
      <c r="G1301" s="2" t="s">
        <v>82</v>
      </c>
      <c r="H1301" t="str">
        <f>VLOOKUP(G1301,Sort!A:C,2,FALSE)</f>
        <v>12X02</v>
      </c>
      <c r="I1301" t="str">
        <f>VLOOKUP(H1301,Sort!B:D,2,FALSE)</f>
        <v>Scootmobiel standaard, hoge actieradius </v>
      </c>
    </row>
    <row r="1302" spans="1:9">
      <c r="A1302" t="s">
        <v>298</v>
      </c>
      <c r="B1302" t="s">
        <v>299</v>
      </c>
      <c r="C1302" t="s">
        <v>1959</v>
      </c>
      <c r="D1302" t="s">
        <v>1960</v>
      </c>
      <c r="E1302" t="s">
        <v>306</v>
      </c>
      <c r="F1302" t="s">
        <v>120</v>
      </c>
      <c r="G1302" s="2">
        <v>3</v>
      </c>
      <c r="H1302" t="str">
        <f>VLOOKUP(G1302,Sort!A:C,2,FALSE)</f>
        <v>11X04</v>
      </c>
      <c r="I1302" t="str">
        <f>VLOOKUP(H1302,Sort!B:D,2,FALSE)</f>
        <v>Rolstoel actief gebruik, vastframe </v>
      </c>
    </row>
    <row r="1303" spans="1:9">
      <c r="A1303" t="s">
        <v>302</v>
      </c>
      <c r="B1303" t="s">
        <v>317</v>
      </c>
      <c r="C1303" t="s">
        <v>1961</v>
      </c>
      <c r="D1303" t="s">
        <v>1928</v>
      </c>
      <c r="E1303" t="s">
        <v>297</v>
      </c>
      <c r="F1303" t="s">
        <v>120</v>
      </c>
      <c r="G1303" s="2">
        <v>3</v>
      </c>
      <c r="H1303" t="str">
        <f>VLOOKUP(G1303,Sort!A:C,2,FALSE)</f>
        <v>11X04</v>
      </c>
      <c r="I1303" t="str">
        <f>VLOOKUP(H1303,Sort!B:D,2,FALSE)</f>
        <v>Rolstoel actief gebruik, vastframe </v>
      </c>
    </row>
    <row r="1304" spans="1:9">
      <c r="A1304" t="s">
        <v>293</v>
      </c>
      <c r="B1304" t="s">
        <v>294</v>
      </c>
      <c r="C1304" t="s">
        <v>1962</v>
      </c>
      <c r="D1304" t="s">
        <v>792</v>
      </c>
      <c r="E1304" t="s">
        <v>329</v>
      </c>
      <c r="F1304" t="s">
        <v>80</v>
      </c>
      <c r="G1304" s="2" t="s">
        <v>82</v>
      </c>
      <c r="H1304" t="str">
        <f>VLOOKUP(G1304,Sort!A:C,2,FALSE)</f>
        <v>12X02</v>
      </c>
      <c r="I1304" t="str">
        <f>VLOOKUP(H1304,Sort!B:D,2,FALSE)</f>
        <v>Scootmobiel standaard, hoge actieradius </v>
      </c>
    </row>
    <row r="1305" spans="1:9">
      <c r="A1305" t="s">
        <v>298</v>
      </c>
      <c r="B1305" t="s">
        <v>299</v>
      </c>
      <c r="C1305" t="s">
        <v>1963</v>
      </c>
      <c r="D1305" t="s">
        <v>561</v>
      </c>
      <c r="E1305" t="s">
        <v>297</v>
      </c>
      <c r="F1305" t="s">
        <v>120</v>
      </c>
      <c r="G1305" s="2">
        <v>3</v>
      </c>
      <c r="H1305" t="str">
        <f>VLOOKUP(G1305,Sort!A:C,2,FALSE)</f>
        <v>11X04</v>
      </c>
      <c r="I1305" t="str">
        <f>VLOOKUP(H1305,Sort!B:D,2,FALSE)</f>
        <v>Rolstoel actief gebruik, vastframe </v>
      </c>
    </row>
    <row r="1306" spans="1:9">
      <c r="A1306" t="s">
        <v>293</v>
      </c>
      <c r="B1306" t="s">
        <v>294</v>
      </c>
      <c r="C1306" t="s">
        <v>1964</v>
      </c>
      <c r="D1306" t="s">
        <v>1572</v>
      </c>
      <c r="E1306" t="s">
        <v>297</v>
      </c>
      <c r="F1306" t="s">
        <v>52</v>
      </c>
      <c r="G1306" s="2">
        <v>14</v>
      </c>
      <c r="H1306" t="str">
        <f>VLOOKUP(G1306,Sort!A:C,2,FALSE)</f>
        <v>12X14</v>
      </c>
      <c r="I1306" t="str">
        <f>VLOOKUP(H1306,Sort!B:D,2,FALSE)</f>
        <v>Driewielfiets, met trapondersteuning </v>
      </c>
    </row>
    <row r="1307" spans="1:9">
      <c r="A1307" t="s">
        <v>302</v>
      </c>
      <c r="C1307" t="s">
        <v>1965</v>
      </c>
      <c r="D1307" t="s">
        <v>1887</v>
      </c>
      <c r="E1307" t="s">
        <v>297</v>
      </c>
      <c r="F1307" t="s">
        <v>120</v>
      </c>
      <c r="G1307" s="2">
        <v>3</v>
      </c>
      <c r="H1307" t="str">
        <f>VLOOKUP(G1307,Sort!A:C,2,FALSE)</f>
        <v>11X04</v>
      </c>
      <c r="I1307" t="str">
        <f>VLOOKUP(H1307,Sort!B:D,2,FALSE)</f>
        <v>Rolstoel actief gebruik, vastframe </v>
      </c>
    </row>
    <row r="1308" spans="1:9">
      <c r="A1308" t="s">
        <v>293</v>
      </c>
      <c r="B1308" t="s">
        <v>294</v>
      </c>
      <c r="C1308" t="s">
        <v>1966</v>
      </c>
      <c r="D1308" t="s">
        <v>1564</v>
      </c>
      <c r="E1308" t="s">
        <v>329</v>
      </c>
      <c r="F1308" t="s">
        <v>128</v>
      </c>
      <c r="G1308" s="2">
        <v>5</v>
      </c>
      <c r="H1308" t="str">
        <f>VLOOKUP(G1308,Sort!A:C,2,FALSE)</f>
        <v>11X22</v>
      </c>
      <c r="I1308" t="str">
        <f>VLOOKUP(H1308,Sort!B:D,2,FALSE)</f>
        <v>Elektrische aandrijving tbv handrolstoel </v>
      </c>
    </row>
    <row r="1309" spans="1:9">
      <c r="A1309" t="s">
        <v>302</v>
      </c>
      <c r="B1309" t="s">
        <v>310</v>
      </c>
      <c r="C1309" t="s">
        <v>1967</v>
      </c>
      <c r="D1309" t="s">
        <v>1968</v>
      </c>
      <c r="E1309" t="s">
        <v>329</v>
      </c>
      <c r="F1309" t="s">
        <v>55</v>
      </c>
      <c r="G1309" s="2">
        <v>14</v>
      </c>
      <c r="H1309" t="str">
        <f>VLOOKUP(G1309,Sort!A:C,2,FALSE)</f>
        <v>12X14</v>
      </c>
      <c r="I1309" t="str">
        <f>VLOOKUP(H1309,Sort!B:D,2,FALSE)</f>
        <v>Driewielfiets, met trapondersteuning </v>
      </c>
    </row>
    <row r="1310" spans="1:9">
      <c r="A1310" t="s">
        <v>298</v>
      </c>
      <c r="B1310" t="s">
        <v>1097</v>
      </c>
      <c r="C1310" t="s">
        <v>1969</v>
      </c>
      <c r="D1310" t="s">
        <v>749</v>
      </c>
      <c r="E1310" t="s">
        <v>329</v>
      </c>
      <c r="F1310" t="s">
        <v>55</v>
      </c>
      <c r="G1310" s="2">
        <v>14</v>
      </c>
      <c r="H1310" t="str">
        <f>VLOOKUP(G1310,Sort!A:C,2,FALSE)</f>
        <v>12X14</v>
      </c>
      <c r="I1310" t="str">
        <f>VLOOKUP(H1310,Sort!B:D,2,FALSE)</f>
        <v>Driewielfiets, met trapondersteuning </v>
      </c>
    </row>
    <row r="1311" spans="1:9">
      <c r="A1311" t="s">
        <v>302</v>
      </c>
      <c r="B1311" t="s">
        <v>310</v>
      </c>
      <c r="C1311" t="s">
        <v>1970</v>
      </c>
      <c r="D1311" t="s">
        <v>493</v>
      </c>
      <c r="E1311" t="s">
        <v>329</v>
      </c>
      <c r="F1311" t="s">
        <v>132</v>
      </c>
      <c r="G1311" s="2">
        <v>6</v>
      </c>
      <c r="H1311" t="str">
        <f>VLOOKUP(G1311,Sort!A:C,2,FALSE)</f>
        <v>11X21</v>
      </c>
      <c r="I1311" t="str">
        <f>VLOOKUP(H1311,Sort!B:D,2,FALSE)</f>
        <v>Duwondersteuning, aankoppelbaar tbv begeleider </v>
      </c>
    </row>
    <row r="1312" spans="1:9">
      <c r="A1312" t="s">
        <v>298</v>
      </c>
      <c r="B1312" t="s">
        <v>307</v>
      </c>
      <c r="C1312" t="s">
        <v>1971</v>
      </c>
      <c r="D1312" t="s">
        <v>561</v>
      </c>
      <c r="E1312" t="s">
        <v>352</v>
      </c>
      <c r="F1312" t="s">
        <v>120</v>
      </c>
      <c r="G1312" s="2">
        <v>3</v>
      </c>
      <c r="H1312" t="str">
        <f>VLOOKUP(G1312,Sort!A:C,2,FALSE)</f>
        <v>11X04</v>
      </c>
      <c r="I1312" t="str">
        <f>VLOOKUP(H1312,Sort!B:D,2,FALSE)</f>
        <v>Rolstoel actief gebruik, vastframe </v>
      </c>
    </row>
    <row r="1313" spans="1:9">
      <c r="A1313" t="s">
        <v>302</v>
      </c>
      <c r="B1313" t="s">
        <v>310</v>
      </c>
      <c r="C1313" t="s">
        <v>1972</v>
      </c>
      <c r="D1313" t="s">
        <v>1973</v>
      </c>
      <c r="E1313" t="s">
        <v>352</v>
      </c>
      <c r="F1313" t="s">
        <v>12</v>
      </c>
      <c r="G1313" s="2">
        <v>99.1</v>
      </c>
      <c r="H1313" t="str">
        <f>VLOOKUP(G1313,Sort!A:C,2,FALSE)</f>
        <v>11X98</v>
      </c>
      <c r="I1313" t="str">
        <f>VLOOKUP(H1313,Sort!B:D,2,FALSE)</f>
        <v>Overige rolvoorziening, laag btw </v>
      </c>
    </row>
    <row r="1314" spans="1:9">
      <c r="A1314" t="s">
        <v>302</v>
      </c>
      <c r="B1314" t="s">
        <v>365</v>
      </c>
      <c r="C1314" t="s">
        <v>1974</v>
      </c>
      <c r="D1314" t="s">
        <v>1975</v>
      </c>
      <c r="E1314" t="s">
        <v>590</v>
      </c>
      <c r="F1314" t="s">
        <v>120</v>
      </c>
      <c r="G1314" s="2">
        <v>3</v>
      </c>
      <c r="H1314" t="str">
        <f>VLOOKUP(G1314,Sort!A:C,2,FALSE)</f>
        <v>11X04</v>
      </c>
      <c r="I1314" t="str">
        <f>VLOOKUP(H1314,Sort!B:D,2,FALSE)</f>
        <v>Rolstoel actief gebruik, vastframe </v>
      </c>
    </row>
    <row r="1315" spans="1:9">
      <c r="A1315" t="s">
        <v>302</v>
      </c>
      <c r="B1315" t="s">
        <v>410</v>
      </c>
      <c r="C1315" t="s">
        <v>1976</v>
      </c>
      <c r="D1315" t="s">
        <v>382</v>
      </c>
      <c r="E1315" t="s">
        <v>329</v>
      </c>
      <c r="F1315" t="s">
        <v>85</v>
      </c>
      <c r="G1315" s="2" t="s">
        <v>92</v>
      </c>
      <c r="H1315" t="str">
        <f>VLOOKUP(G1315,Sort!A:C,2,FALSE)</f>
        <v>12X04</v>
      </c>
      <c r="I1315" t="str">
        <f>VLOOKUP(H1315,Sort!B:D,2,FALSE)</f>
        <v>Scootmobiel extra geveerd </v>
      </c>
    </row>
    <row r="1316" spans="1:9">
      <c r="A1316" t="s">
        <v>302</v>
      </c>
      <c r="B1316" t="s">
        <v>410</v>
      </c>
      <c r="C1316" t="s">
        <v>1977</v>
      </c>
      <c r="D1316" t="s">
        <v>382</v>
      </c>
      <c r="E1316" t="s">
        <v>329</v>
      </c>
      <c r="F1316" t="s">
        <v>80</v>
      </c>
      <c r="G1316" s="2" t="s">
        <v>92</v>
      </c>
      <c r="H1316" t="str">
        <f>VLOOKUP(G1316,Sort!A:C,2,FALSE)</f>
        <v>12X04</v>
      </c>
      <c r="I1316" t="str">
        <f>VLOOKUP(H1316,Sort!B:D,2,FALSE)</f>
        <v>Scootmobiel extra geveerd </v>
      </c>
    </row>
    <row r="1317" spans="1:9">
      <c r="A1317" t="s">
        <v>298</v>
      </c>
      <c r="B1317" t="s">
        <v>1978</v>
      </c>
      <c r="C1317" t="s">
        <v>1979</v>
      </c>
      <c r="D1317" t="s">
        <v>1674</v>
      </c>
      <c r="E1317" t="s">
        <v>329</v>
      </c>
      <c r="F1317" t="s">
        <v>70</v>
      </c>
      <c r="G1317" s="2">
        <v>16</v>
      </c>
      <c r="H1317" t="str">
        <f>VLOOKUP(G1317,Sort!A:C,2,FALSE)</f>
        <v>12X36</v>
      </c>
      <c r="I1317" t="str">
        <f>VLOOKUP(H1317,Sort!B:D,2,FALSE)</f>
        <v>Duofiets / tandem, elektrisch ondersteund </v>
      </c>
    </row>
    <row r="1318" spans="1:9">
      <c r="A1318" t="s">
        <v>298</v>
      </c>
      <c r="B1318" t="s">
        <v>1097</v>
      </c>
      <c r="C1318" t="s">
        <v>1980</v>
      </c>
      <c r="D1318" t="s">
        <v>1981</v>
      </c>
      <c r="E1318" t="s">
        <v>329</v>
      </c>
      <c r="F1318" s="2" t="s">
        <v>149</v>
      </c>
      <c r="G1318" s="2">
        <v>99.1</v>
      </c>
      <c r="H1318" t="str">
        <f>VLOOKUP(G1318,Sort!A:C,2,FALSE)</f>
        <v>11X98</v>
      </c>
      <c r="I1318" t="str">
        <f>VLOOKUP(H1318,Sort!B:D,2,FALSE)</f>
        <v>Overige rolvoorziening, laag btw </v>
      </c>
    </row>
    <row r="1319" spans="1:9">
      <c r="A1319" t="s">
        <v>302</v>
      </c>
      <c r="B1319" t="s">
        <v>310</v>
      </c>
      <c r="C1319" t="s">
        <v>1982</v>
      </c>
      <c r="D1319" t="s">
        <v>1983</v>
      </c>
      <c r="E1319" t="s">
        <v>329</v>
      </c>
      <c r="F1319" t="s">
        <v>12</v>
      </c>
      <c r="G1319" s="2">
        <v>99.4</v>
      </c>
      <c r="H1319" t="str">
        <f>VLOOKUP(G1319,Sort!A:C,2,FALSE)</f>
        <v>13X98</v>
      </c>
      <c r="I1319" t="str">
        <f>VLOOKUP(H1319,Sort!B:D,2,FALSE)</f>
        <v>Overige woonvoorziening, laag btw </v>
      </c>
    </row>
    <row r="1320" spans="1:9">
      <c r="A1320" t="s">
        <v>302</v>
      </c>
      <c r="B1320" t="s">
        <v>310</v>
      </c>
      <c r="C1320" t="s">
        <v>1984</v>
      </c>
      <c r="D1320" t="s">
        <v>1985</v>
      </c>
      <c r="E1320" t="s">
        <v>297</v>
      </c>
      <c r="F1320" t="s">
        <v>120</v>
      </c>
      <c r="G1320" s="2">
        <v>3</v>
      </c>
      <c r="H1320" t="str">
        <f>VLOOKUP(G1320,Sort!A:C,2,FALSE)</f>
        <v>11X04</v>
      </c>
      <c r="I1320" t="str">
        <f>VLOOKUP(H1320,Sort!B:D,2,FALSE)</f>
        <v>Rolstoel actief gebruik, vastframe </v>
      </c>
    </row>
    <row r="1321" spans="1:9">
      <c r="A1321" t="s">
        <v>298</v>
      </c>
      <c r="B1321" t="s">
        <v>299</v>
      </c>
      <c r="C1321" t="s">
        <v>1986</v>
      </c>
      <c r="D1321" t="s">
        <v>1987</v>
      </c>
      <c r="E1321" t="s">
        <v>329</v>
      </c>
      <c r="F1321" t="s">
        <v>120</v>
      </c>
      <c r="G1321" s="2">
        <v>3</v>
      </c>
      <c r="H1321" t="str">
        <f>VLOOKUP(G1321,Sort!A:C,2,FALSE)</f>
        <v>11X04</v>
      </c>
      <c r="I1321" t="str">
        <f>VLOOKUP(H1321,Sort!B:D,2,FALSE)</f>
        <v>Rolstoel actief gebruik, vastframe </v>
      </c>
    </row>
    <row r="1322" spans="1:9">
      <c r="A1322" t="s">
        <v>302</v>
      </c>
      <c r="B1322" t="s">
        <v>671</v>
      </c>
      <c r="C1322" t="s">
        <v>1988</v>
      </c>
      <c r="D1322" t="s">
        <v>566</v>
      </c>
      <c r="E1322" t="s">
        <v>358</v>
      </c>
      <c r="F1322" t="s">
        <v>120</v>
      </c>
      <c r="G1322" s="2">
        <v>3</v>
      </c>
      <c r="H1322" t="str">
        <f>VLOOKUP(G1322,Sort!A:C,2,FALSE)</f>
        <v>11X04</v>
      </c>
      <c r="I1322" t="str">
        <f>VLOOKUP(H1322,Sort!B:D,2,FALSE)</f>
        <v>Rolstoel actief gebruik, vastframe </v>
      </c>
    </row>
    <row r="1323" spans="1:9">
      <c r="A1323" t="s">
        <v>302</v>
      </c>
      <c r="B1323" t="s">
        <v>310</v>
      </c>
      <c r="C1323" t="s">
        <v>1989</v>
      </c>
      <c r="D1323" t="s">
        <v>1587</v>
      </c>
      <c r="E1323" t="s">
        <v>329</v>
      </c>
      <c r="F1323" t="s">
        <v>104</v>
      </c>
      <c r="G1323" s="2">
        <v>24</v>
      </c>
      <c r="H1323" t="str">
        <f>VLOOKUP(G1323,Sort!A:C,2,FALSE)</f>
        <v>13X14</v>
      </c>
      <c r="I1323" t="str">
        <f>VLOOKUP(H1323,Sort!B:D,2,FALSE)</f>
        <v>Douche-/toiletstoel zelfstandig verrijdbaar</v>
      </c>
    </row>
    <row r="1324" spans="1:9">
      <c r="A1324" t="s">
        <v>302</v>
      </c>
      <c r="B1324" t="s">
        <v>410</v>
      </c>
      <c r="C1324" t="s">
        <v>1990</v>
      </c>
      <c r="D1324" t="s">
        <v>867</v>
      </c>
      <c r="E1324" t="s">
        <v>329</v>
      </c>
      <c r="F1324" t="s">
        <v>80</v>
      </c>
      <c r="G1324" s="2" t="s">
        <v>82</v>
      </c>
      <c r="H1324" t="str">
        <f>VLOOKUP(G1324,Sort!A:C,2,FALSE)</f>
        <v>12X02</v>
      </c>
      <c r="I1324" t="str">
        <f>VLOOKUP(H1324,Sort!B:D,2,FALSE)</f>
        <v>Scootmobiel standaard, hoge actieradius </v>
      </c>
    </row>
    <row r="1325" spans="1:9">
      <c r="A1325" t="s">
        <v>293</v>
      </c>
      <c r="B1325" t="s">
        <v>294</v>
      </c>
      <c r="C1325" t="s">
        <v>1991</v>
      </c>
      <c r="D1325" t="s">
        <v>1650</v>
      </c>
      <c r="E1325" t="s">
        <v>329</v>
      </c>
      <c r="F1325" t="s">
        <v>40</v>
      </c>
      <c r="G1325" s="2">
        <v>17</v>
      </c>
      <c r="H1325" t="str">
        <f>VLOOKUP(G1325,Sort!A:C,2,FALSE)</f>
        <v>12X40</v>
      </c>
      <c r="I1325" t="str">
        <f>VLOOKUP(H1325,Sort!B:D,2,FALSE)</f>
        <v>Transportfiets / Rolstoelfiets </v>
      </c>
    </row>
    <row r="1326" spans="1:9">
      <c r="A1326" t="s">
        <v>302</v>
      </c>
      <c r="B1326" t="s">
        <v>310</v>
      </c>
      <c r="C1326" t="s">
        <v>1992</v>
      </c>
      <c r="D1326" t="s">
        <v>566</v>
      </c>
      <c r="E1326" t="s">
        <v>329</v>
      </c>
      <c r="F1326" t="s">
        <v>120</v>
      </c>
      <c r="G1326" s="2">
        <v>3</v>
      </c>
      <c r="H1326" t="str">
        <f>VLOOKUP(G1326,Sort!A:C,2,FALSE)</f>
        <v>11X04</v>
      </c>
      <c r="I1326" t="str">
        <f>VLOOKUP(H1326,Sort!B:D,2,FALSE)</f>
        <v>Rolstoel actief gebruik, vastframe </v>
      </c>
    </row>
    <row r="1327" spans="1:9">
      <c r="A1327" t="s">
        <v>302</v>
      </c>
      <c r="B1327" t="s">
        <v>310</v>
      </c>
      <c r="C1327" t="s">
        <v>1993</v>
      </c>
      <c r="D1327" t="s">
        <v>319</v>
      </c>
      <c r="E1327" t="s">
        <v>329</v>
      </c>
      <c r="F1327" t="s">
        <v>132</v>
      </c>
      <c r="G1327" s="2">
        <v>6</v>
      </c>
      <c r="H1327" t="str">
        <f>VLOOKUP(G1327,Sort!A:C,2,FALSE)</f>
        <v>11X21</v>
      </c>
      <c r="I1327" t="str">
        <f>VLOOKUP(H1327,Sort!B:D,2,FALSE)</f>
        <v>Duwondersteuning, aankoppelbaar tbv begeleider </v>
      </c>
    </row>
    <row r="1328" spans="1:9">
      <c r="A1328" t="s">
        <v>298</v>
      </c>
      <c r="B1328" t="s">
        <v>307</v>
      </c>
      <c r="C1328" t="s">
        <v>1994</v>
      </c>
      <c r="D1328" t="s">
        <v>880</v>
      </c>
      <c r="E1328" t="s">
        <v>329</v>
      </c>
      <c r="F1328" t="s">
        <v>85</v>
      </c>
      <c r="G1328" s="2" t="s">
        <v>92</v>
      </c>
      <c r="H1328" t="str">
        <f>VLOOKUP(G1328,Sort!A:C,2,FALSE)</f>
        <v>12X04</v>
      </c>
      <c r="I1328" t="str">
        <f>VLOOKUP(H1328,Sort!B:D,2,FALSE)</f>
        <v>Scootmobiel extra geveerd </v>
      </c>
    </row>
    <row r="1329" spans="1:9">
      <c r="A1329" t="s">
        <v>302</v>
      </c>
      <c r="B1329" t="s">
        <v>310</v>
      </c>
      <c r="C1329" t="s">
        <v>1995</v>
      </c>
      <c r="D1329" t="s">
        <v>792</v>
      </c>
      <c r="E1329" t="s">
        <v>297</v>
      </c>
      <c r="F1329" t="s">
        <v>80</v>
      </c>
      <c r="G1329" s="2" t="s">
        <v>82</v>
      </c>
      <c r="H1329" t="str">
        <f>VLOOKUP(G1329,Sort!A:C,2,FALSE)</f>
        <v>12X02</v>
      </c>
      <c r="I1329" t="str">
        <f>VLOOKUP(H1329,Sort!B:D,2,FALSE)</f>
        <v>Scootmobiel standaard, hoge actieradius </v>
      </c>
    </row>
    <row r="1330" spans="1:9">
      <c r="A1330" t="s">
        <v>293</v>
      </c>
      <c r="B1330" t="s">
        <v>384</v>
      </c>
      <c r="C1330" t="s">
        <v>1996</v>
      </c>
      <c r="D1330" t="s">
        <v>792</v>
      </c>
      <c r="E1330" t="s">
        <v>297</v>
      </c>
      <c r="F1330" t="s">
        <v>80</v>
      </c>
      <c r="G1330" s="2" t="s">
        <v>82</v>
      </c>
      <c r="H1330" t="str">
        <f>VLOOKUP(G1330,Sort!A:C,2,FALSE)</f>
        <v>12X02</v>
      </c>
      <c r="I1330" t="str">
        <f>VLOOKUP(H1330,Sort!B:D,2,FALSE)</f>
        <v>Scootmobiel standaard, hoge actieradius </v>
      </c>
    </row>
    <row r="1331" spans="1:9">
      <c r="A1331" t="s">
        <v>293</v>
      </c>
      <c r="B1331" t="s">
        <v>294</v>
      </c>
      <c r="C1331" t="s">
        <v>1997</v>
      </c>
      <c r="D1331" t="s">
        <v>792</v>
      </c>
      <c r="E1331" t="s">
        <v>329</v>
      </c>
      <c r="F1331" t="s">
        <v>80</v>
      </c>
      <c r="G1331" s="2" t="s">
        <v>82</v>
      </c>
      <c r="H1331" t="str">
        <f>VLOOKUP(G1331,Sort!A:C,2,FALSE)</f>
        <v>12X02</v>
      </c>
      <c r="I1331" t="str">
        <f>VLOOKUP(H1331,Sort!B:D,2,FALSE)</f>
        <v>Scootmobiel standaard, hoge actieradius </v>
      </c>
    </row>
    <row r="1332" spans="1:9">
      <c r="A1332" t="s">
        <v>298</v>
      </c>
      <c r="B1332" t="s">
        <v>1097</v>
      </c>
      <c r="C1332" t="s">
        <v>1998</v>
      </c>
      <c r="D1332" t="s">
        <v>867</v>
      </c>
      <c r="E1332" t="s">
        <v>329</v>
      </c>
      <c r="F1332" t="s">
        <v>80</v>
      </c>
      <c r="G1332" s="2" t="s">
        <v>82</v>
      </c>
      <c r="H1332" t="str">
        <f>VLOOKUP(G1332,Sort!A:C,2,FALSE)</f>
        <v>12X02</v>
      </c>
      <c r="I1332" t="str">
        <f>VLOOKUP(H1332,Sort!B:D,2,FALSE)</f>
        <v>Scootmobiel standaard, hoge actieradius </v>
      </c>
    </row>
    <row r="1333" spans="1:9">
      <c r="A1333" t="s">
        <v>293</v>
      </c>
      <c r="B1333" t="s">
        <v>294</v>
      </c>
      <c r="C1333" t="s">
        <v>1999</v>
      </c>
      <c r="D1333" t="s">
        <v>867</v>
      </c>
      <c r="E1333" t="s">
        <v>329</v>
      </c>
      <c r="F1333" t="s">
        <v>80</v>
      </c>
      <c r="G1333" s="2" t="s">
        <v>82</v>
      </c>
      <c r="H1333" t="str">
        <f>VLOOKUP(G1333,Sort!A:C,2,FALSE)</f>
        <v>12X02</v>
      </c>
      <c r="I1333" t="str">
        <f>VLOOKUP(H1333,Sort!B:D,2,FALSE)</f>
        <v>Scootmobiel standaard, hoge actieradius </v>
      </c>
    </row>
    <row r="1334" spans="1:9">
      <c r="A1334" t="s">
        <v>302</v>
      </c>
      <c r="B1334" t="s">
        <v>410</v>
      </c>
      <c r="C1334" t="s">
        <v>2000</v>
      </c>
      <c r="D1334" t="s">
        <v>1584</v>
      </c>
      <c r="E1334" t="s">
        <v>329</v>
      </c>
      <c r="F1334" t="s">
        <v>140</v>
      </c>
      <c r="G1334" s="2">
        <v>8</v>
      </c>
      <c r="H1334" t="str">
        <f>VLOOKUP(G1334,Sort!A:C,2,FALSE)</f>
        <v>12X22</v>
      </c>
      <c r="I1334" t="str">
        <f>VLOOKUP(H1334,Sort!B:D,2,FALSE)</f>
        <v>Handbike, aankoppeldeel, elektrisch ondersteund </v>
      </c>
    </row>
    <row r="1335" spans="1:9">
      <c r="A1335" t="s">
        <v>302</v>
      </c>
      <c r="B1335" t="s">
        <v>310</v>
      </c>
      <c r="C1335" t="s">
        <v>2001</v>
      </c>
      <c r="D1335" t="s">
        <v>880</v>
      </c>
      <c r="E1335" t="s">
        <v>297</v>
      </c>
      <c r="F1335" t="s">
        <v>85</v>
      </c>
      <c r="G1335" s="2" t="s">
        <v>92</v>
      </c>
      <c r="H1335" t="str">
        <f>VLOOKUP(G1335,Sort!A:C,2,FALSE)</f>
        <v>12X04</v>
      </c>
      <c r="I1335" t="str">
        <f>VLOOKUP(H1335,Sort!B:D,2,FALSE)</f>
        <v>Scootmobiel extra geveerd </v>
      </c>
    </row>
    <row r="1336" spans="1:9">
      <c r="A1336" t="s">
        <v>302</v>
      </c>
      <c r="B1336" t="s">
        <v>310</v>
      </c>
      <c r="C1336" t="s">
        <v>2002</v>
      </c>
      <c r="D1336" t="s">
        <v>2003</v>
      </c>
      <c r="E1336" t="s">
        <v>329</v>
      </c>
      <c r="F1336" t="s">
        <v>120</v>
      </c>
      <c r="G1336" s="2">
        <v>3</v>
      </c>
      <c r="H1336" t="str">
        <f>VLOOKUP(G1336,Sort!A:C,2,FALSE)</f>
        <v>11X04</v>
      </c>
      <c r="I1336" t="str">
        <f>VLOOKUP(H1336,Sort!B:D,2,FALSE)</f>
        <v>Rolstoel actief gebruik, vastframe </v>
      </c>
    </row>
    <row r="1337" spans="1:9">
      <c r="A1337" t="s">
        <v>302</v>
      </c>
      <c r="B1337" t="s">
        <v>310</v>
      </c>
      <c r="C1337" t="s">
        <v>2004</v>
      </c>
      <c r="D1337" t="s">
        <v>867</v>
      </c>
      <c r="E1337" t="s">
        <v>329</v>
      </c>
      <c r="F1337" t="s">
        <v>80</v>
      </c>
      <c r="G1337" s="2" t="s">
        <v>82</v>
      </c>
      <c r="H1337" t="str">
        <f>VLOOKUP(G1337,Sort!A:C,2,FALSE)</f>
        <v>12X02</v>
      </c>
      <c r="I1337" t="str">
        <f>VLOOKUP(H1337,Sort!B:D,2,FALSE)</f>
        <v>Scootmobiel standaard, hoge actieradius </v>
      </c>
    </row>
    <row r="1338" spans="1:9">
      <c r="A1338" t="s">
        <v>302</v>
      </c>
      <c r="B1338" t="s">
        <v>303</v>
      </c>
      <c r="C1338" t="s">
        <v>2005</v>
      </c>
      <c r="D1338" t="s">
        <v>382</v>
      </c>
      <c r="E1338" t="s">
        <v>329</v>
      </c>
      <c r="F1338" t="s">
        <v>85</v>
      </c>
      <c r="G1338" s="2" t="s">
        <v>92</v>
      </c>
      <c r="H1338" t="str">
        <f>VLOOKUP(G1338,Sort!A:C,2,FALSE)</f>
        <v>12X04</v>
      </c>
      <c r="I1338" t="str">
        <f>VLOOKUP(H1338,Sort!B:D,2,FALSE)</f>
        <v>Scootmobiel extra geveerd </v>
      </c>
    </row>
    <row r="1339" spans="1:9">
      <c r="A1339" t="s">
        <v>302</v>
      </c>
      <c r="B1339" t="s">
        <v>310</v>
      </c>
      <c r="C1339" t="s">
        <v>2006</v>
      </c>
      <c r="D1339" t="s">
        <v>749</v>
      </c>
      <c r="E1339" t="s">
        <v>329</v>
      </c>
      <c r="F1339" t="s">
        <v>55</v>
      </c>
      <c r="G1339" s="2">
        <v>14</v>
      </c>
      <c r="H1339" t="str">
        <f>VLOOKUP(G1339,Sort!A:C,2,FALSE)</f>
        <v>12X14</v>
      </c>
      <c r="I1339" t="str">
        <f>VLOOKUP(H1339,Sort!B:D,2,FALSE)</f>
        <v>Driewielfiets, met trapondersteuning </v>
      </c>
    </row>
    <row r="1340" spans="1:9">
      <c r="A1340" t="s">
        <v>302</v>
      </c>
      <c r="B1340" t="s">
        <v>310</v>
      </c>
      <c r="C1340" t="s">
        <v>2007</v>
      </c>
      <c r="D1340" t="s">
        <v>867</v>
      </c>
      <c r="E1340" t="s">
        <v>329</v>
      </c>
      <c r="F1340" t="s">
        <v>80</v>
      </c>
      <c r="G1340" s="2" t="s">
        <v>82</v>
      </c>
      <c r="H1340" t="str">
        <f>VLOOKUP(G1340,Sort!A:C,2,FALSE)</f>
        <v>12X02</v>
      </c>
      <c r="I1340" t="str">
        <f>VLOOKUP(H1340,Sort!B:D,2,FALSE)</f>
        <v>Scootmobiel standaard, hoge actieradius </v>
      </c>
    </row>
    <row r="1341" spans="1:9">
      <c r="A1341" t="s">
        <v>293</v>
      </c>
      <c r="B1341" t="s">
        <v>384</v>
      </c>
      <c r="C1341" t="s">
        <v>2008</v>
      </c>
      <c r="D1341" t="s">
        <v>792</v>
      </c>
      <c r="E1341" t="s">
        <v>329</v>
      </c>
      <c r="F1341" t="s">
        <v>80</v>
      </c>
      <c r="G1341" s="2" t="s">
        <v>82</v>
      </c>
      <c r="H1341" t="str">
        <f>VLOOKUP(G1341,Sort!A:C,2,FALSE)</f>
        <v>12X02</v>
      </c>
      <c r="I1341" t="str">
        <f>VLOOKUP(H1341,Sort!B:D,2,FALSE)</f>
        <v>Scootmobiel standaard, hoge actieradius </v>
      </c>
    </row>
    <row r="1342" spans="1:9">
      <c r="A1342" t="s">
        <v>298</v>
      </c>
      <c r="B1342" t="s">
        <v>307</v>
      </c>
      <c r="C1342" t="s">
        <v>2009</v>
      </c>
      <c r="D1342" t="s">
        <v>867</v>
      </c>
      <c r="E1342" t="s">
        <v>297</v>
      </c>
      <c r="F1342" t="s">
        <v>80</v>
      </c>
      <c r="G1342" s="2" t="s">
        <v>82</v>
      </c>
      <c r="H1342" t="str">
        <f>VLOOKUP(G1342,Sort!A:C,2,FALSE)</f>
        <v>12X02</v>
      </c>
      <c r="I1342" t="str">
        <f>VLOOKUP(H1342,Sort!B:D,2,FALSE)</f>
        <v>Scootmobiel standaard, hoge actieradius </v>
      </c>
    </row>
    <row r="1343" spans="1:9">
      <c r="A1343" t="s">
        <v>293</v>
      </c>
      <c r="B1343" t="s">
        <v>294</v>
      </c>
      <c r="C1343" t="s">
        <v>2010</v>
      </c>
      <c r="D1343" t="s">
        <v>1645</v>
      </c>
      <c r="E1343" t="s">
        <v>297</v>
      </c>
      <c r="F1343" t="s">
        <v>104</v>
      </c>
      <c r="G1343" s="2">
        <v>25</v>
      </c>
      <c r="H1343" t="str">
        <f>VLOOKUP(G1343,Sort!A:C,2,FALSE)</f>
        <v>13X12</v>
      </c>
      <c r="I1343" t="str">
        <f>VLOOKUP(H1343,Sort!B:D,2,FALSE)</f>
        <v>Douche-/toiletstoel begeleid verrijdbaar</v>
      </c>
    </row>
    <row r="1344" spans="1:9">
      <c r="A1344" t="s">
        <v>302</v>
      </c>
      <c r="B1344" t="s">
        <v>310</v>
      </c>
      <c r="C1344" t="s">
        <v>2011</v>
      </c>
      <c r="D1344" t="s">
        <v>1900</v>
      </c>
      <c r="E1344" t="s">
        <v>334</v>
      </c>
      <c r="F1344" t="s">
        <v>120</v>
      </c>
      <c r="G1344" s="2">
        <v>3</v>
      </c>
      <c r="H1344" t="str">
        <f>VLOOKUP(G1344,Sort!A:C,2,FALSE)</f>
        <v>11X04</v>
      </c>
      <c r="I1344" t="str">
        <f>VLOOKUP(H1344,Sort!B:D,2,FALSE)</f>
        <v>Rolstoel actief gebruik, vastframe </v>
      </c>
    </row>
    <row r="1345" spans="1:9">
      <c r="A1345" t="s">
        <v>293</v>
      </c>
      <c r="B1345" t="s">
        <v>294</v>
      </c>
      <c r="C1345" t="s">
        <v>2012</v>
      </c>
      <c r="D1345" t="s">
        <v>2013</v>
      </c>
      <c r="E1345" t="s">
        <v>329</v>
      </c>
      <c r="F1345" t="s">
        <v>80</v>
      </c>
      <c r="G1345" s="2" t="s">
        <v>82</v>
      </c>
      <c r="H1345" t="str">
        <f>VLOOKUP(G1345,Sort!A:C,2,FALSE)</f>
        <v>12X02</v>
      </c>
      <c r="I1345" t="str">
        <f>VLOOKUP(H1345,Sort!B:D,2,FALSE)</f>
        <v>Scootmobiel standaard, hoge actieradius </v>
      </c>
    </row>
    <row r="1346" spans="1:9">
      <c r="A1346" t="s">
        <v>293</v>
      </c>
      <c r="B1346" t="s">
        <v>294</v>
      </c>
      <c r="C1346" t="s">
        <v>2014</v>
      </c>
      <c r="D1346" t="s">
        <v>370</v>
      </c>
      <c r="E1346" t="s">
        <v>297</v>
      </c>
      <c r="F1346" t="s">
        <v>44</v>
      </c>
      <c r="G1346" s="2">
        <v>13</v>
      </c>
      <c r="H1346" t="str">
        <f>VLOOKUP(G1346,Sort!A:C,2,FALSE)</f>
        <v>12X13</v>
      </c>
      <c r="I1346" t="str">
        <f>VLOOKUP(H1346,Sort!B:D,2,FALSE)</f>
        <v>Driewielfiets, zelfrijder </v>
      </c>
    </row>
    <row r="1347" spans="1:9">
      <c r="A1347" t="s">
        <v>302</v>
      </c>
      <c r="B1347" t="s">
        <v>317</v>
      </c>
      <c r="C1347" t="s">
        <v>2015</v>
      </c>
      <c r="D1347" t="s">
        <v>1674</v>
      </c>
      <c r="E1347" t="s">
        <v>329</v>
      </c>
      <c r="F1347" t="s">
        <v>70</v>
      </c>
      <c r="G1347" s="2">
        <v>16</v>
      </c>
      <c r="H1347" t="str">
        <f>VLOOKUP(G1347,Sort!A:C,2,FALSE)</f>
        <v>12X36</v>
      </c>
      <c r="I1347" t="str">
        <f>VLOOKUP(H1347,Sort!B:D,2,FALSE)</f>
        <v>Duofiets / tandem, elektrisch ondersteund </v>
      </c>
    </row>
    <row r="1348" spans="1:9">
      <c r="A1348" t="s">
        <v>298</v>
      </c>
      <c r="B1348" t="s">
        <v>299</v>
      </c>
      <c r="C1348" t="s">
        <v>2016</v>
      </c>
      <c r="D1348" t="s">
        <v>382</v>
      </c>
      <c r="E1348" t="s">
        <v>297</v>
      </c>
      <c r="F1348" t="s">
        <v>85</v>
      </c>
      <c r="G1348" s="2" t="s">
        <v>92</v>
      </c>
      <c r="H1348" t="str">
        <f>VLOOKUP(G1348,Sort!A:C,2,FALSE)</f>
        <v>12X04</v>
      </c>
      <c r="I1348" t="str">
        <f>VLOOKUP(H1348,Sort!B:D,2,FALSE)</f>
        <v>Scootmobiel extra geveerd </v>
      </c>
    </row>
    <row r="1349" spans="1:9">
      <c r="A1349" t="s">
        <v>298</v>
      </c>
      <c r="B1349" t="s">
        <v>299</v>
      </c>
      <c r="C1349" t="s">
        <v>2017</v>
      </c>
      <c r="D1349" t="s">
        <v>1900</v>
      </c>
      <c r="E1349" t="s">
        <v>301</v>
      </c>
      <c r="F1349" t="s">
        <v>120</v>
      </c>
      <c r="G1349" s="2">
        <v>3</v>
      </c>
      <c r="H1349" t="str">
        <f>VLOOKUP(G1349,Sort!A:C,2,FALSE)</f>
        <v>11X04</v>
      </c>
      <c r="I1349" t="str">
        <f>VLOOKUP(H1349,Sort!B:D,2,FALSE)</f>
        <v>Rolstoel actief gebruik, vastframe </v>
      </c>
    </row>
    <row r="1350" spans="1:9">
      <c r="A1350" t="s">
        <v>298</v>
      </c>
      <c r="B1350" t="s">
        <v>299</v>
      </c>
      <c r="C1350" t="s">
        <v>2018</v>
      </c>
      <c r="D1350" t="s">
        <v>563</v>
      </c>
      <c r="E1350" t="s">
        <v>329</v>
      </c>
      <c r="F1350" t="s">
        <v>120</v>
      </c>
      <c r="G1350" s="2">
        <v>3</v>
      </c>
      <c r="H1350" t="str">
        <f>VLOOKUP(G1350,Sort!A:C,2,FALSE)</f>
        <v>11X04</v>
      </c>
      <c r="I1350" t="str">
        <f>VLOOKUP(H1350,Sort!B:D,2,FALSE)</f>
        <v>Rolstoel actief gebruik, vastframe </v>
      </c>
    </row>
    <row r="1351" spans="1:9">
      <c r="A1351" t="s">
        <v>302</v>
      </c>
      <c r="B1351" t="s">
        <v>410</v>
      </c>
      <c r="C1351" t="s">
        <v>2019</v>
      </c>
      <c r="D1351" t="s">
        <v>867</v>
      </c>
      <c r="E1351" t="s">
        <v>297</v>
      </c>
      <c r="F1351" t="s">
        <v>80</v>
      </c>
      <c r="G1351" s="2" t="s">
        <v>82</v>
      </c>
      <c r="H1351" t="str">
        <f>VLOOKUP(G1351,Sort!A:C,2,FALSE)</f>
        <v>12X02</v>
      </c>
      <c r="I1351" t="str">
        <f>VLOOKUP(H1351,Sort!B:D,2,FALSE)</f>
        <v>Scootmobiel standaard, hoge actieradius </v>
      </c>
    </row>
    <row r="1352" spans="1:9">
      <c r="A1352" t="s">
        <v>302</v>
      </c>
      <c r="B1352" t="s">
        <v>508</v>
      </c>
      <c r="C1352" t="s">
        <v>2020</v>
      </c>
      <c r="D1352" t="s">
        <v>867</v>
      </c>
      <c r="E1352" t="s">
        <v>297</v>
      </c>
      <c r="F1352" t="s">
        <v>80</v>
      </c>
      <c r="G1352" s="2" t="s">
        <v>82</v>
      </c>
      <c r="H1352" t="str">
        <f>VLOOKUP(G1352,Sort!A:C,2,FALSE)</f>
        <v>12X02</v>
      </c>
      <c r="I1352" t="str">
        <f>VLOOKUP(H1352,Sort!B:D,2,FALSE)</f>
        <v>Scootmobiel standaard, hoge actieradius </v>
      </c>
    </row>
    <row r="1353" spans="1:9">
      <c r="A1353" t="s">
        <v>293</v>
      </c>
      <c r="B1353" t="s">
        <v>294</v>
      </c>
      <c r="C1353" t="s">
        <v>2021</v>
      </c>
      <c r="D1353" t="s">
        <v>563</v>
      </c>
      <c r="E1353" t="s">
        <v>323</v>
      </c>
      <c r="F1353" t="s">
        <v>120</v>
      </c>
      <c r="G1353" s="2">
        <v>3</v>
      </c>
      <c r="H1353" t="str">
        <f>VLOOKUP(G1353,Sort!A:C,2,FALSE)</f>
        <v>11X04</v>
      </c>
      <c r="I1353" t="str">
        <f>VLOOKUP(H1353,Sort!B:D,2,FALSE)</f>
        <v>Rolstoel actief gebruik, vastframe </v>
      </c>
    </row>
    <row r="1354" spans="1:9">
      <c r="A1354" t="s">
        <v>298</v>
      </c>
      <c r="B1354" t="s">
        <v>299</v>
      </c>
      <c r="C1354" t="s">
        <v>2022</v>
      </c>
      <c r="D1354" t="s">
        <v>563</v>
      </c>
      <c r="E1354" t="s">
        <v>323</v>
      </c>
      <c r="F1354" t="s">
        <v>120</v>
      </c>
      <c r="G1354" s="2">
        <v>3</v>
      </c>
      <c r="H1354" t="str">
        <f>VLOOKUP(G1354,Sort!A:C,2,FALSE)</f>
        <v>11X04</v>
      </c>
      <c r="I1354" t="str">
        <f>VLOOKUP(H1354,Sort!B:D,2,FALSE)</f>
        <v>Rolstoel actief gebruik, vastframe </v>
      </c>
    </row>
    <row r="1355" spans="1:9">
      <c r="A1355" t="s">
        <v>302</v>
      </c>
      <c r="B1355" t="s">
        <v>399</v>
      </c>
      <c r="C1355" t="s">
        <v>2023</v>
      </c>
      <c r="D1355" t="s">
        <v>867</v>
      </c>
      <c r="E1355" t="s">
        <v>297</v>
      </c>
      <c r="F1355" t="s">
        <v>80</v>
      </c>
      <c r="G1355" s="2" t="s">
        <v>82</v>
      </c>
      <c r="H1355" t="str">
        <f>VLOOKUP(G1355,Sort!A:C,2,FALSE)</f>
        <v>12X02</v>
      </c>
      <c r="I1355" t="str">
        <f>VLOOKUP(H1355,Sort!B:D,2,FALSE)</f>
        <v>Scootmobiel standaard, hoge actieradius </v>
      </c>
    </row>
    <row r="1356" spans="1:9">
      <c r="A1356" t="s">
        <v>298</v>
      </c>
      <c r="B1356" t="s">
        <v>299</v>
      </c>
      <c r="C1356" t="s">
        <v>2024</v>
      </c>
      <c r="D1356" t="s">
        <v>1469</v>
      </c>
      <c r="E1356" t="s">
        <v>297</v>
      </c>
      <c r="F1356" t="s">
        <v>16</v>
      </c>
      <c r="G1356" s="2">
        <v>99.1</v>
      </c>
      <c r="H1356" t="str">
        <f>VLOOKUP(G1356,Sort!A:C,2,FALSE)</f>
        <v>11X98</v>
      </c>
      <c r="I1356" t="str">
        <f>VLOOKUP(H1356,Sort!B:D,2,FALSE)</f>
        <v>Overige rolvoorziening, laag btw </v>
      </c>
    </row>
    <row r="1357" spans="1:9">
      <c r="A1357" t="s">
        <v>302</v>
      </c>
      <c r="B1357" t="s">
        <v>310</v>
      </c>
      <c r="C1357" t="s">
        <v>2025</v>
      </c>
      <c r="D1357" t="s">
        <v>1469</v>
      </c>
      <c r="E1357" t="s">
        <v>297</v>
      </c>
      <c r="F1357" t="s">
        <v>16</v>
      </c>
      <c r="G1357" s="2">
        <v>99.1</v>
      </c>
      <c r="H1357" t="str">
        <f>VLOOKUP(G1357,Sort!A:C,2,FALSE)</f>
        <v>11X98</v>
      </c>
      <c r="I1357" t="str">
        <f>VLOOKUP(H1357,Sort!B:D,2,FALSE)</f>
        <v>Overige rolvoorziening, laag btw </v>
      </c>
    </row>
    <row r="1358" spans="1:9">
      <c r="A1358" t="s">
        <v>302</v>
      </c>
      <c r="B1358" t="s">
        <v>310</v>
      </c>
      <c r="C1358" t="s">
        <v>2026</v>
      </c>
      <c r="D1358" t="s">
        <v>946</v>
      </c>
      <c r="E1358" t="s">
        <v>297</v>
      </c>
      <c r="F1358" t="s">
        <v>140</v>
      </c>
      <c r="G1358" s="2">
        <v>8</v>
      </c>
      <c r="H1358" t="str">
        <f>VLOOKUP(G1358,Sort!A:C,2,FALSE)</f>
        <v>12X22</v>
      </c>
      <c r="I1358" t="str">
        <f>VLOOKUP(H1358,Sort!B:D,2,FALSE)</f>
        <v>Handbike, aankoppeldeel, elektrisch ondersteund </v>
      </c>
    </row>
    <row r="1359" spans="1:9">
      <c r="A1359" t="s">
        <v>302</v>
      </c>
      <c r="B1359" t="s">
        <v>310</v>
      </c>
      <c r="C1359" t="s">
        <v>2027</v>
      </c>
      <c r="D1359" t="s">
        <v>1114</v>
      </c>
      <c r="E1359" t="s">
        <v>297</v>
      </c>
      <c r="F1359" t="s">
        <v>55</v>
      </c>
      <c r="G1359" s="2">
        <v>14</v>
      </c>
      <c r="H1359" t="str">
        <f>VLOOKUP(G1359,Sort!A:C,2,FALSE)</f>
        <v>12X14</v>
      </c>
      <c r="I1359" t="str">
        <f>VLOOKUP(H1359,Sort!B:D,2,FALSE)</f>
        <v>Driewielfiets, met trapondersteuning </v>
      </c>
    </row>
    <row r="1360" spans="1:9">
      <c r="A1360" t="s">
        <v>293</v>
      </c>
      <c r="B1360" t="s">
        <v>294</v>
      </c>
      <c r="C1360" t="s">
        <v>2028</v>
      </c>
      <c r="D1360" t="s">
        <v>2029</v>
      </c>
      <c r="E1360" t="s">
        <v>297</v>
      </c>
      <c r="F1360" t="s">
        <v>8</v>
      </c>
      <c r="G1360" s="2">
        <v>23</v>
      </c>
      <c r="H1360" t="str">
        <f>VLOOKUP(G1360,Sort!A:C,2,FALSE)</f>
        <v>13X02</v>
      </c>
      <c r="I1360" t="str">
        <f>VLOOKUP(H1360,Sort!B:D,2,FALSE)</f>
        <v>Tilliften passief (elektrisch) </v>
      </c>
    </row>
    <row r="1361" spans="1:9">
      <c r="A1361" t="s">
        <v>293</v>
      </c>
      <c r="B1361" t="s">
        <v>384</v>
      </c>
      <c r="C1361" t="s">
        <v>2030</v>
      </c>
      <c r="D1361" t="s">
        <v>1469</v>
      </c>
      <c r="E1361" t="s">
        <v>297</v>
      </c>
      <c r="F1361" t="s">
        <v>16</v>
      </c>
      <c r="G1361" s="2">
        <v>99.1</v>
      </c>
      <c r="H1361" t="str">
        <f>VLOOKUP(G1361,Sort!A:C,2,FALSE)</f>
        <v>11X98</v>
      </c>
      <c r="I1361" t="str">
        <f>VLOOKUP(H1361,Sort!B:D,2,FALSE)</f>
        <v>Overige rolvoorziening, laag btw </v>
      </c>
    </row>
    <row r="1362" spans="1:9">
      <c r="A1362" t="s">
        <v>293</v>
      </c>
      <c r="B1362" t="s">
        <v>294</v>
      </c>
      <c r="C1362" t="s">
        <v>2031</v>
      </c>
      <c r="D1362" t="s">
        <v>1469</v>
      </c>
      <c r="E1362" t="s">
        <v>297</v>
      </c>
      <c r="F1362" t="s">
        <v>16</v>
      </c>
      <c r="G1362" s="2">
        <v>99.1</v>
      </c>
      <c r="H1362" t="str">
        <f>VLOOKUP(G1362,Sort!A:C,2,FALSE)</f>
        <v>11X98</v>
      </c>
      <c r="I1362" t="str">
        <f>VLOOKUP(H1362,Sort!B:D,2,FALSE)</f>
        <v>Overige rolvoorziening, laag btw </v>
      </c>
    </row>
    <row r="1363" spans="1:9">
      <c r="A1363" t="s">
        <v>302</v>
      </c>
      <c r="B1363" t="s">
        <v>310</v>
      </c>
      <c r="C1363" t="s">
        <v>2032</v>
      </c>
      <c r="D1363" t="s">
        <v>1469</v>
      </c>
      <c r="E1363" t="s">
        <v>297</v>
      </c>
      <c r="F1363" t="s">
        <v>16</v>
      </c>
      <c r="G1363" s="2">
        <v>99.1</v>
      </c>
      <c r="H1363" t="str">
        <f>VLOOKUP(G1363,Sort!A:C,2,FALSE)</f>
        <v>11X98</v>
      </c>
      <c r="I1363" t="str">
        <f>VLOOKUP(H1363,Sort!B:D,2,FALSE)</f>
        <v>Overige rolvoorziening, laag btw </v>
      </c>
    </row>
    <row r="1364" spans="1:9">
      <c r="A1364" t="s">
        <v>302</v>
      </c>
      <c r="B1364" t="s">
        <v>410</v>
      </c>
      <c r="C1364" t="s">
        <v>2033</v>
      </c>
      <c r="D1364" t="s">
        <v>867</v>
      </c>
      <c r="E1364" t="s">
        <v>297</v>
      </c>
      <c r="F1364" t="s">
        <v>80</v>
      </c>
      <c r="G1364" s="2" t="s">
        <v>82</v>
      </c>
      <c r="H1364" t="str">
        <f>VLOOKUP(G1364,Sort!A:C,2,FALSE)</f>
        <v>12X02</v>
      </c>
      <c r="I1364" t="str">
        <f>VLOOKUP(H1364,Sort!B:D,2,FALSE)</f>
        <v>Scootmobiel standaard, hoge actieradius </v>
      </c>
    </row>
    <row r="1365" spans="1:9">
      <c r="A1365" t="s">
        <v>302</v>
      </c>
      <c r="B1365" t="s">
        <v>310</v>
      </c>
      <c r="C1365" t="s">
        <v>2034</v>
      </c>
      <c r="D1365" t="s">
        <v>867</v>
      </c>
      <c r="E1365" t="s">
        <v>297</v>
      </c>
      <c r="F1365" t="s">
        <v>80</v>
      </c>
      <c r="G1365" s="2" t="s">
        <v>82</v>
      </c>
      <c r="H1365" t="str">
        <f>VLOOKUP(G1365,Sort!A:C,2,FALSE)</f>
        <v>12X02</v>
      </c>
      <c r="I1365" t="str">
        <f>VLOOKUP(H1365,Sort!B:D,2,FALSE)</f>
        <v>Scootmobiel standaard, hoge actieradius </v>
      </c>
    </row>
    <row r="1366" spans="1:9">
      <c r="A1366" t="s">
        <v>302</v>
      </c>
      <c r="B1366" t="s">
        <v>310</v>
      </c>
      <c r="C1366" t="s">
        <v>2035</v>
      </c>
      <c r="D1366" t="s">
        <v>867</v>
      </c>
      <c r="E1366" t="s">
        <v>297</v>
      </c>
      <c r="F1366" t="s">
        <v>80</v>
      </c>
      <c r="G1366" s="2" t="s">
        <v>82</v>
      </c>
      <c r="H1366" t="str">
        <f>VLOOKUP(G1366,Sort!A:C,2,FALSE)</f>
        <v>12X02</v>
      </c>
      <c r="I1366" t="str">
        <f>VLOOKUP(H1366,Sort!B:D,2,FALSE)</f>
        <v>Scootmobiel standaard, hoge actieradius </v>
      </c>
    </row>
    <row r="1367" spans="1:9">
      <c r="A1367" t="s">
        <v>298</v>
      </c>
      <c r="B1367" t="s">
        <v>1097</v>
      </c>
      <c r="C1367" t="s">
        <v>2036</v>
      </c>
      <c r="D1367" t="s">
        <v>563</v>
      </c>
      <c r="E1367" t="s">
        <v>320</v>
      </c>
      <c r="F1367" t="s">
        <v>120</v>
      </c>
      <c r="G1367" s="2">
        <v>3</v>
      </c>
      <c r="H1367" t="str">
        <f>VLOOKUP(G1367,Sort!A:C,2,FALSE)</f>
        <v>11X04</v>
      </c>
      <c r="I1367" t="str">
        <f>VLOOKUP(H1367,Sort!B:D,2,FALSE)</f>
        <v>Rolstoel actief gebruik, vastframe </v>
      </c>
    </row>
    <row r="1368" spans="1:9">
      <c r="A1368" t="s">
        <v>298</v>
      </c>
      <c r="B1368" t="s">
        <v>299</v>
      </c>
      <c r="C1368" t="s">
        <v>2037</v>
      </c>
      <c r="D1368" t="s">
        <v>780</v>
      </c>
      <c r="E1368" t="s">
        <v>297</v>
      </c>
      <c r="F1368" t="s">
        <v>55</v>
      </c>
      <c r="G1368" s="2">
        <v>14</v>
      </c>
      <c r="H1368" t="str">
        <f>VLOOKUP(G1368,Sort!A:C,2,FALSE)</f>
        <v>12X14</v>
      </c>
      <c r="I1368" t="str">
        <f>VLOOKUP(H1368,Sort!B:D,2,FALSE)</f>
        <v>Driewielfiets, met trapondersteuning </v>
      </c>
    </row>
    <row r="1369" spans="1:9">
      <c r="A1369" t="s">
        <v>293</v>
      </c>
      <c r="B1369" t="s">
        <v>384</v>
      </c>
      <c r="C1369" t="s">
        <v>2038</v>
      </c>
      <c r="D1369" t="s">
        <v>1114</v>
      </c>
      <c r="E1369" t="s">
        <v>297</v>
      </c>
      <c r="F1369" t="s">
        <v>52</v>
      </c>
      <c r="G1369" s="2">
        <v>14</v>
      </c>
      <c r="H1369" t="str">
        <f>VLOOKUP(G1369,Sort!A:C,2,FALSE)</f>
        <v>12X14</v>
      </c>
      <c r="I1369" t="str">
        <f>VLOOKUP(H1369,Sort!B:D,2,FALSE)</f>
        <v>Driewielfiets, met trapondersteuning </v>
      </c>
    </row>
    <row r="1370" spans="1:9">
      <c r="A1370" t="s">
        <v>298</v>
      </c>
      <c r="B1370" t="s">
        <v>299</v>
      </c>
      <c r="C1370" t="s">
        <v>2039</v>
      </c>
      <c r="D1370" t="s">
        <v>563</v>
      </c>
      <c r="E1370" t="s">
        <v>313</v>
      </c>
      <c r="F1370" t="s">
        <v>120</v>
      </c>
      <c r="G1370" s="2">
        <v>3</v>
      </c>
      <c r="H1370" t="str">
        <f>VLOOKUP(G1370,Sort!A:C,2,FALSE)</f>
        <v>11X04</v>
      </c>
      <c r="I1370" t="str">
        <f>VLOOKUP(H1370,Sort!B:D,2,FALSE)</f>
        <v>Rolstoel actief gebruik, vastframe </v>
      </c>
    </row>
    <row r="1371" spans="1:9">
      <c r="A1371" t="s">
        <v>302</v>
      </c>
      <c r="B1371" t="s">
        <v>317</v>
      </c>
      <c r="C1371" t="s">
        <v>2040</v>
      </c>
      <c r="D1371" t="s">
        <v>1114</v>
      </c>
      <c r="E1371" t="s">
        <v>297</v>
      </c>
      <c r="F1371" t="s">
        <v>55</v>
      </c>
      <c r="G1371" s="2">
        <v>14</v>
      </c>
      <c r="H1371" t="str">
        <f>VLOOKUP(G1371,Sort!A:C,2,FALSE)</f>
        <v>12X14</v>
      </c>
      <c r="I1371" t="str">
        <f>VLOOKUP(H1371,Sort!B:D,2,FALSE)</f>
        <v>Driewielfiets, met trapondersteuning </v>
      </c>
    </row>
    <row r="1372" spans="1:9">
      <c r="A1372" t="s">
        <v>293</v>
      </c>
      <c r="B1372" t="s">
        <v>294</v>
      </c>
      <c r="C1372" t="s">
        <v>2041</v>
      </c>
      <c r="D1372" t="s">
        <v>563</v>
      </c>
      <c r="E1372" t="s">
        <v>426</v>
      </c>
      <c r="F1372" t="s">
        <v>120</v>
      </c>
      <c r="G1372" s="2">
        <v>3</v>
      </c>
      <c r="H1372" t="str">
        <f>VLOOKUP(G1372,Sort!A:C,2,FALSE)</f>
        <v>11X04</v>
      </c>
      <c r="I1372" t="str">
        <f>VLOOKUP(H1372,Sort!B:D,2,FALSE)</f>
        <v>Rolstoel actief gebruik, vastframe </v>
      </c>
    </row>
    <row r="1373" spans="1:9">
      <c r="A1373" t="s">
        <v>302</v>
      </c>
      <c r="B1373" t="s">
        <v>600</v>
      </c>
      <c r="C1373" t="s">
        <v>2042</v>
      </c>
      <c r="D1373" t="s">
        <v>1469</v>
      </c>
      <c r="E1373" t="s">
        <v>297</v>
      </c>
      <c r="F1373" t="s">
        <v>16</v>
      </c>
      <c r="G1373" s="2">
        <v>99.1</v>
      </c>
      <c r="H1373" t="str">
        <f>VLOOKUP(G1373,Sort!A:C,2,FALSE)</f>
        <v>11X98</v>
      </c>
      <c r="I1373" t="str">
        <f>VLOOKUP(H1373,Sort!B:D,2,FALSE)</f>
        <v>Overige rolvoorziening, laag btw </v>
      </c>
    </row>
    <row r="1374" spans="1:9">
      <c r="A1374" t="s">
        <v>293</v>
      </c>
      <c r="B1374" t="s">
        <v>294</v>
      </c>
      <c r="C1374" t="s">
        <v>2043</v>
      </c>
      <c r="D1374" t="s">
        <v>563</v>
      </c>
      <c r="E1374" t="s">
        <v>329</v>
      </c>
      <c r="F1374" t="s">
        <v>120</v>
      </c>
      <c r="G1374" s="2">
        <v>3</v>
      </c>
      <c r="H1374" t="str">
        <f>VLOOKUP(G1374,Sort!A:C,2,FALSE)</f>
        <v>11X04</v>
      </c>
      <c r="I1374" t="str">
        <f>VLOOKUP(H1374,Sort!B:D,2,FALSE)</f>
        <v>Rolstoel actief gebruik, vastframe </v>
      </c>
    </row>
    <row r="1375" spans="1:9">
      <c r="A1375" t="s">
        <v>302</v>
      </c>
      <c r="B1375" t="s">
        <v>410</v>
      </c>
      <c r="C1375" t="s">
        <v>2044</v>
      </c>
      <c r="D1375" t="s">
        <v>1154</v>
      </c>
      <c r="E1375" t="s">
        <v>297</v>
      </c>
      <c r="F1375" t="s">
        <v>80</v>
      </c>
      <c r="G1375" s="2" t="s">
        <v>82</v>
      </c>
      <c r="H1375" t="str">
        <f>VLOOKUP(G1375,Sort!A:C,2,FALSE)</f>
        <v>12X02</v>
      </c>
      <c r="I1375" t="str">
        <f>VLOOKUP(H1375,Sort!B:D,2,FALSE)</f>
        <v>Scootmobiel standaard, hoge actieradius </v>
      </c>
    </row>
    <row r="1376" spans="1:9">
      <c r="A1376" t="s">
        <v>302</v>
      </c>
      <c r="B1376" t="s">
        <v>600</v>
      </c>
      <c r="C1376" t="s">
        <v>2045</v>
      </c>
      <c r="D1376" t="s">
        <v>2046</v>
      </c>
      <c r="E1376" t="s">
        <v>297</v>
      </c>
      <c r="F1376" t="s">
        <v>70</v>
      </c>
      <c r="G1376" s="2">
        <v>16</v>
      </c>
      <c r="H1376" t="str">
        <f>VLOOKUP(G1376,Sort!A:C,2,FALSE)</f>
        <v>12X36</v>
      </c>
      <c r="I1376" t="str">
        <f>VLOOKUP(H1376,Sort!B:D,2,FALSE)</f>
        <v>Duofiets / tandem, elektrisch ondersteund </v>
      </c>
    </row>
    <row r="1377" spans="1:9">
      <c r="A1377" t="s">
        <v>302</v>
      </c>
      <c r="B1377" t="s">
        <v>600</v>
      </c>
      <c r="C1377" t="s">
        <v>2047</v>
      </c>
      <c r="D1377" t="s">
        <v>2046</v>
      </c>
      <c r="E1377" t="s">
        <v>297</v>
      </c>
      <c r="F1377" t="s">
        <v>70</v>
      </c>
      <c r="G1377" s="2">
        <v>16</v>
      </c>
      <c r="H1377" t="str">
        <f>VLOOKUP(G1377,Sort!A:C,2,FALSE)</f>
        <v>12X36</v>
      </c>
      <c r="I1377" t="str">
        <f>VLOOKUP(H1377,Sort!B:D,2,FALSE)</f>
        <v>Duofiets / tandem, elektrisch ondersteund </v>
      </c>
    </row>
    <row r="1378" spans="1:9">
      <c r="A1378" t="s">
        <v>302</v>
      </c>
      <c r="B1378" t="s">
        <v>310</v>
      </c>
      <c r="C1378" t="s">
        <v>2048</v>
      </c>
      <c r="D1378" t="s">
        <v>753</v>
      </c>
      <c r="E1378" t="s">
        <v>297</v>
      </c>
      <c r="F1378" t="s">
        <v>85</v>
      </c>
      <c r="G1378" s="2" t="s">
        <v>92</v>
      </c>
      <c r="H1378" t="str">
        <f>VLOOKUP(G1378,Sort!A:C,2,FALSE)</f>
        <v>12X04</v>
      </c>
      <c r="I1378" t="str">
        <f>VLOOKUP(H1378,Sort!B:D,2,FALSE)</f>
        <v>Scootmobiel extra geveerd </v>
      </c>
    </row>
    <row r="1379" spans="1:9">
      <c r="A1379" t="s">
        <v>302</v>
      </c>
      <c r="B1379" t="s">
        <v>310</v>
      </c>
      <c r="C1379" t="s">
        <v>2049</v>
      </c>
      <c r="D1379" t="s">
        <v>382</v>
      </c>
      <c r="E1379" t="s">
        <v>297</v>
      </c>
      <c r="F1379" t="s">
        <v>85</v>
      </c>
      <c r="G1379" s="2" t="s">
        <v>92</v>
      </c>
      <c r="H1379" t="str">
        <f>VLOOKUP(G1379,Sort!A:C,2,FALSE)</f>
        <v>12X04</v>
      </c>
      <c r="I1379" t="str">
        <f>VLOOKUP(H1379,Sort!B:D,2,FALSE)</f>
        <v>Scootmobiel extra geveerd </v>
      </c>
    </row>
    <row r="1380" spans="1:9">
      <c r="A1380" t="s">
        <v>298</v>
      </c>
      <c r="B1380" t="s">
        <v>299</v>
      </c>
      <c r="C1380" t="s">
        <v>2050</v>
      </c>
      <c r="D1380" t="s">
        <v>563</v>
      </c>
      <c r="E1380" t="s">
        <v>323</v>
      </c>
      <c r="F1380" t="s">
        <v>120</v>
      </c>
      <c r="G1380" s="2">
        <v>3</v>
      </c>
      <c r="H1380" t="str">
        <f>VLOOKUP(G1380,Sort!A:C,2,FALSE)</f>
        <v>11X04</v>
      </c>
      <c r="I1380" t="str">
        <f>VLOOKUP(H1380,Sort!B:D,2,FALSE)</f>
        <v>Rolstoel actief gebruik, vastframe </v>
      </c>
    </row>
    <row r="1381" spans="1:9">
      <c r="A1381" t="s">
        <v>302</v>
      </c>
      <c r="B1381" t="s">
        <v>317</v>
      </c>
      <c r="C1381" t="s">
        <v>2051</v>
      </c>
      <c r="D1381" t="s">
        <v>1797</v>
      </c>
      <c r="E1381" t="s">
        <v>297</v>
      </c>
      <c r="F1381" t="s">
        <v>128</v>
      </c>
      <c r="G1381" s="2">
        <v>5</v>
      </c>
      <c r="H1381" t="str">
        <f>VLOOKUP(G1381,Sort!A:C,2,FALSE)</f>
        <v>11X22</v>
      </c>
      <c r="I1381" t="str">
        <f>VLOOKUP(H1381,Sort!B:D,2,FALSE)</f>
        <v>Elektrische aandrijving tbv handrolstoel </v>
      </c>
    </row>
    <row r="1382" spans="1:9">
      <c r="A1382" t="s">
        <v>298</v>
      </c>
      <c r="B1382" t="s">
        <v>299</v>
      </c>
      <c r="C1382" t="s">
        <v>2052</v>
      </c>
      <c r="D1382" t="s">
        <v>563</v>
      </c>
      <c r="E1382" t="s">
        <v>358</v>
      </c>
      <c r="F1382" t="s">
        <v>120</v>
      </c>
      <c r="G1382" s="2">
        <v>3</v>
      </c>
      <c r="H1382" t="str">
        <f>VLOOKUP(G1382,Sort!A:C,2,FALSE)</f>
        <v>11X04</v>
      </c>
      <c r="I1382" t="str">
        <f>VLOOKUP(H1382,Sort!B:D,2,FALSE)</f>
        <v>Rolstoel actief gebruik, vastframe </v>
      </c>
    </row>
    <row r="1383" spans="1:9">
      <c r="A1383" t="s">
        <v>293</v>
      </c>
      <c r="B1383" t="s">
        <v>384</v>
      </c>
      <c r="C1383" t="s">
        <v>2053</v>
      </c>
      <c r="D1383" t="s">
        <v>1154</v>
      </c>
      <c r="E1383" t="s">
        <v>297</v>
      </c>
      <c r="F1383" t="s">
        <v>80</v>
      </c>
      <c r="G1383" s="2" t="s">
        <v>82</v>
      </c>
      <c r="H1383" t="str">
        <f>VLOOKUP(G1383,Sort!A:C,2,FALSE)</f>
        <v>12X02</v>
      </c>
      <c r="I1383" t="str">
        <f>VLOOKUP(H1383,Sort!B:D,2,FALSE)</f>
        <v>Scootmobiel standaard, hoge actieradius </v>
      </c>
    </row>
    <row r="1384" spans="1:9">
      <c r="A1384" t="s">
        <v>302</v>
      </c>
      <c r="B1384" t="s">
        <v>455</v>
      </c>
      <c r="C1384" t="s">
        <v>2054</v>
      </c>
      <c r="D1384" t="s">
        <v>2055</v>
      </c>
      <c r="E1384" t="s">
        <v>297</v>
      </c>
      <c r="F1384" t="s">
        <v>140</v>
      </c>
      <c r="G1384" s="2">
        <v>8</v>
      </c>
      <c r="H1384" t="str">
        <f>VLOOKUP(G1384,Sort!A:C,2,FALSE)</f>
        <v>12X22</v>
      </c>
      <c r="I1384" t="str">
        <f>VLOOKUP(H1384,Sort!B:D,2,FALSE)</f>
        <v>Handbike, aankoppeldeel, elektrisch ondersteund </v>
      </c>
    </row>
    <row r="1385" spans="1:9">
      <c r="A1385" t="s">
        <v>302</v>
      </c>
      <c r="B1385" t="s">
        <v>310</v>
      </c>
      <c r="C1385" t="s">
        <v>2056</v>
      </c>
      <c r="D1385" t="s">
        <v>563</v>
      </c>
      <c r="E1385" t="s">
        <v>334</v>
      </c>
      <c r="F1385" t="s">
        <v>120</v>
      </c>
      <c r="G1385" s="2">
        <v>3</v>
      </c>
      <c r="H1385" t="str">
        <f>VLOOKUP(G1385,Sort!A:C,2,FALSE)</f>
        <v>11X04</v>
      </c>
      <c r="I1385" t="str">
        <f>VLOOKUP(H1385,Sort!B:D,2,FALSE)</f>
        <v>Rolstoel actief gebruik, vastframe </v>
      </c>
    </row>
    <row r="1386" spans="1:9">
      <c r="A1386" t="s">
        <v>302</v>
      </c>
      <c r="B1386" t="s">
        <v>310</v>
      </c>
      <c r="C1386" t="s">
        <v>2057</v>
      </c>
      <c r="D1386" t="s">
        <v>2058</v>
      </c>
      <c r="E1386" t="s">
        <v>352</v>
      </c>
      <c r="F1386" t="s">
        <v>120</v>
      </c>
      <c r="G1386" s="2">
        <v>3</v>
      </c>
      <c r="H1386" t="str">
        <f>VLOOKUP(G1386,Sort!A:C,2,FALSE)</f>
        <v>11X04</v>
      </c>
      <c r="I1386" t="str">
        <f>VLOOKUP(H1386,Sort!B:D,2,FALSE)</f>
        <v>Rolstoel actief gebruik, vastframe </v>
      </c>
    </row>
    <row r="1387" spans="1:9">
      <c r="A1387" t="s">
        <v>302</v>
      </c>
      <c r="B1387" t="s">
        <v>671</v>
      </c>
      <c r="C1387" t="s">
        <v>2059</v>
      </c>
      <c r="D1387" t="s">
        <v>1469</v>
      </c>
      <c r="E1387" t="s">
        <v>297</v>
      </c>
      <c r="F1387" t="s">
        <v>16</v>
      </c>
      <c r="G1387" s="2">
        <v>99.1</v>
      </c>
      <c r="H1387" t="str">
        <f>VLOOKUP(G1387,Sort!A:C,2,FALSE)</f>
        <v>11X98</v>
      </c>
      <c r="I1387" t="str">
        <f>VLOOKUP(H1387,Sort!B:D,2,FALSE)</f>
        <v>Overige rolvoorziening, laag btw </v>
      </c>
    </row>
    <row r="1388" spans="1:9">
      <c r="A1388" t="s">
        <v>302</v>
      </c>
      <c r="B1388" t="s">
        <v>310</v>
      </c>
      <c r="C1388" t="s">
        <v>2060</v>
      </c>
      <c r="D1388" t="s">
        <v>2058</v>
      </c>
      <c r="E1388" t="s">
        <v>352</v>
      </c>
      <c r="F1388" t="s">
        <v>120</v>
      </c>
      <c r="G1388" s="2">
        <v>3</v>
      </c>
      <c r="H1388" t="str">
        <f>VLOOKUP(G1388,Sort!A:C,2,FALSE)</f>
        <v>11X04</v>
      </c>
      <c r="I1388" t="str">
        <f>VLOOKUP(H1388,Sort!B:D,2,FALSE)</f>
        <v>Rolstoel actief gebruik, vastframe </v>
      </c>
    </row>
    <row r="1389" spans="1:9">
      <c r="A1389" t="s">
        <v>302</v>
      </c>
      <c r="B1389" t="s">
        <v>410</v>
      </c>
      <c r="C1389" t="s">
        <v>2061</v>
      </c>
      <c r="D1389" t="s">
        <v>382</v>
      </c>
      <c r="E1389" t="s">
        <v>297</v>
      </c>
      <c r="F1389" t="s">
        <v>85</v>
      </c>
      <c r="G1389" s="2" t="s">
        <v>92</v>
      </c>
      <c r="H1389" t="str">
        <f>VLOOKUP(G1389,Sort!A:C,2,FALSE)</f>
        <v>12X04</v>
      </c>
      <c r="I1389" t="str">
        <f>VLOOKUP(H1389,Sort!B:D,2,FALSE)</f>
        <v>Scootmobiel extra geveerd </v>
      </c>
    </row>
    <row r="1390" spans="1:9">
      <c r="A1390" t="s">
        <v>298</v>
      </c>
      <c r="B1390" t="s">
        <v>299</v>
      </c>
      <c r="C1390" t="s">
        <v>2062</v>
      </c>
      <c r="D1390" t="s">
        <v>753</v>
      </c>
      <c r="E1390" t="s">
        <v>297</v>
      </c>
      <c r="F1390" t="s">
        <v>85</v>
      </c>
      <c r="G1390" s="2" t="s">
        <v>92</v>
      </c>
      <c r="H1390" t="str">
        <f>VLOOKUP(G1390,Sort!A:C,2,FALSE)</f>
        <v>12X04</v>
      </c>
      <c r="I1390" t="str">
        <f>VLOOKUP(H1390,Sort!B:D,2,FALSE)</f>
        <v>Scootmobiel extra geveerd </v>
      </c>
    </row>
    <row r="1391" spans="1:9">
      <c r="A1391" t="s">
        <v>302</v>
      </c>
      <c r="B1391" t="s">
        <v>310</v>
      </c>
      <c r="C1391" t="s">
        <v>2063</v>
      </c>
      <c r="D1391" t="s">
        <v>1154</v>
      </c>
      <c r="E1391" t="s">
        <v>297</v>
      </c>
      <c r="F1391" t="s">
        <v>80</v>
      </c>
      <c r="G1391" s="2" t="s">
        <v>82</v>
      </c>
      <c r="H1391" t="str">
        <f>VLOOKUP(G1391,Sort!A:C,2,FALSE)</f>
        <v>12X02</v>
      </c>
      <c r="I1391" t="str">
        <f>VLOOKUP(H1391,Sort!B:D,2,FALSE)</f>
        <v>Scootmobiel standaard, hoge actieradius </v>
      </c>
    </row>
    <row r="1392" spans="1:9">
      <c r="A1392" t="s">
        <v>302</v>
      </c>
      <c r="B1392" t="s">
        <v>600</v>
      </c>
      <c r="C1392" t="s">
        <v>2064</v>
      </c>
      <c r="D1392" t="s">
        <v>1524</v>
      </c>
      <c r="E1392" t="s">
        <v>297</v>
      </c>
      <c r="F1392" t="s">
        <v>24</v>
      </c>
      <c r="G1392" s="2">
        <v>12</v>
      </c>
      <c r="H1392" t="str">
        <f>VLOOKUP(G1392,Sort!A:C,2,FALSE)</f>
        <v>11X32</v>
      </c>
      <c r="I1392" t="str">
        <f>VLOOKUP(H1392,Sort!B:D,2,FALSE)</f>
        <v>Kinderduwwandelwagen </v>
      </c>
    </row>
    <row r="1393" spans="1:9">
      <c r="A1393" t="s">
        <v>302</v>
      </c>
      <c r="B1393" t="s">
        <v>310</v>
      </c>
      <c r="C1393" t="s">
        <v>2065</v>
      </c>
      <c r="D1393" t="s">
        <v>1987</v>
      </c>
      <c r="E1393" t="s">
        <v>454</v>
      </c>
      <c r="F1393" t="s">
        <v>120</v>
      </c>
      <c r="G1393" s="2">
        <v>3</v>
      </c>
      <c r="H1393" t="str">
        <f>VLOOKUP(G1393,Sort!A:C,2,FALSE)</f>
        <v>11X04</v>
      </c>
      <c r="I1393" t="str">
        <f>VLOOKUP(H1393,Sort!B:D,2,FALSE)</f>
        <v>Rolstoel actief gebruik, vastframe </v>
      </c>
    </row>
    <row r="1394" spans="1:9">
      <c r="A1394" t="s">
        <v>298</v>
      </c>
      <c r="B1394" t="s">
        <v>299</v>
      </c>
      <c r="C1394" t="s">
        <v>2066</v>
      </c>
      <c r="D1394" t="s">
        <v>1987</v>
      </c>
      <c r="E1394" t="s">
        <v>348</v>
      </c>
      <c r="F1394" t="s">
        <v>120</v>
      </c>
      <c r="G1394" s="2">
        <v>3</v>
      </c>
      <c r="H1394" t="str">
        <f>VLOOKUP(G1394,Sort!A:C,2,FALSE)</f>
        <v>11X04</v>
      </c>
      <c r="I1394" t="str">
        <f>VLOOKUP(H1394,Sort!B:D,2,FALSE)</f>
        <v>Rolstoel actief gebruik, vastframe </v>
      </c>
    </row>
    <row r="1395" spans="1:9">
      <c r="A1395" t="s">
        <v>302</v>
      </c>
      <c r="B1395" t="s">
        <v>538</v>
      </c>
      <c r="C1395" t="s">
        <v>2067</v>
      </c>
      <c r="D1395" t="s">
        <v>1987</v>
      </c>
      <c r="E1395" t="s">
        <v>316</v>
      </c>
      <c r="F1395" t="s">
        <v>120</v>
      </c>
      <c r="G1395" s="2">
        <v>3</v>
      </c>
      <c r="H1395" t="str">
        <f>VLOOKUP(G1395,Sort!A:C,2,FALSE)</f>
        <v>11X04</v>
      </c>
      <c r="I1395" t="str">
        <f>VLOOKUP(H1395,Sort!B:D,2,FALSE)</f>
        <v>Rolstoel actief gebruik, vastframe </v>
      </c>
    </row>
    <row r="1396" spans="1:9">
      <c r="A1396" t="s">
        <v>293</v>
      </c>
      <c r="B1396" t="s">
        <v>294</v>
      </c>
      <c r="C1396" t="s">
        <v>2068</v>
      </c>
      <c r="D1396" t="s">
        <v>1114</v>
      </c>
      <c r="E1396" t="s">
        <v>297</v>
      </c>
      <c r="F1396" t="s">
        <v>52</v>
      </c>
      <c r="G1396" s="2">
        <v>14</v>
      </c>
      <c r="H1396" t="str">
        <f>VLOOKUP(G1396,Sort!A:C,2,FALSE)</f>
        <v>12X14</v>
      </c>
      <c r="I1396" t="str">
        <f>VLOOKUP(H1396,Sort!B:D,2,FALSE)</f>
        <v>Driewielfiets, met trapondersteuning </v>
      </c>
    </row>
    <row r="1397" spans="1:9">
      <c r="A1397" t="s">
        <v>302</v>
      </c>
      <c r="B1397" t="s">
        <v>310</v>
      </c>
      <c r="C1397" t="s">
        <v>2069</v>
      </c>
      <c r="D1397" t="s">
        <v>1985</v>
      </c>
      <c r="E1397" t="s">
        <v>327</v>
      </c>
      <c r="F1397" t="s">
        <v>120</v>
      </c>
      <c r="G1397" s="2">
        <v>3</v>
      </c>
      <c r="H1397" t="str">
        <f>VLOOKUP(G1397,Sort!A:C,2,FALSE)</f>
        <v>11X04</v>
      </c>
      <c r="I1397" t="str">
        <f>VLOOKUP(H1397,Sort!B:D,2,FALSE)</f>
        <v>Rolstoel actief gebruik, vastframe </v>
      </c>
    </row>
    <row r="1398" spans="1:9">
      <c r="A1398" t="s">
        <v>293</v>
      </c>
      <c r="B1398" t="s">
        <v>294</v>
      </c>
      <c r="C1398" t="s">
        <v>2070</v>
      </c>
      <c r="D1398" t="s">
        <v>1985</v>
      </c>
      <c r="E1398" t="s">
        <v>358</v>
      </c>
      <c r="F1398" t="s">
        <v>120</v>
      </c>
      <c r="G1398" s="2">
        <v>3</v>
      </c>
      <c r="H1398" t="str">
        <f>VLOOKUP(G1398,Sort!A:C,2,FALSE)</f>
        <v>11X04</v>
      </c>
      <c r="I1398" t="str">
        <f>VLOOKUP(H1398,Sort!B:D,2,FALSE)</f>
        <v>Rolstoel actief gebruik, vastframe </v>
      </c>
    </row>
    <row r="1399" spans="1:9">
      <c r="A1399" t="s">
        <v>293</v>
      </c>
      <c r="B1399" t="s">
        <v>294</v>
      </c>
      <c r="C1399" t="s">
        <v>2071</v>
      </c>
      <c r="D1399" t="s">
        <v>2072</v>
      </c>
      <c r="E1399" t="s">
        <v>297</v>
      </c>
      <c r="F1399" t="s">
        <v>128</v>
      </c>
      <c r="G1399" s="2">
        <v>5</v>
      </c>
      <c r="H1399" t="str">
        <f>VLOOKUP(G1399,Sort!A:C,2,FALSE)</f>
        <v>11X22</v>
      </c>
      <c r="I1399" t="str">
        <f>VLOOKUP(H1399,Sort!B:D,2,FALSE)</f>
        <v>Elektrische aandrijving tbv handrolstoel </v>
      </c>
    </row>
    <row r="1400" spans="1:9">
      <c r="A1400" t="s">
        <v>298</v>
      </c>
      <c r="B1400" t="s">
        <v>299</v>
      </c>
      <c r="C1400" t="s">
        <v>2073</v>
      </c>
      <c r="D1400" t="s">
        <v>792</v>
      </c>
      <c r="E1400" t="s">
        <v>297</v>
      </c>
      <c r="F1400" t="s">
        <v>80</v>
      </c>
      <c r="G1400" s="2" t="s">
        <v>82</v>
      </c>
      <c r="H1400" t="str">
        <f>VLOOKUP(G1400,Sort!A:C,2,FALSE)</f>
        <v>12X02</v>
      </c>
      <c r="I1400" t="str">
        <f>VLOOKUP(H1400,Sort!B:D,2,FALSE)</f>
        <v>Scootmobiel standaard, hoge actieradius </v>
      </c>
    </row>
    <row r="1401" spans="1:9">
      <c r="A1401" t="s">
        <v>302</v>
      </c>
      <c r="B1401" t="s">
        <v>310</v>
      </c>
      <c r="C1401" t="s">
        <v>2074</v>
      </c>
      <c r="D1401" t="s">
        <v>1154</v>
      </c>
      <c r="E1401" t="s">
        <v>297</v>
      </c>
      <c r="F1401" t="s">
        <v>80</v>
      </c>
      <c r="G1401" s="2" t="s">
        <v>82</v>
      </c>
      <c r="H1401" t="str">
        <f>VLOOKUP(G1401,Sort!A:C,2,FALSE)</f>
        <v>12X02</v>
      </c>
      <c r="I1401" t="str">
        <f>VLOOKUP(H1401,Sort!B:D,2,FALSE)</f>
        <v>Scootmobiel standaard, hoge actieradius </v>
      </c>
    </row>
    <row r="1402" spans="1:9">
      <c r="A1402" t="s">
        <v>302</v>
      </c>
      <c r="B1402" t="s">
        <v>310</v>
      </c>
      <c r="C1402" t="s">
        <v>2075</v>
      </c>
      <c r="D1402" t="s">
        <v>1985</v>
      </c>
      <c r="E1402" t="s">
        <v>320</v>
      </c>
      <c r="F1402" t="s">
        <v>120</v>
      </c>
      <c r="G1402" s="2">
        <v>3</v>
      </c>
      <c r="H1402" t="str">
        <f>VLOOKUP(G1402,Sort!A:C,2,FALSE)</f>
        <v>11X04</v>
      </c>
      <c r="I1402" t="str">
        <f>VLOOKUP(H1402,Sort!B:D,2,FALSE)</f>
        <v>Rolstoel actief gebruik, vastframe </v>
      </c>
    </row>
    <row r="1403" spans="1:9">
      <c r="A1403" t="s">
        <v>302</v>
      </c>
      <c r="B1403" t="s">
        <v>317</v>
      </c>
      <c r="C1403" t="s">
        <v>2076</v>
      </c>
      <c r="D1403" t="s">
        <v>792</v>
      </c>
      <c r="E1403" t="s">
        <v>297</v>
      </c>
      <c r="F1403" t="s">
        <v>80</v>
      </c>
      <c r="G1403" s="2" t="s">
        <v>82</v>
      </c>
      <c r="H1403" t="str">
        <f>VLOOKUP(G1403,Sort!A:C,2,FALSE)</f>
        <v>12X02</v>
      </c>
      <c r="I1403" t="str">
        <f>VLOOKUP(H1403,Sort!B:D,2,FALSE)</f>
        <v>Scootmobiel standaard, hoge actieradius </v>
      </c>
    </row>
    <row r="1404" spans="1:9">
      <c r="A1404" t="s">
        <v>302</v>
      </c>
      <c r="B1404" t="s">
        <v>410</v>
      </c>
      <c r="C1404" t="s">
        <v>2077</v>
      </c>
      <c r="D1404" t="s">
        <v>1154</v>
      </c>
      <c r="E1404" t="s">
        <v>297</v>
      </c>
      <c r="F1404" t="s">
        <v>80</v>
      </c>
      <c r="G1404" s="2" t="s">
        <v>82</v>
      </c>
      <c r="H1404" t="str">
        <f>VLOOKUP(G1404,Sort!A:C,2,FALSE)</f>
        <v>12X02</v>
      </c>
      <c r="I1404" t="str">
        <f>VLOOKUP(H1404,Sort!B:D,2,FALSE)</f>
        <v>Scootmobiel standaard, hoge actieradius </v>
      </c>
    </row>
    <row r="1405" spans="1:9">
      <c r="A1405" t="s">
        <v>302</v>
      </c>
      <c r="B1405" t="s">
        <v>410</v>
      </c>
      <c r="C1405" t="s">
        <v>2078</v>
      </c>
      <c r="D1405" t="s">
        <v>382</v>
      </c>
      <c r="E1405" t="s">
        <v>297</v>
      </c>
      <c r="F1405" t="s">
        <v>85</v>
      </c>
      <c r="G1405" s="2" t="s">
        <v>92</v>
      </c>
      <c r="H1405" t="str">
        <f>VLOOKUP(G1405,Sort!A:C,2,FALSE)</f>
        <v>12X04</v>
      </c>
      <c r="I1405" t="str">
        <f>VLOOKUP(H1405,Sort!B:D,2,FALSE)</f>
        <v>Scootmobiel extra geveerd </v>
      </c>
    </row>
    <row r="1406" spans="1:9">
      <c r="A1406" t="s">
        <v>302</v>
      </c>
      <c r="B1406" t="s">
        <v>310</v>
      </c>
      <c r="C1406" t="s">
        <v>2079</v>
      </c>
      <c r="D1406" t="s">
        <v>792</v>
      </c>
      <c r="E1406" t="s">
        <v>297</v>
      </c>
      <c r="F1406" t="s">
        <v>80</v>
      </c>
      <c r="G1406" s="2" t="s">
        <v>82</v>
      </c>
      <c r="H1406" t="str">
        <f>VLOOKUP(G1406,Sort!A:C,2,FALSE)</f>
        <v>12X02</v>
      </c>
      <c r="I1406" t="str">
        <f>VLOOKUP(H1406,Sort!B:D,2,FALSE)</f>
        <v>Scootmobiel standaard, hoge actieradius </v>
      </c>
    </row>
    <row r="1407" spans="1:9">
      <c r="A1407" t="s">
        <v>298</v>
      </c>
      <c r="B1407" t="s">
        <v>1097</v>
      </c>
      <c r="C1407" t="s">
        <v>2080</v>
      </c>
      <c r="D1407" t="s">
        <v>1114</v>
      </c>
      <c r="E1407" t="s">
        <v>297</v>
      </c>
      <c r="F1407" t="s">
        <v>55</v>
      </c>
      <c r="G1407" s="2">
        <v>14</v>
      </c>
      <c r="H1407" t="str">
        <f>VLOOKUP(G1407,Sort!A:C,2,FALSE)</f>
        <v>12X14</v>
      </c>
      <c r="I1407" t="str">
        <f>VLOOKUP(H1407,Sort!B:D,2,FALSE)</f>
        <v>Driewielfiets, met trapondersteuning </v>
      </c>
    </row>
    <row r="1408" spans="1:9">
      <c r="A1408" t="s">
        <v>293</v>
      </c>
      <c r="B1408" t="s">
        <v>384</v>
      </c>
      <c r="C1408" t="s">
        <v>2081</v>
      </c>
      <c r="D1408" t="s">
        <v>2082</v>
      </c>
      <c r="E1408" t="s">
        <v>320</v>
      </c>
      <c r="F1408" t="s">
        <v>120</v>
      </c>
      <c r="G1408" s="2">
        <v>3</v>
      </c>
      <c r="H1408" t="str">
        <f>VLOOKUP(G1408,Sort!A:C,2,FALSE)</f>
        <v>11X04</v>
      </c>
      <c r="I1408" t="str">
        <f>VLOOKUP(H1408,Sort!B:D,2,FALSE)</f>
        <v>Rolstoel actief gebruik, vastframe </v>
      </c>
    </row>
    <row r="1409" spans="1:9">
      <c r="A1409" t="s">
        <v>302</v>
      </c>
      <c r="B1409" t="s">
        <v>310</v>
      </c>
      <c r="C1409" t="s">
        <v>2083</v>
      </c>
      <c r="D1409" t="s">
        <v>1481</v>
      </c>
      <c r="E1409" t="s">
        <v>297</v>
      </c>
      <c r="F1409" t="s">
        <v>36</v>
      </c>
      <c r="G1409" s="2">
        <v>99.3</v>
      </c>
      <c r="H1409" t="str">
        <f>VLOOKUP(G1409,Sort!A:C,2,FALSE)</f>
        <v>12X99</v>
      </c>
      <c r="I1409" t="str">
        <f>VLOOKUP(H1409,Sort!B:D,2,FALSE)</f>
        <v>Overige vervoervoorziening, hoog btw </v>
      </c>
    </row>
    <row r="1410" spans="1:9">
      <c r="A1410" t="s">
        <v>293</v>
      </c>
      <c r="B1410" t="s">
        <v>384</v>
      </c>
      <c r="C1410" t="s">
        <v>2084</v>
      </c>
      <c r="D1410" t="s">
        <v>1154</v>
      </c>
      <c r="E1410" t="s">
        <v>297</v>
      </c>
      <c r="F1410" t="s">
        <v>80</v>
      </c>
      <c r="G1410" s="2" t="s">
        <v>82</v>
      </c>
      <c r="H1410" t="str">
        <f>VLOOKUP(G1410,Sort!A:C,2,FALSE)</f>
        <v>12X02</v>
      </c>
      <c r="I1410" t="str">
        <f>VLOOKUP(H1410,Sort!B:D,2,FALSE)</f>
        <v>Scootmobiel standaard, hoge actieradius </v>
      </c>
    </row>
    <row r="1411" spans="1:9">
      <c r="A1411" t="s">
        <v>302</v>
      </c>
      <c r="B1411" t="s">
        <v>410</v>
      </c>
      <c r="C1411" t="s">
        <v>2085</v>
      </c>
      <c r="D1411" t="s">
        <v>1469</v>
      </c>
      <c r="E1411" t="s">
        <v>297</v>
      </c>
      <c r="F1411" t="s">
        <v>16</v>
      </c>
      <c r="G1411" s="2">
        <v>99.1</v>
      </c>
      <c r="H1411" t="str">
        <f>VLOOKUP(G1411,Sort!A:C,2,FALSE)</f>
        <v>11X98</v>
      </c>
      <c r="I1411" t="str">
        <f>VLOOKUP(H1411,Sort!B:D,2,FALSE)</f>
        <v>Overige rolvoorziening, laag btw </v>
      </c>
    </row>
    <row r="1412" spans="1:9">
      <c r="A1412" t="s">
        <v>302</v>
      </c>
      <c r="B1412" t="s">
        <v>310</v>
      </c>
      <c r="C1412" t="s">
        <v>2086</v>
      </c>
      <c r="D1412" t="s">
        <v>2082</v>
      </c>
      <c r="E1412" t="s">
        <v>320</v>
      </c>
      <c r="F1412" t="s">
        <v>120</v>
      </c>
      <c r="G1412" s="2">
        <v>3</v>
      </c>
      <c r="H1412" t="str">
        <f>VLOOKUP(G1412,Sort!A:C,2,FALSE)</f>
        <v>11X04</v>
      </c>
      <c r="I1412" t="str">
        <f>VLOOKUP(H1412,Sort!B:D,2,FALSE)</f>
        <v>Rolstoel actief gebruik, vastframe </v>
      </c>
    </row>
    <row r="1413" spans="1:9">
      <c r="A1413" t="s">
        <v>302</v>
      </c>
      <c r="B1413" t="s">
        <v>410</v>
      </c>
      <c r="C1413" t="s">
        <v>2087</v>
      </c>
      <c r="D1413" t="s">
        <v>1987</v>
      </c>
      <c r="E1413" t="s">
        <v>320</v>
      </c>
      <c r="F1413" t="s">
        <v>120</v>
      </c>
      <c r="G1413" s="2">
        <v>3</v>
      </c>
      <c r="H1413" t="str">
        <f>VLOOKUP(G1413,Sort!A:C,2,FALSE)</f>
        <v>11X04</v>
      </c>
      <c r="I1413" t="str">
        <f>VLOOKUP(H1413,Sort!B:D,2,FALSE)</f>
        <v>Rolstoel actief gebruik, vastframe </v>
      </c>
    </row>
    <row r="1414" spans="1:9">
      <c r="A1414" t="s">
        <v>298</v>
      </c>
      <c r="B1414" t="s">
        <v>299</v>
      </c>
      <c r="C1414" t="s">
        <v>2088</v>
      </c>
      <c r="D1414" t="s">
        <v>1900</v>
      </c>
      <c r="E1414" t="s">
        <v>306</v>
      </c>
      <c r="F1414" t="s">
        <v>120</v>
      </c>
      <c r="G1414" s="2">
        <v>3</v>
      </c>
      <c r="H1414" t="str">
        <f>VLOOKUP(G1414,Sort!A:C,2,FALSE)</f>
        <v>11X04</v>
      </c>
      <c r="I1414" t="str">
        <f>VLOOKUP(H1414,Sort!B:D,2,FALSE)</f>
        <v>Rolstoel actief gebruik, vastframe </v>
      </c>
    </row>
    <row r="1415" spans="1:9">
      <c r="A1415" t="s">
        <v>298</v>
      </c>
      <c r="B1415" t="s">
        <v>2089</v>
      </c>
      <c r="C1415" t="s">
        <v>2090</v>
      </c>
      <c r="D1415" t="s">
        <v>780</v>
      </c>
      <c r="E1415" t="s">
        <v>297</v>
      </c>
      <c r="F1415" t="s">
        <v>55</v>
      </c>
      <c r="G1415" s="2">
        <v>14</v>
      </c>
      <c r="H1415" t="str">
        <f>VLOOKUP(G1415,Sort!A:C,2,FALSE)</f>
        <v>12X14</v>
      </c>
      <c r="I1415" t="str">
        <f>VLOOKUP(H1415,Sort!B:D,2,FALSE)</f>
        <v>Driewielfiets, met trapondersteuning </v>
      </c>
    </row>
    <row r="1416" spans="1:9">
      <c r="A1416" t="s">
        <v>298</v>
      </c>
      <c r="B1416" t="s">
        <v>299</v>
      </c>
      <c r="C1416" t="s">
        <v>2091</v>
      </c>
      <c r="D1416" t="s">
        <v>566</v>
      </c>
      <c r="E1416" t="s">
        <v>306</v>
      </c>
      <c r="F1416" t="s">
        <v>120</v>
      </c>
      <c r="G1416" s="2">
        <v>3</v>
      </c>
      <c r="H1416" t="str">
        <f>VLOOKUP(G1416,Sort!A:C,2,FALSE)</f>
        <v>11X04</v>
      </c>
      <c r="I1416" t="str">
        <f>VLOOKUP(H1416,Sort!B:D,2,FALSE)</f>
        <v>Rolstoel actief gebruik, vastframe </v>
      </c>
    </row>
    <row r="1417" spans="1:9">
      <c r="A1417" t="s">
        <v>298</v>
      </c>
      <c r="B1417" t="s">
        <v>1122</v>
      </c>
      <c r="C1417" t="s">
        <v>2092</v>
      </c>
      <c r="D1417" t="s">
        <v>965</v>
      </c>
      <c r="E1417" t="s">
        <v>297</v>
      </c>
      <c r="F1417" t="s">
        <v>128</v>
      </c>
      <c r="G1417" s="2">
        <v>5</v>
      </c>
      <c r="H1417" t="str">
        <f>VLOOKUP(G1417,Sort!A:C,2,FALSE)</f>
        <v>11X22</v>
      </c>
      <c r="I1417" t="str">
        <f>VLOOKUP(H1417,Sort!B:D,2,FALSE)</f>
        <v>Elektrische aandrijving tbv handrolstoel </v>
      </c>
    </row>
    <row r="1418" spans="1:9">
      <c r="A1418" t="s">
        <v>302</v>
      </c>
      <c r="B1418" t="s">
        <v>310</v>
      </c>
      <c r="C1418" t="s">
        <v>2093</v>
      </c>
      <c r="D1418" t="s">
        <v>566</v>
      </c>
      <c r="E1418" t="s">
        <v>306</v>
      </c>
      <c r="F1418" t="s">
        <v>120</v>
      </c>
      <c r="G1418" s="2">
        <v>3</v>
      </c>
      <c r="H1418" t="str">
        <f>VLOOKUP(G1418,Sort!A:C,2,FALSE)</f>
        <v>11X04</v>
      </c>
      <c r="I1418" t="str">
        <f>VLOOKUP(H1418,Sort!B:D,2,FALSE)</f>
        <v>Rolstoel actief gebruik, vastframe </v>
      </c>
    </row>
    <row r="1419" spans="1:9">
      <c r="A1419" t="s">
        <v>302</v>
      </c>
      <c r="B1419" t="s">
        <v>600</v>
      </c>
      <c r="C1419" t="s">
        <v>2094</v>
      </c>
      <c r="D1419" t="s">
        <v>1973</v>
      </c>
      <c r="E1419" t="s">
        <v>352</v>
      </c>
      <c r="F1419" s="2" t="s">
        <v>149</v>
      </c>
      <c r="G1419" s="2">
        <v>99.4</v>
      </c>
      <c r="H1419" t="str">
        <f>VLOOKUP(G1419,Sort!A:C,2,FALSE)</f>
        <v>13X98</v>
      </c>
      <c r="I1419" t="str">
        <f>VLOOKUP(H1419,Sort!B:D,2,FALSE)</f>
        <v>Overige woonvoorziening, laag btw </v>
      </c>
    </row>
    <row r="1420" spans="1:9">
      <c r="A1420" t="s">
        <v>302</v>
      </c>
      <c r="B1420" t="s">
        <v>410</v>
      </c>
      <c r="C1420" t="s">
        <v>2095</v>
      </c>
      <c r="D1420" t="s">
        <v>382</v>
      </c>
      <c r="E1420" t="s">
        <v>297</v>
      </c>
      <c r="F1420" t="s">
        <v>85</v>
      </c>
      <c r="G1420" s="2" t="s">
        <v>92</v>
      </c>
      <c r="H1420" t="str">
        <f>VLOOKUP(G1420,Sort!A:C,2,FALSE)</f>
        <v>12X04</v>
      </c>
      <c r="I1420" t="str">
        <f>VLOOKUP(H1420,Sort!B:D,2,FALSE)</f>
        <v>Scootmobiel extra geveerd </v>
      </c>
    </row>
    <row r="1421" spans="1:9">
      <c r="A1421" t="s">
        <v>293</v>
      </c>
      <c r="B1421" t="s">
        <v>1934</v>
      </c>
      <c r="C1421" t="s">
        <v>2096</v>
      </c>
      <c r="D1421" t="s">
        <v>1900</v>
      </c>
      <c r="E1421" t="s">
        <v>306</v>
      </c>
      <c r="F1421" t="s">
        <v>120</v>
      </c>
      <c r="G1421" s="2">
        <v>3</v>
      </c>
      <c r="H1421" t="str">
        <f>VLOOKUP(G1421,Sort!A:C,2,FALSE)</f>
        <v>11X04</v>
      </c>
      <c r="I1421" t="str">
        <f>VLOOKUP(H1421,Sort!B:D,2,FALSE)</f>
        <v>Rolstoel actief gebruik, vastframe </v>
      </c>
    </row>
    <row r="1422" spans="1:9">
      <c r="A1422" t="s">
        <v>293</v>
      </c>
      <c r="B1422" t="s">
        <v>294</v>
      </c>
      <c r="C1422" t="s">
        <v>2097</v>
      </c>
      <c r="D1422" t="s">
        <v>792</v>
      </c>
      <c r="E1422" t="s">
        <v>352</v>
      </c>
      <c r="F1422" t="s">
        <v>80</v>
      </c>
      <c r="G1422" s="2" t="s">
        <v>82</v>
      </c>
      <c r="H1422" t="str">
        <f>VLOOKUP(G1422,Sort!A:C,2,FALSE)</f>
        <v>12X02</v>
      </c>
      <c r="I1422" t="str">
        <f>VLOOKUP(H1422,Sort!B:D,2,FALSE)</f>
        <v>Scootmobiel standaard, hoge actieradius </v>
      </c>
    </row>
    <row r="1423" spans="1:9">
      <c r="A1423" t="s">
        <v>302</v>
      </c>
      <c r="B1423" t="s">
        <v>310</v>
      </c>
      <c r="C1423" t="s">
        <v>2098</v>
      </c>
      <c r="D1423" t="s">
        <v>1198</v>
      </c>
      <c r="E1423" t="s">
        <v>297</v>
      </c>
      <c r="F1423" t="s">
        <v>85</v>
      </c>
      <c r="G1423" s="2" t="s">
        <v>92</v>
      </c>
      <c r="H1423" t="str">
        <f>VLOOKUP(G1423,Sort!A:C,2,FALSE)</f>
        <v>12X04</v>
      </c>
      <c r="I1423" t="str">
        <f>VLOOKUP(H1423,Sort!B:D,2,FALSE)</f>
        <v>Scootmobiel extra geveerd </v>
      </c>
    </row>
    <row r="1424" spans="1:9">
      <c r="A1424" t="s">
        <v>302</v>
      </c>
      <c r="B1424" t="s">
        <v>303</v>
      </c>
      <c r="C1424" t="s">
        <v>2099</v>
      </c>
      <c r="D1424" t="s">
        <v>1114</v>
      </c>
      <c r="E1424" t="s">
        <v>297</v>
      </c>
      <c r="F1424" t="s">
        <v>55</v>
      </c>
      <c r="G1424" s="2">
        <v>14</v>
      </c>
      <c r="H1424" t="str">
        <f>VLOOKUP(G1424,Sort!A:C,2,FALSE)</f>
        <v>12X14</v>
      </c>
      <c r="I1424" t="str">
        <f>VLOOKUP(H1424,Sort!B:D,2,FALSE)</f>
        <v>Driewielfiets, met trapondersteuning </v>
      </c>
    </row>
    <row r="1425" spans="1:9">
      <c r="A1425" t="s">
        <v>302</v>
      </c>
      <c r="B1425" t="s">
        <v>455</v>
      </c>
      <c r="C1425" t="s">
        <v>2100</v>
      </c>
      <c r="D1425" t="s">
        <v>1987</v>
      </c>
      <c r="E1425" t="s">
        <v>329</v>
      </c>
      <c r="F1425" t="s">
        <v>120</v>
      </c>
      <c r="G1425" s="2">
        <v>3</v>
      </c>
      <c r="H1425" t="str">
        <f>VLOOKUP(G1425,Sort!A:C,2,FALSE)</f>
        <v>11X04</v>
      </c>
      <c r="I1425" t="str">
        <f>VLOOKUP(H1425,Sort!B:D,2,FALSE)</f>
        <v>Rolstoel actief gebruik, vastframe </v>
      </c>
    </row>
    <row r="1426" spans="1:9">
      <c r="A1426" t="s">
        <v>302</v>
      </c>
      <c r="B1426" t="s">
        <v>310</v>
      </c>
      <c r="C1426" t="s">
        <v>2101</v>
      </c>
      <c r="D1426" t="s">
        <v>1741</v>
      </c>
      <c r="E1426" t="s">
        <v>297</v>
      </c>
      <c r="F1426" t="s">
        <v>40</v>
      </c>
      <c r="G1426" s="2">
        <v>17</v>
      </c>
      <c r="H1426" t="str">
        <f>VLOOKUP(G1426,Sort!A:C,2,FALSE)</f>
        <v>12X40</v>
      </c>
      <c r="I1426" t="str">
        <f>VLOOKUP(H1426,Sort!B:D,2,FALSE)</f>
        <v>Transportfiets / Rolstoelfiets </v>
      </c>
    </row>
    <row r="1427" spans="1:9">
      <c r="A1427" t="s">
        <v>302</v>
      </c>
      <c r="B1427" t="s">
        <v>671</v>
      </c>
      <c r="C1427" t="s">
        <v>2102</v>
      </c>
      <c r="D1427" t="s">
        <v>1114</v>
      </c>
      <c r="E1427" t="s">
        <v>297</v>
      </c>
      <c r="F1427" t="s">
        <v>55</v>
      </c>
      <c r="G1427" s="2">
        <v>14</v>
      </c>
      <c r="H1427" t="str">
        <f>VLOOKUP(G1427,Sort!A:C,2,FALSE)</f>
        <v>12X14</v>
      </c>
      <c r="I1427" t="str">
        <f>VLOOKUP(H1427,Sort!B:D,2,FALSE)</f>
        <v>Driewielfiets, met trapondersteuning </v>
      </c>
    </row>
    <row r="1428" spans="1:9">
      <c r="A1428" t="s">
        <v>302</v>
      </c>
      <c r="B1428" t="s">
        <v>310</v>
      </c>
      <c r="C1428" t="s">
        <v>2103</v>
      </c>
      <c r="D1428" t="s">
        <v>1114</v>
      </c>
      <c r="E1428" t="s">
        <v>352</v>
      </c>
      <c r="F1428" t="s">
        <v>55</v>
      </c>
      <c r="G1428" s="2">
        <v>14</v>
      </c>
      <c r="H1428" t="str">
        <f>VLOOKUP(G1428,Sort!A:C,2,FALSE)</f>
        <v>12X14</v>
      </c>
      <c r="I1428" t="str">
        <f>VLOOKUP(H1428,Sort!B:D,2,FALSE)</f>
        <v>Driewielfiets, met trapondersteuning </v>
      </c>
    </row>
    <row r="1429" spans="1:9">
      <c r="A1429" t="s">
        <v>293</v>
      </c>
      <c r="B1429" t="s">
        <v>294</v>
      </c>
      <c r="C1429" t="s">
        <v>2104</v>
      </c>
      <c r="D1429" t="s">
        <v>566</v>
      </c>
      <c r="E1429" t="s">
        <v>329</v>
      </c>
      <c r="F1429" t="s">
        <v>120</v>
      </c>
      <c r="G1429" s="2">
        <v>3</v>
      </c>
      <c r="H1429" t="str">
        <f>VLOOKUP(G1429,Sort!A:C,2,FALSE)</f>
        <v>11X04</v>
      </c>
      <c r="I1429" t="str">
        <f>VLOOKUP(H1429,Sort!B:D,2,FALSE)</f>
        <v>Rolstoel actief gebruik, vastframe </v>
      </c>
    </row>
    <row r="1430" spans="1:9">
      <c r="A1430" t="s">
        <v>298</v>
      </c>
      <c r="B1430" t="s">
        <v>299</v>
      </c>
      <c r="C1430" t="s">
        <v>2105</v>
      </c>
      <c r="D1430" t="s">
        <v>2106</v>
      </c>
      <c r="E1430" t="s">
        <v>297</v>
      </c>
      <c r="F1430" t="s">
        <v>12</v>
      </c>
      <c r="G1430" s="2">
        <v>99.4</v>
      </c>
      <c r="H1430" t="str">
        <f>VLOOKUP(G1430,Sort!A:C,2,FALSE)</f>
        <v>13X98</v>
      </c>
      <c r="I1430" t="str">
        <f>VLOOKUP(H1430,Sort!B:D,2,FALSE)</f>
        <v>Overige woonvoorziening, laag btw </v>
      </c>
    </row>
    <row r="1431" spans="1:9">
      <c r="A1431" t="s">
        <v>302</v>
      </c>
      <c r="B1431" t="s">
        <v>310</v>
      </c>
      <c r="C1431" t="s">
        <v>2107</v>
      </c>
      <c r="D1431" t="s">
        <v>792</v>
      </c>
      <c r="E1431" t="s">
        <v>297</v>
      </c>
      <c r="F1431" t="s">
        <v>80</v>
      </c>
      <c r="G1431" s="2" t="s">
        <v>82</v>
      </c>
      <c r="H1431" t="str">
        <f>VLOOKUP(G1431,Sort!A:C,2,FALSE)</f>
        <v>12X02</v>
      </c>
      <c r="I1431" t="str">
        <f>VLOOKUP(H1431,Sort!B:D,2,FALSE)</f>
        <v>Scootmobiel standaard, hoge actieradius </v>
      </c>
    </row>
    <row r="1432" spans="1:9">
      <c r="A1432" t="s">
        <v>298</v>
      </c>
      <c r="B1432" t="s">
        <v>307</v>
      </c>
      <c r="C1432" t="s">
        <v>2108</v>
      </c>
      <c r="D1432" t="s">
        <v>792</v>
      </c>
      <c r="E1432" t="s">
        <v>297</v>
      </c>
      <c r="F1432" t="s">
        <v>80</v>
      </c>
      <c r="G1432" s="2" t="s">
        <v>82</v>
      </c>
      <c r="H1432" t="str">
        <f>VLOOKUP(G1432,Sort!A:C,2,FALSE)</f>
        <v>12X02</v>
      </c>
      <c r="I1432" t="str">
        <f>VLOOKUP(H1432,Sort!B:D,2,FALSE)</f>
        <v>Scootmobiel standaard, hoge actieradius </v>
      </c>
    </row>
    <row r="1433" spans="1:9">
      <c r="A1433" t="s">
        <v>302</v>
      </c>
      <c r="B1433" t="s">
        <v>310</v>
      </c>
      <c r="C1433" t="s">
        <v>2109</v>
      </c>
      <c r="D1433" t="s">
        <v>792</v>
      </c>
      <c r="E1433" t="s">
        <v>297</v>
      </c>
      <c r="F1433" t="s">
        <v>80</v>
      </c>
      <c r="G1433" s="2" t="s">
        <v>82</v>
      </c>
      <c r="H1433" t="str">
        <f>VLOOKUP(G1433,Sort!A:C,2,FALSE)</f>
        <v>12X02</v>
      </c>
      <c r="I1433" t="str">
        <f>VLOOKUP(H1433,Sort!B:D,2,FALSE)</f>
        <v>Scootmobiel standaard, hoge actieradius </v>
      </c>
    </row>
    <row r="1434" spans="1:9">
      <c r="A1434" t="s">
        <v>298</v>
      </c>
      <c r="B1434" t="s">
        <v>299</v>
      </c>
      <c r="C1434" t="s">
        <v>2110</v>
      </c>
      <c r="D1434" t="s">
        <v>867</v>
      </c>
      <c r="E1434" t="s">
        <v>297</v>
      </c>
      <c r="F1434" t="s">
        <v>80</v>
      </c>
      <c r="G1434" s="2" t="s">
        <v>82</v>
      </c>
      <c r="H1434" t="str">
        <f>VLOOKUP(G1434,Sort!A:C,2,FALSE)</f>
        <v>12X02</v>
      </c>
      <c r="I1434" t="str">
        <f>VLOOKUP(H1434,Sort!B:D,2,FALSE)</f>
        <v>Scootmobiel standaard, hoge actieradius </v>
      </c>
    </row>
    <row r="1435" spans="1:9">
      <c r="A1435" t="s">
        <v>298</v>
      </c>
      <c r="B1435" t="s">
        <v>299</v>
      </c>
      <c r="C1435" t="s">
        <v>2111</v>
      </c>
      <c r="D1435" t="s">
        <v>792</v>
      </c>
      <c r="E1435" t="s">
        <v>297</v>
      </c>
      <c r="F1435" t="s">
        <v>80</v>
      </c>
      <c r="G1435" s="2" t="s">
        <v>82</v>
      </c>
      <c r="H1435" t="str">
        <f>VLOOKUP(G1435,Sort!A:C,2,FALSE)</f>
        <v>12X02</v>
      </c>
      <c r="I1435" t="str">
        <f>VLOOKUP(H1435,Sort!B:D,2,FALSE)</f>
        <v>Scootmobiel standaard, hoge actieradius </v>
      </c>
    </row>
    <row r="1436" spans="1:9">
      <c r="A1436" t="s">
        <v>298</v>
      </c>
      <c r="B1436" t="s">
        <v>307</v>
      </c>
      <c r="C1436" t="s">
        <v>2112</v>
      </c>
      <c r="D1436" t="s">
        <v>792</v>
      </c>
      <c r="E1436" t="s">
        <v>297</v>
      </c>
      <c r="F1436" t="s">
        <v>80</v>
      </c>
      <c r="G1436" s="2" t="s">
        <v>82</v>
      </c>
      <c r="H1436" t="str">
        <f>VLOOKUP(G1436,Sort!A:C,2,FALSE)</f>
        <v>12X02</v>
      </c>
      <c r="I1436" t="str">
        <f>VLOOKUP(H1436,Sort!B:D,2,FALSE)</f>
        <v>Scootmobiel standaard, hoge actieradius </v>
      </c>
    </row>
    <row r="1437" spans="1:9">
      <c r="A1437" t="s">
        <v>293</v>
      </c>
      <c r="B1437" t="s">
        <v>294</v>
      </c>
      <c r="C1437" t="s">
        <v>2113</v>
      </c>
      <c r="D1437" t="s">
        <v>792</v>
      </c>
      <c r="E1437" t="s">
        <v>297</v>
      </c>
      <c r="F1437" t="s">
        <v>80</v>
      </c>
      <c r="G1437" s="2" t="s">
        <v>82</v>
      </c>
      <c r="H1437" t="str">
        <f>VLOOKUP(G1437,Sort!A:C,2,FALSE)</f>
        <v>12X02</v>
      </c>
      <c r="I1437" t="str">
        <f>VLOOKUP(H1437,Sort!B:D,2,FALSE)</f>
        <v>Scootmobiel standaard, hoge actieradius </v>
      </c>
    </row>
    <row r="1438" spans="1:9">
      <c r="A1438" t="s">
        <v>298</v>
      </c>
      <c r="B1438" t="s">
        <v>307</v>
      </c>
      <c r="C1438" t="s">
        <v>2114</v>
      </c>
      <c r="D1438" t="s">
        <v>1114</v>
      </c>
      <c r="E1438" t="s">
        <v>297</v>
      </c>
      <c r="F1438" t="s">
        <v>48</v>
      </c>
      <c r="G1438" s="2">
        <v>14</v>
      </c>
      <c r="H1438" t="str">
        <f>VLOOKUP(G1438,Sort!A:C,2,FALSE)</f>
        <v>12X14</v>
      </c>
      <c r="I1438" t="str">
        <f>VLOOKUP(H1438,Sort!B:D,2,FALSE)</f>
        <v>Driewielfiets, met trapondersteuning </v>
      </c>
    </row>
    <row r="1439" spans="1:9">
      <c r="A1439" t="s">
        <v>302</v>
      </c>
      <c r="B1439" t="s">
        <v>303</v>
      </c>
      <c r="C1439" t="s">
        <v>2115</v>
      </c>
      <c r="D1439" t="s">
        <v>1987</v>
      </c>
      <c r="E1439" t="s">
        <v>329</v>
      </c>
      <c r="F1439" t="s">
        <v>120</v>
      </c>
      <c r="G1439" s="2">
        <v>3</v>
      </c>
      <c r="H1439" t="str">
        <f>VLOOKUP(G1439,Sort!A:C,2,FALSE)</f>
        <v>11X04</v>
      </c>
      <c r="I1439" t="str">
        <f>VLOOKUP(H1439,Sort!B:D,2,FALSE)</f>
        <v>Rolstoel actief gebruik, vastframe </v>
      </c>
    </row>
    <row r="1440" spans="1:9">
      <c r="A1440" t="s">
        <v>302</v>
      </c>
      <c r="B1440" t="s">
        <v>310</v>
      </c>
      <c r="C1440" t="s">
        <v>2116</v>
      </c>
      <c r="D1440" t="s">
        <v>1564</v>
      </c>
      <c r="E1440" t="s">
        <v>297</v>
      </c>
      <c r="F1440" t="s">
        <v>128</v>
      </c>
      <c r="G1440" s="2">
        <v>5</v>
      </c>
      <c r="H1440" t="str">
        <f>VLOOKUP(G1440,Sort!A:C,2,FALSE)</f>
        <v>11X22</v>
      </c>
      <c r="I1440" t="str">
        <f>VLOOKUP(H1440,Sort!B:D,2,FALSE)</f>
        <v>Elektrische aandrijving tbv handrolstoel </v>
      </c>
    </row>
    <row r="1441" spans="1:9">
      <c r="A1441" t="s">
        <v>302</v>
      </c>
      <c r="B1441" t="s">
        <v>310</v>
      </c>
      <c r="C1441" t="s">
        <v>2117</v>
      </c>
      <c r="D1441" t="s">
        <v>792</v>
      </c>
      <c r="E1441" t="s">
        <v>352</v>
      </c>
      <c r="F1441" t="s">
        <v>80</v>
      </c>
      <c r="G1441" s="2" t="s">
        <v>82</v>
      </c>
      <c r="H1441" t="str">
        <f>VLOOKUP(G1441,Sort!A:C,2,FALSE)</f>
        <v>12X02</v>
      </c>
      <c r="I1441" t="str">
        <f>VLOOKUP(H1441,Sort!B:D,2,FALSE)</f>
        <v>Scootmobiel standaard, hoge actieradius </v>
      </c>
    </row>
    <row r="1442" spans="1:9">
      <c r="A1442" t="s">
        <v>302</v>
      </c>
      <c r="B1442" t="s">
        <v>371</v>
      </c>
      <c r="C1442" t="s">
        <v>2118</v>
      </c>
      <c r="D1442" t="s">
        <v>1114</v>
      </c>
      <c r="E1442" t="s">
        <v>297</v>
      </c>
      <c r="F1442" t="s">
        <v>55</v>
      </c>
      <c r="G1442" s="2">
        <v>14</v>
      </c>
      <c r="H1442" t="str">
        <f>VLOOKUP(G1442,Sort!A:C,2,FALSE)</f>
        <v>12X14</v>
      </c>
      <c r="I1442" t="str">
        <f>VLOOKUP(H1442,Sort!B:D,2,FALSE)</f>
        <v>Driewielfiets, met trapondersteuning </v>
      </c>
    </row>
    <row r="1443" spans="1:9">
      <c r="A1443" t="s">
        <v>293</v>
      </c>
      <c r="B1443" t="s">
        <v>294</v>
      </c>
      <c r="C1443" t="s">
        <v>2119</v>
      </c>
      <c r="D1443" t="s">
        <v>1987</v>
      </c>
      <c r="E1443" t="s">
        <v>329</v>
      </c>
      <c r="F1443" t="s">
        <v>120</v>
      </c>
      <c r="G1443" s="2">
        <v>3</v>
      </c>
      <c r="H1443" t="str">
        <f>VLOOKUP(G1443,Sort!A:C,2,FALSE)</f>
        <v>11X04</v>
      </c>
      <c r="I1443" t="str">
        <f>VLOOKUP(H1443,Sort!B:D,2,FALSE)</f>
        <v>Rolstoel actief gebruik, vastframe </v>
      </c>
    </row>
    <row r="1444" spans="1:9">
      <c r="A1444" t="s">
        <v>302</v>
      </c>
      <c r="B1444" t="s">
        <v>303</v>
      </c>
      <c r="C1444" t="s">
        <v>2120</v>
      </c>
      <c r="D1444" t="s">
        <v>1114</v>
      </c>
      <c r="E1444" t="s">
        <v>297</v>
      </c>
      <c r="F1444" t="s">
        <v>55</v>
      </c>
      <c r="G1444" s="2">
        <v>14</v>
      </c>
      <c r="H1444" t="str">
        <f>VLOOKUP(G1444,Sort!A:C,2,FALSE)</f>
        <v>12X14</v>
      </c>
      <c r="I1444" t="str">
        <f>VLOOKUP(H1444,Sort!B:D,2,FALSE)</f>
        <v>Driewielfiets, met trapondersteuning </v>
      </c>
    </row>
    <row r="1445" spans="1:9">
      <c r="A1445" t="s">
        <v>302</v>
      </c>
      <c r="B1445" t="s">
        <v>310</v>
      </c>
      <c r="C1445" t="s">
        <v>2121</v>
      </c>
      <c r="D1445" t="s">
        <v>1114</v>
      </c>
      <c r="E1445" t="s">
        <v>297</v>
      </c>
      <c r="F1445" t="s">
        <v>55</v>
      </c>
      <c r="G1445" s="2">
        <v>14</v>
      </c>
      <c r="H1445" t="str">
        <f>VLOOKUP(G1445,Sort!A:C,2,FALSE)</f>
        <v>12X14</v>
      </c>
      <c r="I1445" t="str">
        <f>VLOOKUP(H1445,Sort!B:D,2,FALSE)</f>
        <v>Driewielfiets, met trapondersteuning </v>
      </c>
    </row>
    <row r="1446" spans="1:9">
      <c r="A1446" t="s">
        <v>298</v>
      </c>
      <c r="B1446" t="s">
        <v>307</v>
      </c>
      <c r="C1446" t="s">
        <v>2122</v>
      </c>
      <c r="D1446" t="s">
        <v>1114</v>
      </c>
      <c r="E1446" t="s">
        <v>297</v>
      </c>
      <c r="F1446" t="s">
        <v>48</v>
      </c>
      <c r="G1446" s="2">
        <v>14</v>
      </c>
      <c r="H1446" t="str">
        <f>VLOOKUP(G1446,Sort!A:C,2,FALSE)</f>
        <v>12X14</v>
      </c>
      <c r="I1446" t="str">
        <f>VLOOKUP(H1446,Sort!B:D,2,FALSE)</f>
        <v>Driewielfiets, met trapondersteuning </v>
      </c>
    </row>
    <row r="1447" spans="1:9">
      <c r="A1447" t="s">
        <v>293</v>
      </c>
      <c r="B1447" t="s">
        <v>294</v>
      </c>
      <c r="C1447" t="s">
        <v>2123</v>
      </c>
      <c r="D1447" t="s">
        <v>867</v>
      </c>
      <c r="E1447" t="s">
        <v>297</v>
      </c>
      <c r="F1447" t="s">
        <v>80</v>
      </c>
      <c r="G1447" s="2" t="s">
        <v>82</v>
      </c>
      <c r="H1447" t="str">
        <f>VLOOKUP(G1447,Sort!A:C,2,FALSE)</f>
        <v>12X02</v>
      </c>
      <c r="I1447" t="str">
        <f>VLOOKUP(H1447,Sort!B:D,2,FALSE)</f>
        <v>Scootmobiel standaard, hoge actieradius </v>
      </c>
    </row>
    <row r="1448" spans="1:9">
      <c r="A1448" t="s">
        <v>298</v>
      </c>
      <c r="B1448" t="s">
        <v>299</v>
      </c>
      <c r="C1448" t="s">
        <v>2124</v>
      </c>
      <c r="D1448" t="s">
        <v>780</v>
      </c>
      <c r="E1448" t="s">
        <v>297</v>
      </c>
      <c r="F1448" t="s">
        <v>48</v>
      </c>
      <c r="G1448" s="2">
        <v>14</v>
      </c>
      <c r="H1448" t="str">
        <f>VLOOKUP(G1448,Sort!A:C,2,FALSE)</f>
        <v>12X14</v>
      </c>
      <c r="I1448" t="str">
        <f>VLOOKUP(H1448,Sort!B:D,2,FALSE)</f>
        <v>Driewielfiets, met trapondersteuning </v>
      </c>
    </row>
    <row r="1449" spans="1:9">
      <c r="A1449" t="s">
        <v>298</v>
      </c>
      <c r="B1449" t="s">
        <v>299</v>
      </c>
      <c r="C1449" t="s">
        <v>2125</v>
      </c>
      <c r="D1449" t="s">
        <v>780</v>
      </c>
      <c r="E1449" t="s">
        <v>352</v>
      </c>
      <c r="F1449" t="s">
        <v>55</v>
      </c>
      <c r="G1449" s="2">
        <v>14</v>
      </c>
      <c r="H1449" t="str">
        <f>VLOOKUP(G1449,Sort!A:C,2,FALSE)</f>
        <v>12X14</v>
      </c>
      <c r="I1449" t="str">
        <f>VLOOKUP(H1449,Sort!B:D,2,FALSE)</f>
        <v>Driewielfiets, met trapondersteuning </v>
      </c>
    </row>
    <row r="1450" spans="1:9">
      <c r="A1450" t="s">
        <v>302</v>
      </c>
      <c r="B1450" t="s">
        <v>410</v>
      </c>
      <c r="C1450" t="s">
        <v>2126</v>
      </c>
      <c r="D1450" t="s">
        <v>1987</v>
      </c>
      <c r="E1450" t="s">
        <v>329</v>
      </c>
      <c r="F1450" t="s">
        <v>120</v>
      </c>
      <c r="G1450" s="2">
        <v>3</v>
      </c>
      <c r="H1450" t="str">
        <f>VLOOKUP(G1450,Sort!A:C,2,FALSE)</f>
        <v>11X04</v>
      </c>
      <c r="I1450" t="str">
        <f>VLOOKUP(H1450,Sort!B:D,2,FALSE)</f>
        <v>Rolstoel actief gebruik, vastframe </v>
      </c>
    </row>
    <row r="1451" spans="1:9">
      <c r="A1451" t="s">
        <v>298</v>
      </c>
      <c r="B1451" t="s">
        <v>299</v>
      </c>
      <c r="C1451" t="s">
        <v>2127</v>
      </c>
      <c r="D1451" t="s">
        <v>929</v>
      </c>
      <c r="E1451" t="s">
        <v>297</v>
      </c>
      <c r="F1451" t="s">
        <v>70</v>
      </c>
      <c r="G1451" s="2">
        <v>16</v>
      </c>
      <c r="H1451" t="str">
        <f>VLOOKUP(G1451,Sort!A:C,2,FALSE)</f>
        <v>12X36</v>
      </c>
      <c r="I1451" t="str">
        <f>VLOOKUP(H1451,Sort!B:D,2,FALSE)</f>
        <v>Duofiets / tandem, elektrisch ondersteund </v>
      </c>
    </row>
    <row r="1452" spans="1:9">
      <c r="A1452" t="s">
        <v>302</v>
      </c>
      <c r="B1452" t="s">
        <v>310</v>
      </c>
      <c r="C1452" t="s">
        <v>2128</v>
      </c>
      <c r="D1452" t="s">
        <v>1985</v>
      </c>
      <c r="E1452" t="s">
        <v>297</v>
      </c>
      <c r="F1452" t="s">
        <v>120</v>
      </c>
      <c r="G1452" s="2">
        <v>3</v>
      </c>
      <c r="H1452" t="str">
        <f>VLOOKUP(G1452,Sort!A:C,2,FALSE)</f>
        <v>11X04</v>
      </c>
      <c r="I1452" t="str">
        <f>VLOOKUP(H1452,Sort!B:D,2,FALSE)</f>
        <v>Rolstoel actief gebruik, vastframe </v>
      </c>
    </row>
    <row r="1453" spans="1:9">
      <c r="A1453" t="s">
        <v>302</v>
      </c>
      <c r="B1453" t="s">
        <v>310</v>
      </c>
      <c r="C1453" t="s">
        <v>2129</v>
      </c>
      <c r="D1453" t="s">
        <v>382</v>
      </c>
      <c r="E1453" t="s">
        <v>352</v>
      </c>
      <c r="F1453" t="s">
        <v>85</v>
      </c>
      <c r="G1453" s="2" t="s">
        <v>92</v>
      </c>
      <c r="H1453" t="str">
        <f>VLOOKUP(G1453,Sort!A:C,2,FALSE)</f>
        <v>12X04</v>
      </c>
      <c r="I1453" t="str">
        <f>VLOOKUP(H1453,Sort!B:D,2,FALSE)</f>
        <v>Scootmobiel extra geveerd </v>
      </c>
    </row>
    <row r="1454" spans="1:9">
      <c r="A1454" t="s">
        <v>302</v>
      </c>
      <c r="B1454" t="s">
        <v>410</v>
      </c>
      <c r="C1454" t="s">
        <v>2130</v>
      </c>
      <c r="D1454" t="s">
        <v>792</v>
      </c>
      <c r="E1454" t="s">
        <v>352</v>
      </c>
      <c r="F1454" t="s">
        <v>80</v>
      </c>
      <c r="G1454" s="2" t="s">
        <v>82</v>
      </c>
      <c r="H1454" t="str">
        <f>VLOOKUP(G1454,Sort!A:C,2,FALSE)</f>
        <v>12X02</v>
      </c>
      <c r="I1454" t="str">
        <f>VLOOKUP(H1454,Sort!B:D,2,FALSE)</f>
        <v>Scootmobiel standaard, hoge actieradius </v>
      </c>
    </row>
    <row r="1455" spans="1:9">
      <c r="A1455" t="s">
        <v>302</v>
      </c>
      <c r="B1455" t="s">
        <v>410</v>
      </c>
      <c r="C1455" t="s">
        <v>2131</v>
      </c>
      <c r="D1455" t="s">
        <v>1469</v>
      </c>
      <c r="E1455" t="s">
        <v>352</v>
      </c>
      <c r="F1455" t="s">
        <v>16</v>
      </c>
      <c r="G1455" s="2">
        <v>99.1</v>
      </c>
      <c r="H1455" t="str">
        <f>VLOOKUP(G1455,Sort!A:C,2,FALSE)</f>
        <v>11X98</v>
      </c>
      <c r="I1455" t="str">
        <f>VLOOKUP(H1455,Sort!B:D,2,FALSE)</f>
        <v>Overige rolvoorziening, laag btw </v>
      </c>
    </row>
    <row r="1456" spans="1:9">
      <c r="A1456" t="s">
        <v>302</v>
      </c>
      <c r="B1456" t="s">
        <v>410</v>
      </c>
      <c r="C1456" t="s">
        <v>2132</v>
      </c>
      <c r="D1456" t="s">
        <v>1114</v>
      </c>
      <c r="E1456" t="s">
        <v>352</v>
      </c>
      <c r="F1456" t="s">
        <v>55</v>
      </c>
      <c r="G1456" s="2">
        <v>14</v>
      </c>
      <c r="H1456" t="str">
        <f>VLOOKUP(G1456,Sort!A:C,2,FALSE)</f>
        <v>12X14</v>
      </c>
      <c r="I1456" t="str">
        <f>VLOOKUP(H1456,Sort!B:D,2,FALSE)</f>
        <v>Driewielfiets, met trapondersteuning </v>
      </c>
    </row>
    <row r="1457" spans="1:9">
      <c r="A1457" t="s">
        <v>298</v>
      </c>
      <c r="B1457" t="s">
        <v>307</v>
      </c>
      <c r="C1457" t="s">
        <v>2133</v>
      </c>
      <c r="D1457" t="s">
        <v>1154</v>
      </c>
      <c r="E1457" t="s">
        <v>352</v>
      </c>
      <c r="F1457" t="s">
        <v>80</v>
      </c>
      <c r="G1457" s="2" t="s">
        <v>82</v>
      </c>
      <c r="H1457" t="str">
        <f>VLOOKUP(G1457,Sort!A:C,2,FALSE)</f>
        <v>12X02</v>
      </c>
      <c r="I1457" t="str">
        <f>VLOOKUP(H1457,Sort!B:D,2,FALSE)</f>
        <v>Scootmobiel standaard, hoge actieradius </v>
      </c>
    </row>
    <row r="1458" spans="1:9">
      <c r="A1458" t="s">
        <v>302</v>
      </c>
      <c r="B1458" t="s">
        <v>310</v>
      </c>
      <c r="C1458" t="s">
        <v>2134</v>
      </c>
      <c r="D1458" t="s">
        <v>2058</v>
      </c>
      <c r="E1458" t="s">
        <v>297</v>
      </c>
      <c r="F1458" t="s">
        <v>120</v>
      </c>
      <c r="G1458" s="2">
        <v>3</v>
      </c>
      <c r="H1458" t="str">
        <f>VLOOKUP(G1458,Sort!A:C,2,FALSE)</f>
        <v>11X04</v>
      </c>
      <c r="I1458" t="str">
        <f>VLOOKUP(H1458,Sort!B:D,2,FALSE)</f>
        <v>Rolstoel actief gebruik, vastframe </v>
      </c>
    </row>
    <row r="1459" spans="1:9">
      <c r="A1459" t="s">
        <v>293</v>
      </c>
      <c r="B1459" t="s">
        <v>294</v>
      </c>
      <c r="C1459" t="s">
        <v>2135</v>
      </c>
      <c r="D1459" t="s">
        <v>2058</v>
      </c>
      <c r="E1459" t="s">
        <v>297</v>
      </c>
      <c r="F1459" t="s">
        <v>120</v>
      </c>
      <c r="G1459" s="2">
        <v>3</v>
      </c>
      <c r="H1459" t="str">
        <f>VLOOKUP(G1459,Sort!A:C,2,FALSE)</f>
        <v>11X04</v>
      </c>
      <c r="I1459" t="str">
        <f>VLOOKUP(H1459,Sort!B:D,2,FALSE)</f>
        <v>Rolstoel actief gebruik, vastframe </v>
      </c>
    </row>
    <row r="1460" spans="1:9">
      <c r="A1460" t="s">
        <v>302</v>
      </c>
      <c r="B1460" t="s">
        <v>508</v>
      </c>
      <c r="C1460" t="s">
        <v>2136</v>
      </c>
      <c r="D1460" t="s">
        <v>482</v>
      </c>
      <c r="E1460" t="s">
        <v>352</v>
      </c>
      <c r="F1460" t="s">
        <v>132</v>
      </c>
      <c r="G1460" s="2">
        <v>6</v>
      </c>
      <c r="H1460" t="str">
        <f>VLOOKUP(G1460,Sort!A:C,2,FALSE)</f>
        <v>11X21</v>
      </c>
      <c r="I1460" t="str">
        <f>VLOOKUP(H1460,Sort!B:D,2,FALSE)</f>
        <v>Duwondersteuning, aankoppelbaar tbv begeleider </v>
      </c>
    </row>
    <row r="1461" spans="1:9">
      <c r="A1461" t="s">
        <v>293</v>
      </c>
      <c r="B1461" t="s">
        <v>294</v>
      </c>
      <c r="C1461" t="s">
        <v>2137</v>
      </c>
      <c r="D1461" t="s">
        <v>1114</v>
      </c>
      <c r="E1461" t="s">
        <v>352</v>
      </c>
      <c r="F1461" t="s">
        <v>52</v>
      </c>
      <c r="G1461" s="2">
        <v>14</v>
      </c>
      <c r="H1461" t="str">
        <f>VLOOKUP(G1461,Sort!A:C,2,FALSE)</f>
        <v>12X14</v>
      </c>
      <c r="I1461" t="str">
        <f>VLOOKUP(H1461,Sort!B:D,2,FALSE)</f>
        <v>Driewielfiets, met trapondersteuning </v>
      </c>
    </row>
    <row r="1462" spans="1:9">
      <c r="A1462" t="s">
        <v>298</v>
      </c>
      <c r="C1462" t="s">
        <v>2138</v>
      </c>
      <c r="D1462" t="s">
        <v>382</v>
      </c>
      <c r="E1462" t="s">
        <v>352</v>
      </c>
      <c r="F1462" t="s">
        <v>85</v>
      </c>
      <c r="G1462" s="2" t="s">
        <v>92</v>
      </c>
      <c r="H1462" t="str">
        <f>VLOOKUP(G1462,Sort!A:C,2,FALSE)</f>
        <v>12X04</v>
      </c>
      <c r="I1462" t="str">
        <f>VLOOKUP(H1462,Sort!B:D,2,FALSE)</f>
        <v>Scootmobiel extra geveerd </v>
      </c>
    </row>
    <row r="1463" spans="1:9">
      <c r="A1463" t="s">
        <v>293</v>
      </c>
      <c r="B1463" t="s">
        <v>307</v>
      </c>
      <c r="C1463" t="s">
        <v>2139</v>
      </c>
      <c r="D1463" t="s">
        <v>780</v>
      </c>
      <c r="E1463" t="s">
        <v>352</v>
      </c>
      <c r="F1463" t="s">
        <v>52</v>
      </c>
      <c r="G1463" s="2">
        <v>14</v>
      </c>
      <c r="H1463" t="str">
        <f>VLOOKUP(G1463,Sort!A:C,2,FALSE)</f>
        <v>12X14</v>
      </c>
      <c r="I1463" t="str">
        <f>VLOOKUP(H1463,Sort!B:D,2,FALSE)</f>
        <v>Driewielfiets, met trapondersteuning </v>
      </c>
    </row>
    <row r="1464" spans="1:9">
      <c r="A1464" t="s">
        <v>298</v>
      </c>
      <c r="B1464" t="s">
        <v>299</v>
      </c>
      <c r="C1464" t="s">
        <v>2140</v>
      </c>
      <c r="D1464" t="s">
        <v>1985</v>
      </c>
      <c r="E1464" t="s">
        <v>352</v>
      </c>
      <c r="F1464" t="s">
        <v>120</v>
      </c>
      <c r="G1464" s="2">
        <v>3</v>
      </c>
      <c r="H1464" t="str">
        <f>VLOOKUP(G1464,Sort!A:C,2,FALSE)</f>
        <v>11X04</v>
      </c>
      <c r="I1464" t="str">
        <f>VLOOKUP(H1464,Sort!B:D,2,FALSE)</f>
        <v>Rolstoel actief gebruik, vastframe </v>
      </c>
    </row>
    <row r="1465" spans="1:9">
      <c r="A1465" t="s">
        <v>302</v>
      </c>
      <c r="B1465" t="s">
        <v>310</v>
      </c>
      <c r="C1465" t="s">
        <v>2141</v>
      </c>
      <c r="D1465" t="s">
        <v>573</v>
      </c>
      <c r="E1465" t="s">
        <v>352</v>
      </c>
      <c r="F1465" t="s">
        <v>120</v>
      </c>
      <c r="G1465" s="2">
        <v>3</v>
      </c>
      <c r="H1465" t="str">
        <f>VLOOKUP(G1465,Sort!A:C,2,FALSE)</f>
        <v>11X04</v>
      </c>
      <c r="I1465" t="str">
        <f>VLOOKUP(H1465,Sort!B:D,2,FALSE)</f>
        <v>Rolstoel actief gebruik, vastframe </v>
      </c>
    </row>
    <row r="1466" spans="1:9">
      <c r="A1466" t="s">
        <v>298</v>
      </c>
      <c r="B1466" t="s">
        <v>299</v>
      </c>
      <c r="C1466" t="s">
        <v>2142</v>
      </c>
      <c r="D1466" t="s">
        <v>573</v>
      </c>
      <c r="E1466" t="s">
        <v>313</v>
      </c>
      <c r="F1466" t="s">
        <v>120</v>
      </c>
      <c r="G1466" s="2">
        <v>3</v>
      </c>
      <c r="H1466" t="str">
        <f>VLOOKUP(G1466,Sort!A:C,2,FALSE)</f>
        <v>11X04</v>
      </c>
      <c r="I1466" t="str">
        <f>VLOOKUP(H1466,Sort!B:D,2,FALSE)</f>
        <v>Rolstoel actief gebruik, vastframe </v>
      </c>
    </row>
    <row r="1467" spans="1:9">
      <c r="A1467" t="s">
        <v>302</v>
      </c>
      <c r="B1467" t="s">
        <v>310</v>
      </c>
      <c r="C1467" t="s">
        <v>2143</v>
      </c>
      <c r="D1467" t="s">
        <v>1114</v>
      </c>
      <c r="E1467" t="s">
        <v>352</v>
      </c>
      <c r="F1467" t="s">
        <v>55</v>
      </c>
      <c r="G1467" s="2">
        <v>14</v>
      </c>
      <c r="H1467" t="str">
        <f>VLOOKUP(G1467,Sort!A:C,2,FALSE)</f>
        <v>12X14</v>
      </c>
      <c r="I1467" t="str">
        <f>VLOOKUP(H1467,Sort!B:D,2,FALSE)</f>
        <v>Driewielfiets, met trapondersteuning </v>
      </c>
    </row>
    <row r="1468" spans="1:9">
      <c r="A1468" t="s">
        <v>302</v>
      </c>
      <c r="B1468" t="s">
        <v>310</v>
      </c>
      <c r="C1468" t="s">
        <v>2144</v>
      </c>
      <c r="D1468" t="s">
        <v>1057</v>
      </c>
      <c r="E1468" t="s">
        <v>352</v>
      </c>
      <c r="F1468" t="s">
        <v>128</v>
      </c>
      <c r="G1468" s="2">
        <v>5</v>
      </c>
      <c r="H1468" t="str">
        <f>VLOOKUP(G1468,Sort!A:C,2,FALSE)</f>
        <v>11X22</v>
      </c>
      <c r="I1468" t="str">
        <f>VLOOKUP(H1468,Sort!B:D,2,FALSE)</f>
        <v>Elektrische aandrijving tbv handrolstoel </v>
      </c>
    </row>
    <row r="1469" spans="1:9">
      <c r="A1469" t="s">
        <v>293</v>
      </c>
      <c r="B1469" t="s">
        <v>294</v>
      </c>
      <c r="C1469" t="s">
        <v>2145</v>
      </c>
      <c r="D1469" t="s">
        <v>780</v>
      </c>
      <c r="E1469" t="s">
        <v>352</v>
      </c>
      <c r="F1469" t="s">
        <v>52</v>
      </c>
      <c r="G1469" s="2">
        <v>14</v>
      </c>
      <c r="H1469" t="str">
        <f>VLOOKUP(G1469,Sort!A:C,2,FALSE)</f>
        <v>12X14</v>
      </c>
      <c r="I1469" t="str">
        <f>VLOOKUP(H1469,Sort!B:D,2,FALSE)</f>
        <v>Driewielfiets, met trapondersteuning </v>
      </c>
    </row>
    <row r="1470" spans="1:9">
      <c r="A1470" t="s">
        <v>298</v>
      </c>
      <c r="B1470" t="s">
        <v>299</v>
      </c>
      <c r="C1470" t="s">
        <v>2146</v>
      </c>
      <c r="D1470" t="s">
        <v>956</v>
      </c>
      <c r="E1470" t="s">
        <v>352</v>
      </c>
      <c r="F1470" t="s">
        <v>128</v>
      </c>
      <c r="G1470" s="2">
        <v>5</v>
      </c>
      <c r="H1470" t="str">
        <f>VLOOKUP(G1470,Sort!A:C,2,FALSE)</f>
        <v>11X22</v>
      </c>
      <c r="I1470" t="str">
        <f>VLOOKUP(H1470,Sort!B:D,2,FALSE)</f>
        <v>Elektrische aandrijving tbv handrolstoel </v>
      </c>
    </row>
    <row r="1471" spans="1:9">
      <c r="A1471" t="s">
        <v>302</v>
      </c>
      <c r="B1471" t="s">
        <v>310</v>
      </c>
      <c r="C1471" t="s">
        <v>2147</v>
      </c>
      <c r="D1471" t="s">
        <v>322</v>
      </c>
      <c r="E1471" t="s">
        <v>352</v>
      </c>
      <c r="F1471" t="s">
        <v>44</v>
      </c>
      <c r="G1471" s="2">
        <v>13</v>
      </c>
      <c r="H1471" t="str">
        <f>VLOOKUP(G1471,Sort!A:C,2,FALSE)</f>
        <v>12X13</v>
      </c>
      <c r="I1471" t="str">
        <f>VLOOKUP(H1471,Sort!B:D,2,FALSE)</f>
        <v>Driewielfiets, zelfrijder </v>
      </c>
    </row>
    <row r="1472" spans="1:9">
      <c r="A1472" t="s">
        <v>298</v>
      </c>
      <c r="B1472" t="s">
        <v>299</v>
      </c>
      <c r="C1472" t="s">
        <v>2148</v>
      </c>
      <c r="D1472" t="s">
        <v>577</v>
      </c>
      <c r="E1472" t="s">
        <v>334</v>
      </c>
      <c r="F1472" t="s">
        <v>120</v>
      </c>
      <c r="G1472" s="2">
        <v>3</v>
      </c>
      <c r="H1472" t="str">
        <f>VLOOKUP(G1472,Sort!A:C,2,FALSE)</f>
        <v>11X04</v>
      </c>
      <c r="I1472" t="str">
        <f>VLOOKUP(H1472,Sort!B:D,2,FALSE)</f>
        <v>Rolstoel actief gebruik, vastframe </v>
      </c>
    </row>
    <row r="1473" spans="1:9">
      <c r="A1473" t="s">
        <v>302</v>
      </c>
      <c r="B1473" t="s">
        <v>310</v>
      </c>
      <c r="C1473" t="s">
        <v>2149</v>
      </c>
      <c r="D1473" t="s">
        <v>305</v>
      </c>
      <c r="E1473" t="s">
        <v>352</v>
      </c>
      <c r="F1473" t="s">
        <v>140</v>
      </c>
      <c r="G1473" s="2">
        <v>8</v>
      </c>
      <c r="H1473" t="str">
        <f>VLOOKUP(G1473,Sort!A:C,2,FALSE)</f>
        <v>12X22</v>
      </c>
      <c r="I1473" t="str">
        <f>VLOOKUP(H1473,Sort!B:D,2,FALSE)</f>
        <v>Handbike, aankoppeldeel, elektrisch ondersteund </v>
      </c>
    </row>
    <row r="1474" spans="1:9">
      <c r="A1474" t="s">
        <v>302</v>
      </c>
      <c r="B1474" t="s">
        <v>310</v>
      </c>
      <c r="C1474" t="s">
        <v>2150</v>
      </c>
      <c r="D1474" t="s">
        <v>577</v>
      </c>
      <c r="E1474" t="s">
        <v>426</v>
      </c>
      <c r="F1474" t="s">
        <v>120</v>
      </c>
      <c r="G1474" s="2">
        <v>3</v>
      </c>
      <c r="H1474" t="str">
        <f>VLOOKUP(G1474,Sort!A:C,2,FALSE)</f>
        <v>11X04</v>
      </c>
      <c r="I1474" t="str">
        <f>VLOOKUP(H1474,Sort!B:D,2,FALSE)</f>
        <v>Rolstoel actief gebruik, vastframe </v>
      </c>
    </row>
    <row r="1475" spans="1:9">
      <c r="A1475" t="s">
        <v>302</v>
      </c>
      <c r="B1475" t="s">
        <v>410</v>
      </c>
      <c r="C1475" t="s">
        <v>2151</v>
      </c>
      <c r="D1475" t="s">
        <v>1114</v>
      </c>
      <c r="E1475" t="s">
        <v>352</v>
      </c>
      <c r="F1475" t="s">
        <v>55</v>
      </c>
      <c r="G1475" s="2">
        <v>14</v>
      </c>
      <c r="H1475" t="str">
        <f>VLOOKUP(G1475,Sort!A:C,2,FALSE)</f>
        <v>12X14</v>
      </c>
      <c r="I1475" t="str">
        <f>VLOOKUP(H1475,Sort!B:D,2,FALSE)</f>
        <v>Driewielfiets, met trapondersteuning </v>
      </c>
    </row>
    <row r="1476" spans="1:9">
      <c r="A1476" t="s">
        <v>302</v>
      </c>
      <c r="B1476" t="s">
        <v>410</v>
      </c>
      <c r="C1476" t="s">
        <v>2152</v>
      </c>
      <c r="D1476" t="s">
        <v>571</v>
      </c>
      <c r="E1476" t="s">
        <v>358</v>
      </c>
      <c r="F1476" t="s">
        <v>120</v>
      </c>
      <c r="G1476" s="2">
        <v>3</v>
      </c>
      <c r="H1476" t="str">
        <f>VLOOKUP(G1476,Sort!A:C,2,FALSE)</f>
        <v>11X04</v>
      </c>
      <c r="I1476" t="str">
        <f>VLOOKUP(H1476,Sort!B:D,2,FALSE)</f>
        <v>Rolstoel actief gebruik, vastframe </v>
      </c>
    </row>
    <row r="1477" spans="1:9">
      <c r="A1477" t="s">
        <v>298</v>
      </c>
      <c r="B1477" t="s">
        <v>299</v>
      </c>
      <c r="C1477" t="s">
        <v>2153</v>
      </c>
      <c r="D1477" t="s">
        <v>1584</v>
      </c>
      <c r="E1477" t="s">
        <v>352</v>
      </c>
      <c r="F1477" t="s">
        <v>140</v>
      </c>
      <c r="G1477" s="2">
        <v>8</v>
      </c>
      <c r="H1477" t="str">
        <f>VLOOKUP(G1477,Sort!A:C,2,FALSE)</f>
        <v>12X22</v>
      </c>
      <c r="I1477" t="str">
        <f>VLOOKUP(H1477,Sort!B:D,2,FALSE)</f>
        <v>Handbike, aankoppeldeel, elektrisch ondersteund </v>
      </c>
    </row>
    <row r="1478" spans="1:9">
      <c r="A1478" t="s">
        <v>302</v>
      </c>
      <c r="B1478" t="s">
        <v>508</v>
      </c>
      <c r="C1478" t="s">
        <v>2154</v>
      </c>
      <c r="D1478" t="s">
        <v>2155</v>
      </c>
      <c r="E1478" t="s">
        <v>1519</v>
      </c>
      <c r="F1478" t="s">
        <v>80</v>
      </c>
      <c r="G1478" s="2" t="s">
        <v>72</v>
      </c>
      <c r="H1478" t="str">
        <f>VLOOKUP(G1478,Sort!A:C,2,FALSE)</f>
        <v>12X01</v>
      </c>
      <c r="I1478" t="str">
        <f>VLOOKUP(H1478,Sort!B:D,2,FALSE)</f>
        <v>Scootmobiel standaard </v>
      </c>
    </row>
    <row r="1479" spans="1:9">
      <c r="A1479" t="s">
        <v>298</v>
      </c>
      <c r="B1479" t="s">
        <v>307</v>
      </c>
      <c r="C1479" t="s">
        <v>2156</v>
      </c>
      <c r="D1479" t="s">
        <v>1406</v>
      </c>
      <c r="E1479" t="s">
        <v>1519</v>
      </c>
      <c r="F1479" t="s">
        <v>16</v>
      </c>
      <c r="G1479" s="2">
        <v>99.1</v>
      </c>
      <c r="H1479" t="str">
        <f>VLOOKUP(G1479,Sort!A:C,2,FALSE)</f>
        <v>11X98</v>
      </c>
      <c r="I1479" t="str">
        <f>VLOOKUP(H1479,Sort!B:D,2,FALSE)</f>
        <v>Overige rolvoorziening, laag btw </v>
      </c>
    </row>
    <row r="1480" spans="1:9">
      <c r="A1480" t="s">
        <v>298</v>
      </c>
      <c r="B1480" t="s">
        <v>307</v>
      </c>
      <c r="C1480" t="s">
        <v>2157</v>
      </c>
      <c r="D1480" t="s">
        <v>571</v>
      </c>
      <c r="E1480" t="s">
        <v>297</v>
      </c>
      <c r="F1480" t="s">
        <v>120</v>
      </c>
      <c r="G1480" s="2">
        <v>3</v>
      </c>
      <c r="H1480" t="str">
        <f>VLOOKUP(G1480,Sort!A:C,2,FALSE)</f>
        <v>11X04</v>
      </c>
      <c r="I1480" t="str">
        <f>VLOOKUP(H1480,Sort!B:D,2,FALSE)</f>
        <v>Rolstoel actief gebruik, vastframe </v>
      </c>
    </row>
    <row r="1481" spans="1:9">
      <c r="A1481" t="s">
        <v>298</v>
      </c>
      <c r="B1481" t="s">
        <v>299</v>
      </c>
      <c r="C1481" t="s">
        <v>2158</v>
      </c>
      <c r="D1481" t="s">
        <v>2159</v>
      </c>
      <c r="E1481" t="s">
        <v>323</v>
      </c>
      <c r="F1481" t="s">
        <v>120</v>
      </c>
      <c r="G1481" s="2">
        <v>3</v>
      </c>
      <c r="H1481" t="str">
        <f>VLOOKUP(G1481,Sort!A:C,2,FALSE)</f>
        <v>11X04</v>
      </c>
      <c r="I1481" t="str">
        <f>VLOOKUP(H1481,Sort!B:D,2,FALSE)</f>
        <v>Rolstoel actief gebruik, vastframe </v>
      </c>
    </row>
    <row r="1482" spans="1:9">
      <c r="A1482" t="s">
        <v>293</v>
      </c>
      <c r="B1482" t="s">
        <v>294</v>
      </c>
      <c r="C1482" t="s">
        <v>2160</v>
      </c>
      <c r="D1482" t="s">
        <v>2159</v>
      </c>
      <c r="E1482" t="s">
        <v>334</v>
      </c>
      <c r="F1482" t="s">
        <v>120</v>
      </c>
      <c r="G1482" s="2">
        <v>3</v>
      </c>
      <c r="H1482" t="str">
        <f>VLOOKUP(G1482,Sort!A:C,2,FALSE)</f>
        <v>11X04</v>
      </c>
      <c r="I1482" t="str">
        <f>VLOOKUP(H1482,Sort!B:D,2,FALSE)</f>
        <v>Rolstoel actief gebruik, vastframe </v>
      </c>
    </row>
    <row r="1483" spans="1:9">
      <c r="A1483" t="s">
        <v>302</v>
      </c>
      <c r="B1483" t="s">
        <v>310</v>
      </c>
      <c r="C1483" t="s">
        <v>2161</v>
      </c>
      <c r="D1483" t="s">
        <v>2162</v>
      </c>
      <c r="E1483" t="s">
        <v>313</v>
      </c>
      <c r="F1483" t="s">
        <v>120</v>
      </c>
      <c r="G1483" s="2">
        <v>3</v>
      </c>
      <c r="H1483" t="str">
        <f>VLOOKUP(G1483,Sort!A:C,2,FALSE)</f>
        <v>11X04</v>
      </c>
      <c r="I1483" t="str">
        <f>VLOOKUP(H1483,Sort!B:D,2,FALSE)</f>
        <v>Rolstoel actief gebruik, vastframe </v>
      </c>
    </row>
    <row r="1484" spans="1:9">
      <c r="A1484" t="s">
        <v>302</v>
      </c>
      <c r="B1484" t="s">
        <v>410</v>
      </c>
      <c r="C1484" t="s">
        <v>2163</v>
      </c>
      <c r="D1484" t="s">
        <v>867</v>
      </c>
      <c r="E1484" t="s">
        <v>1539</v>
      </c>
      <c r="F1484" t="s">
        <v>80</v>
      </c>
      <c r="G1484" s="2" t="s">
        <v>82</v>
      </c>
      <c r="H1484" t="str">
        <f>VLOOKUP(G1484,Sort!A:C,2,FALSE)</f>
        <v>12X02</v>
      </c>
      <c r="I1484" t="str">
        <f>VLOOKUP(H1484,Sort!B:D,2,FALSE)</f>
        <v>Scootmobiel standaard, hoge actieradius </v>
      </c>
    </row>
    <row r="1485" spans="1:9">
      <c r="A1485" t="s">
        <v>302</v>
      </c>
      <c r="B1485" t="s">
        <v>310</v>
      </c>
      <c r="C1485" t="s">
        <v>2164</v>
      </c>
      <c r="D1485" t="s">
        <v>1406</v>
      </c>
      <c r="E1485" t="s">
        <v>1539</v>
      </c>
      <c r="F1485" t="s">
        <v>16</v>
      </c>
      <c r="G1485" s="2">
        <v>99.1</v>
      </c>
      <c r="H1485" t="str">
        <f>VLOOKUP(G1485,Sort!A:C,2,FALSE)</f>
        <v>11X98</v>
      </c>
      <c r="I1485" t="str">
        <f>VLOOKUP(H1485,Sort!B:D,2,FALSE)</f>
        <v>Overige rolvoorziening, laag btw </v>
      </c>
    </row>
    <row r="1486" spans="1:9">
      <c r="A1486" t="s">
        <v>298</v>
      </c>
      <c r="B1486" t="s">
        <v>299</v>
      </c>
      <c r="C1486" t="s">
        <v>2165</v>
      </c>
      <c r="D1486" t="s">
        <v>2159</v>
      </c>
      <c r="E1486" t="s">
        <v>352</v>
      </c>
      <c r="F1486" t="s">
        <v>120</v>
      </c>
      <c r="G1486" s="2">
        <v>3</v>
      </c>
      <c r="H1486" t="str">
        <f>VLOOKUP(G1486,Sort!A:C,2,FALSE)</f>
        <v>11X04</v>
      </c>
      <c r="I1486" t="str">
        <f>VLOOKUP(H1486,Sort!B:D,2,FALSE)</f>
        <v>Rolstoel actief gebruik, vastframe </v>
      </c>
    </row>
    <row r="1487" spans="1:9">
      <c r="A1487" t="s">
        <v>298</v>
      </c>
      <c r="B1487" t="s">
        <v>299</v>
      </c>
      <c r="C1487" t="s">
        <v>2166</v>
      </c>
      <c r="D1487" t="s">
        <v>2167</v>
      </c>
      <c r="E1487" t="s">
        <v>320</v>
      </c>
      <c r="F1487" t="s">
        <v>120</v>
      </c>
      <c r="G1487" s="2">
        <v>3</v>
      </c>
      <c r="H1487" t="str">
        <f>VLOOKUP(G1487,Sort!A:C,2,FALSE)</f>
        <v>11X04</v>
      </c>
      <c r="I1487" t="str">
        <f>VLOOKUP(H1487,Sort!B:D,2,FALSE)</f>
        <v>Rolstoel actief gebruik, vastframe </v>
      </c>
    </row>
    <row r="1488" spans="1:9">
      <c r="A1488" t="s">
        <v>293</v>
      </c>
      <c r="B1488" t="s">
        <v>384</v>
      </c>
      <c r="C1488" t="s">
        <v>2168</v>
      </c>
      <c r="D1488" t="s">
        <v>1406</v>
      </c>
      <c r="E1488" t="s">
        <v>1539</v>
      </c>
      <c r="F1488" t="s">
        <v>16</v>
      </c>
      <c r="G1488" s="2">
        <v>99.1</v>
      </c>
      <c r="H1488" t="str">
        <f>VLOOKUP(G1488,Sort!A:C,2,FALSE)</f>
        <v>11X98</v>
      </c>
      <c r="I1488" t="str">
        <f>VLOOKUP(H1488,Sort!B:D,2,FALSE)</f>
        <v>Overige rolvoorziening, laag btw </v>
      </c>
    </row>
    <row r="1489" spans="1:9">
      <c r="A1489" t="s">
        <v>298</v>
      </c>
      <c r="B1489" t="s">
        <v>299</v>
      </c>
      <c r="C1489" t="s">
        <v>2169</v>
      </c>
      <c r="D1489" t="s">
        <v>1406</v>
      </c>
      <c r="E1489" t="s">
        <v>1539</v>
      </c>
      <c r="F1489" t="s">
        <v>16</v>
      </c>
      <c r="G1489" s="2">
        <v>99.1</v>
      </c>
      <c r="H1489" t="str">
        <f>VLOOKUP(G1489,Sort!A:C,2,FALSE)</f>
        <v>11X98</v>
      </c>
      <c r="I1489" t="str">
        <f>VLOOKUP(H1489,Sort!B:D,2,FALSE)</f>
        <v>Overige rolvoorziening, laag btw </v>
      </c>
    </row>
    <row r="1490" spans="1:9">
      <c r="A1490" t="s">
        <v>293</v>
      </c>
      <c r="B1490" t="s">
        <v>294</v>
      </c>
      <c r="C1490" t="s">
        <v>2170</v>
      </c>
      <c r="D1490" t="s">
        <v>1406</v>
      </c>
      <c r="E1490" t="s">
        <v>1539</v>
      </c>
      <c r="F1490" t="s">
        <v>16</v>
      </c>
      <c r="G1490" s="2">
        <v>99.1</v>
      </c>
      <c r="H1490" t="str">
        <f>VLOOKUP(G1490,Sort!A:C,2,FALSE)</f>
        <v>11X98</v>
      </c>
      <c r="I1490" t="str">
        <f>VLOOKUP(H1490,Sort!B:D,2,FALSE)</f>
        <v>Overige rolvoorziening, laag btw </v>
      </c>
    </row>
    <row r="1491" spans="1:9">
      <c r="A1491" t="s">
        <v>293</v>
      </c>
      <c r="B1491" t="s">
        <v>384</v>
      </c>
      <c r="C1491" t="s">
        <v>2171</v>
      </c>
      <c r="D1491" t="s">
        <v>1406</v>
      </c>
      <c r="E1491" t="s">
        <v>1539</v>
      </c>
      <c r="F1491" t="s">
        <v>16</v>
      </c>
      <c r="G1491" s="2">
        <v>99.1</v>
      </c>
      <c r="H1491" t="str">
        <f>VLOOKUP(G1491,Sort!A:C,2,FALSE)</f>
        <v>11X98</v>
      </c>
      <c r="I1491" t="str">
        <f>VLOOKUP(H1491,Sort!B:D,2,FALSE)</f>
        <v>Overige rolvoorziening, laag btw </v>
      </c>
    </row>
    <row r="1492" spans="1:9">
      <c r="A1492" t="s">
        <v>302</v>
      </c>
      <c r="B1492" t="s">
        <v>410</v>
      </c>
      <c r="C1492" t="s">
        <v>2172</v>
      </c>
      <c r="D1492" t="s">
        <v>1406</v>
      </c>
      <c r="E1492" t="s">
        <v>1539</v>
      </c>
      <c r="F1492" t="s">
        <v>16</v>
      </c>
      <c r="G1492" s="2">
        <v>99.1</v>
      </c>
      <c r="H1492" t="str">
        <f>VLOOKUP(G1492,Sort!A:C,2,FALSE)</f>
        <v>11X98</v>
      </c>
      <c r="I1492" t="str">
        <f>VLOOKUP(H1492,Sort!B:D,2,FALSE)</f>
        <v>Overige rolvoorziening, laag btw </v>
      </c>
    </row>
    <row r="1493" spans="1:9">
      <c r="A1493" t="s">
        <v>302</v>
      </c>
      <c r="B1493" t="s">
        <v>310</v>
      </c>
      <c r="C1493" t="s">
        <v>2173</v>
      </c>
      <c r="D1493" t="s">
        <v>2155</v>
      </c>
      <c r="E1493" t="s">
        <v>1552</v>
      </c>
      <c r="F1493" t="s">
        <v>80</v>
      </c>
      <c r="G1493" s="2" t="s">
        <v>72</v>
      </c>
      <c r="H1493" t="str">
        <f>VLOOKUP(G1493,Sort!A:C,2,FALSE)</f>
        <v>12X01</v>
      </c>
      <c r="I1493" t="str">
        <f>VLOOKUP(H1493,Sort!B:D,2,FALSE)</f>
        <v>Scootmobiel standaard </v>
      </c>
    </row>
    <row r="1494" spans="1:9">
      <c r="A1494" t="s">
        <v>302</v>
      </c>
      <c r="B1494" t="s">
        <v>303</v>
      </c>
      <c r="C1494" t="s">
        <v>2174</v>
      </c>
      <c r="D1494" t="s">
        <v>2175</v>
      </c>
      <c r="E1494" t="s">
        <v>313</v>
      </c>
      <c r="F1494" t="s">
        <v>120</v>
      </c>
      <c r="G1494" s="2">
        <v>3</v>
      </c>
      <c r="H1494" t="str">
        <f>VLOOKUP(G1494,Sort!A:C,2,FALSE)</f>
        <v>11X04</v>
      </c>
      <c r="I1494" t="str">
        <f>VLOOKUP(H1494,Sort!B:D,2,FALSE)</f>
        <v>Rolstoel actief gebruik, vastframe </v>
      </c>
    </row>
    <row r="1495" spans="1:9">
      <c r="A1495" t="s">
        <v>302</v>
      </c>
      <c r="B1495" t="s">
        <v>310</v>
      </c>
      <c r="C1495" t="s">
        <v>2176</v>
      </c>
      <c r="D1495" t="s">
        <v>2175</v>
      </c>
      <c r="E1495" t="s">
        <v>297</v>
      </c>
      <c r="F1495" t="s">
        <v>120</v>
      </c>
      <c r="G1495" s="2">
        <v>3</v>
      </c>
      <c r="H1495" t="str">
        <f>VLOOKUP(G1495,Sort!A:C,2,FALSE)</f>
        <v>11X04</v>
      </c>
      <c r="I1495" t="str">
        <f>VLOOKUP(H1495,Sort!B:D,2,FALSE)</f>
        <v>Rolstoel actief gebruik, vastframe </v>
      </c>
    </row>
    <row r="1496" spans="1:9">
      <c r="A1496" t="s">
        <v>293</v>
      </c>
      <c r="B1496" t="s">
        <v>294</v>
      </c>
      <c r="C1496" t="s">
        <v>2177</v>
      </c>
      <c r="D1496" t="s">
        <v>2178</v>
      </c>
      <c r="E1496" t="s">
        <v>1552</v>
      </c>
      <c r="F1496" t="s">
        <v>80</v>
      </c>
      <c r="G1496" s="2" t="s">
        <v>82</v>
      </c>
      <c r="H1496" t="str">
        <f>VLOOKUP(G1496,Sort!A:C,2,FALSE)</f>
        <v>12X02</v>
      </c>
      <c r="I1496" t="str">
        <f>VLOOKUP(H1496,Sort!B:D,2,FALSE)</f>
        <v>Scootmobiel standaard, hoge actieradius </v>
      </c>
    </row>
    <row r="1497" spans="1:9">
      <c r="A1497" t="s">
        <v>298</v>
      </c>
      <c r="B1497" t="s">
        <v>299</v>
      </c>
      <c r="C1497" t="s">
        <v>2179</v>
      </c>
      <c r="D1497" t="s">
        <v>1769</v>
      </c>
      <c r="E1497" t="s">
        <v>323</v>
      </c>
      <c r="F1497" t="s">
        <v>120</v>
      </c>
      <c r="G1497" s="2">
        <v>3</v>
      </c>
      <c r="H1497" t="str">
        <f>VLOOKUP(G1497,Sort!A:C,2,FALSE)</f>
        <v>11X04</v>
      </c>
      <c r="I1497" t="str">
        <f>VLOOKUP(H1497,Sort!B:D,2,FALSE)</f>
        <v>Rolstoel actief gebruik, vastframe </v>
      </c>
    </row>
    <row r="1498" spans="1:9">
      <c r="A1498" t="s">
        <v>298</v>
      </c>
      <c r="B1498" t="s">
        <v>299</v>
      </c>
      <c r="C1498" t="s">
        <v>2180</v>
      </c>
      <c r="D1498" t="s">
        <v>1406</v>
      </c>
      <c r="E1498" t="s">
        <v>1552</v>
      </c>
      <c r="F1498" t="s">
        <v>16</v>
      </c>
      <c r="G1498" s="2">
        <v>99.1</v>
      </c>
      <c r="H1498" t="str">
        <f>VLOOKUP(G1498,Sort!A:C,2,FALSE)</f>
        <v>11X98</v>
      </c>
      <c r="I1498" t="str">
        <f>VLOOKUP(H1498,Sort!B:D,2,FALSE)</f>
        <v>Overige rolvoorziening, laag btw </v>
      </c>
    </row>
    <row r="1499" spans="1:9">
      <c r="A1499" t="s">
        <v>298</v>
      </c>
      <c r="B1499" t="s">
        <v>299</v>
      </c>
      <c r="C1499" t="s">
        <v>2181</v>
      </c>
      <c r="D1499" t="s">
        <v>1080</v>
      </c>
      <c r="E1499" t="s">
        <v>316</v>
      </c>
      <c r="F1499" s="2" t="s">
        <v>149</v>
      </c>
      <c r="G1499" s="2">
        <v>1</v>
      </c>
      <c r="H1499" t="str">
        <f>VLOOKUP(G1499,Sort!A:C,2,FALSE)</f>
        <v>11X03</v>
      </c>
      <c r="I1499" t="str">
        <f>VLOOKUP(H1499,Sort!B:D,2,FALSE)</f>
        <v>Rolstoel actief gebruik, vouwframe </v>
      </c>
    </row>
    <row r="1500" spans="1:9">
      <c r="A1500" t="s">
        <v>298</v>
      </c>
      <c r="B1500" t="s">
        <v>1097</v>
      </c>
      <c r="C1500" t="s">
        <v>2182</v>
      </c>
      <c r="D1500" t="s">
        <v>1769</v>
      </c>
      <c r="E1500" t="s">
        <v>358</v>
      </c>
      <c r="F1500" t="s">
        <v>120</v>
      </c>
      <c r="G1500" s="2">
        <v>3</v>
      </c>
      <c r="H1500" t="str">
        <f>VLOOKUP(G1500,Sort!A:C,2,FALSE)</f>
        <v>11X04</v>
      </c>
      <c r="I1500" t="str">
        <f>VLOOKUP(H1500,Sort!B:D,2,FALSE)</f>
        <v>Rolstoel actief gebruik, vastframe </v>
      </c>
    </row>
    <row r="1501" spans="1:9">
      <c r="A1501" t="s">
        <v>298</v>
      </c>
      <c r="B1501" t="s">
        <v>299</v>
      </c>
      <c r="C1501" t="s">
        <v>2183</v>
      </c>
      <c r="D1501" t="s">
        <v>2184</v>
      </c>
      <c r="E1501" t="s">
        <v>301</v>
      </c>
      <c r="F1501" t="s">
        <v>120</v>
      </c>
      <c r="G1501" s="2">
        <v>3</v>
      </c>
      <c r="H1501" t="str">
        <f>VLOOKUP(G1501,Sort!A:C,2,FALSE)</f>
        <v>11X04</v>
      </c>
      <c r="I1501" t="str">
        <f>VLOOKUP(H1501,Sort!B:D,2,FALSE)</f>
        <v>Rolstoel actief gebruik, vastframe </v>
      </c>
    </row>
    <row r="1502" spans="1:9">
      <c r="A1502" t="s">
        <v>293</v>
      </c>
      <c r="B1502" t="s">
        <v>294</v>
      </c>
      <c r="C1502" t="s">
        <v>2185</v>
      </c>
      <c r="D1502" t="s">
        <v>2186</v>
      </c>
      <c r="E1502" t="s">
        <v>426</v>
      </c>
      <c r="F1502" t="s">
        <v>120</v>
      </c>
      <c r="G1502" s="2">
        <v>3</v>
      </c>
      <c r="H1502" t="str">
        <f>VLOOKUP(G1502,Sort!A:C,2,FALSE)</f>
        <v>11X04</v>
      </c>
      <c r="I1502" t="str">
        <f>VLOOKUP(H1502,Sort!B:D,2,FALSE)</f>
        <v>Rolstoel actief gebruik, vastframe </v>
      </c>
    </row>
    <row r="1503" spans="1:9">
      <c r="A1503" t="s">
        <v>302</v>
      </c>
      <c r="B1503" t="s">
        <v>410</v>
      </c>
      <c r="C1503" t="s">
        <v>2187</v>
      </c>
      <c r="D1503" t="s">
        <v>1406</v>
      </c>
      <c r="E1503" t="s">
        <v>1532</v>
      </c>
      <c r="F1503" t="s">
        <v>16</v>
      </c>
      <c r="G1503" s="2">
        <v>99.1</v>
      </c>
      <c r="H1503" t="str">
        <f>VLOOKUP(G1503,Sort!A:C,2,FALSE)</f>
        <v>11X98</v>
      </c>
      <c r="I1503" t="str">
        <f>VLOOKUP(H1503,Sort!B:D,2,FALSE)</f>
        <v>Overige rolvoorziening, laag btw </v>
      </c>
    </row>
    <row r="1504" spans="1:9">
      <c r="A1504" t="s">
        <v>298</v>
      </c>
      <c r="B1504" t="s">
        <v>307</v>
      </c>
      <c r="C1504" t="s">
        <v>2188</v>
      </c>
      <c r="D1504" t="s">
        <v>1406</v>
      </c>
      <c r="E1504" t="s">
        <v>1552</v>
      </c>
      <c r="F1504" t="s">
        <v>16</v>
      </c>
      <c r="G1504" s="2">
        <v>99.1</v>
      </c>
      <c r="H1504" t="str">
        <f>VLOOKUP(G1504,Sort!A:C,2,FALSE)</f>
        <v>11X98</v>
      </c>
      <c r="I1504" t="str">
        <f>VLOOKUP(H1504,Sort!B:D,2,FALSE)</f>
        <v>Overige rolvoorziening, laag btw </v>
      </c>
    </row>
    <row r="1505" spans="1:9">
      <c r="A1505" t="s">
        <v>293</v>
      </c>
      <c r="B1505" t="s">
        <v>294</v>
      </c>
      <c r="C1505" t="s">
        <v>2189</v>
      </c>
      <c r="D1505" t="s">
        <v>2190</v>
      </c>
      <c r="E1505" t="s">
        <v>329</v>
      </c>
      <c r="F1505" t="s">
        <v>120</v>
      </c>
      <c r="G1505" s="2">
        <v>3</v>
      </c>
      <c r="H1505" t="str">
        <f>VLOOKUP(G1505,Sort!A:C,2,FALSE)</f>
        <v>11X04</v>
      </c>
      <c r="I1505" t="str">
        <f>VLOOKUP(H1505,Sort!B:D,2,FALSE)</f>
        <v>Rolstoel actief gebruik, vastframe </v>
      </c>
    </row>
    <row r="1506" spans="1:9">
      <c r="A1506" t="s">
        <v>293</v>
      </c>
      <c r="B1506" t="s">
        <v>294</v>
      </c>
      <c r="C1506" t="s">
        <v>2191</v>
      </c>
      <c r="D1506" t="s">
        <v>2190</v>
      </c>
      <c r="E1506" t="s">
        <v>1429</v>
      </c>
      <c r="F1506" t="s">
        <v>120</v>
      </c>
      <c r="G1506" s="2">
        <v>3</v>
      </c>
      <c r="H1506" t="str">
        <f>VLOOKUP(G1506,Sort!A:C,2,FALSE)</f>
        <v>11X04</v>
      </c>
      <c r="I1506" t="str">
        <f>VLOOKUP(H1506,Sort!B:D,2,FALSE)</f>
        <v>Rolstoel actief gebruik, vastframe </v>
      </c>
    </row>
    <row r="1507" spans="1:9">
      <c r="A1507" t="s">
        <v>302</v>
      </c>
      <c r="B1507" t="s">
        <v>310</v>
      </c>
      <c r="C1507" t="s">
        <v>2192</v>
      </c>
      <c r="D1507" t="s">
        <v>382</v>
      </c>
      <c r="E1507" t="s">
        <v>1532</v>
      </c>
      <c r="F1507" t="s">
        <v>85</v>
      </c>
      <c r="G1507" s="2" t="s">
        <v>92</v>
      </c>
      <c r="H1507" t="str">
        <f>VLOOKUP(G1507,Sort!A:C,2,FALSE)</f>
        <v>12X04</v>
      </c>
      <c r="I1507" t="str">
        <f>VLOOKUP(H1507,Sort!B:D,2,FALSE)</f>
        <v>Scootmobiel extra geveerd </v>
      </c>
    </row>
    <row r="1508" spans="1:9">
      <c r="A1508" t="s">
        <v>302</v>
      </c>
      <c r="B1508" t="s">
        <v>365</v>
      </c>
      <c r="C1508" t="s">
        <v>2193</v>
      </c>
      <c r="D1508" t="s">
        <v>2194</v>
      </c>
      <c r="E1508" t="s">
        <v>426</v>
      </c>
      <c r="F1508" t="s">
        <v>120</v>
      </c>
      <c r="G1508" s="2">
        <v>3</v>
      </c>
      <c r="H1508" t="str">
        <f>VLOOKUP(G1508,Sort!A:C,2,FALSE)</f>
        <v>11X04</v>
      </c>
      <c r="I1508" t="str">
        <f>VLOOKUP(H1508,Sort!B:D,2,FALSE)</f>
        <v>Rolstoel actief gebruik, vastframe </v>
      </c>
    </row>
    <row r="1509" spans="1:9">
      <c r="A1509" t="s">
        <v>298</v>
      </c>
      <c r="B1509" t="s">
        <v>686</v>
      </c>
      <c r="C1509" t="s">
        <v>2195</v>
      </c>
      <c r="D1509" t="s">
        <v>1654</v>
      </c>
      <c r="E1509" t="s">
        <v>1532</v>
      </c>
      <c r="F1509" t="s">
        <v>8</v>
      </c>
      <c r="G1509" s="2">
        <v>23</v>
      </c>
      <c r="H1509" t="str">
        <f>VLOOKUP(G1509,Sort!A:C,2,FALSE)</f>
        <v>13X02</v>
      </c>
      <c r="I1509" t="str">
        <f>VLOOKUP(H1509,Sort!B:D,2,FALSE)</f>
        <v>Tilliften passief (elektrisch) </v>
      </c>
    </row>
    <row r="1510" spans="1:9">
      <c r="A1510" t="s">
        <v>302</v>
      </c>
      <c r="B1510" t="s">
        <v>310</v>
      </c>
      <c r="C1510" t="s">
        <v>2196</v>
      </c>
      <c r="D1510" t="s">
        <v>2197</v>
      </c>
      <c r="E1510" t="s">
        <v>352</v>
      </c>
      <c r="F1510" s="2" t="s">
        <v>149</v>
      </c>
      <c r="G1510" s="2">
        <v>24</v>
      </c>
      <c r="H1510" t="str">
        <f>VLOOKUP(G1510,Sort!A:C,2,FALSE)</f>
        <v>13X14</v>
      </c>
      <c r="I1510" t="str">
        <f>VLOOKUP(H1510,Sort!B:D,2,FALSE)</f>
        <v>Douche-/toiletstoel zelfstandig verrijdbaar</v>
      </c>
    </row>
    <row r="1511" spans="1:9">
      <c r="A1511" t="s">
        <v>298</v>
      </c>
      <c r="B1511" t="s">
        <v>299</v>
      </c>
      <c r="C1511" t="s">
        <v>2198</v>
      </c>
      <c r="D1511" t="s">
        <v>2199</v>
      </c>
      <c r="E1511" t="s">
        <v>306</v>
      </c>
      <c r="F1511" t="s">
        <v>120</v>
      </c>
      <c r="G1511" s="2">
        <v>3</v>
      </c>
      <c r="H1511" t="str">
        <f>VLOOKUP(G1511,Sort!A:C,2,FALSE)</f>
        <v>11X04</v>
      </c>
      <c r="I1511" t="str">
        <f>VLOOKUP(H1511,Sort!B:D,2,FALSE)</f>
        <v>Rolstoel actief gebruik, vastframe </v>
      </c>
    </row>
    <row r="1512" spans="1:9">
      <c r="A1512" t="s">
        <v>302</v>
      </c>
      <c r="B1512" t="s">
        <v>371</v>
      </c>
      <c r="C1512" t="s">
        <v>2200</v>
      </c>
      <c r="D1512" t="s">
        <v>2155</v>
      </c>
      <c r="E1512" t="s">
        <v>1580</v>
      </c>
      <c r="F1512" t="s">
        <v>80</v>
      </c>
      <c r="G1512" s="2" t="s">
        <v>72</v>
      </c>
      <c r="H1512" t="str">
        <f>VLOOKUP(G1512,Sort!A:C,2,FALSE)</f>
        <v>12X01</v>
      </c>
      <c r="I1512" t="str">
        <f>VLOOKUP(H1512,Sort!B:D,2,FALSE)</f>
        <v>Scootmobiel standaard </v>
      </c>
    </row>
    <row r="1513" spans="1:9">
      <c r="A1513" t="s">
        <v>302</v>
      </c>
      <c r="B1513" t="s">
        <v>310</v>
      </c>
      <c r="C1513" t="s">
        <v>2201</v>
      </c>
      <c r="D1513" t="s">
        <v>2178</v>
      </c>
      <c r="E1513" t="s">
        <v>1580</v>
      </c>
      <c r="F1513" t="s">
        <v>80</v>
      </c>
      <c r="G1513" s="2" t="s">
        <v>82</v>
      </c>
      <c r="H1513" t="str">
        <f>VLOOKUP(G1513,Sort!A:C,2,FALSE)</f>
        <v>12X02</v>
      </c>
      <c r="I1513" t="str">
        <f>VLOOKUP(H1513,Sort!B:D,2,FALSE)</f>
        <v>Scootmobiel standaard, hoge actieradius </v>
      </c>
    </row>
    <row r="1514" spans="1:9">
      <c r="A1514" t="s">
        <v>298</v>
      </c>
      <c r="B1514" t="s">
        <v>299</v>
      </c>
      <c r="C1514" t="s">
        <v>2202</v>
      </c>
      <c r="D1514" t="s">
        <v>2178</v>
      </c>
      <c r="E1514" t="s">
        <v>1580</v>
      </c>
      <c r="F1514" t="s">
        <v>80</v>
      </c>
      <c r="G1514" s="2" t="s">
        <v>82</v>
      </c>
      <c r="H1514" t="str">
        <f>VLOOKUP(G1514,Sort!A:C,2,FALSE)</f>
        <v>12X02</v>
      </c>
      <c r="I1514" t="str">
        <f>VLOOKUP(H1514,Sort!B:D,2,FALSE)</f>
        <v>Scootmobiel standaard, hoge actieradius </v>
      </c>
    </row>
    <row r="1515" spans="1:9">
      <c r="A1515" t="s">
        <v>302</v>
      </c>
      <c r="B1515" t="s">
        <v>317</v>
      </c>
      <c r="C1515" t="s">
        <v>2203</v>
      </c>
      <c r="D1515" t="s">
        <v>382</v>
      </c>
      <c r="E1515" t="s">
        <v>1580</v>
      </c>
      <c r="F1515" t="s">
        <v>85</v>
      </c>
      <c r="G1515" s="2" t="s">
        <v>92</v>
      </c>
      <c r="H1515" t="str">
        <f>VLOOKUP(G1515,Sort!A:C,2,FALSE)</f>
        <v>12X04</v>
      </c>
      <c r="I1515" t="str">
        <f>VLOOKUP(H1515,Sort!B:D,2,FALSE)</f>
        <v>Scootmobiel extra geveerd </v>
      </c>
    </row>
    <row r="1516" spans="1:9">
      <c r="A1516" t="s">
        <v>302</v>
      </c>
      <c r="B1516" t="s">
        <v>310</v>
      </c>
      <c r="C1516" t="s">
        <v>2204</v>
      </c>
      <c r="D1516" t="s">
        <v>2205</v>
      </c>
      <c r="E1516" t="s">
        <v>1580</v>
      </c>
      <c r="F1516" t="s">
        <v>16</v>
      </c>
      <c r="G1516" s="2">
        <v>99.1</v>
      </c>
      <c r="H1516" t="str">
        <f>VLOOKUP(G1516,Sort!A:C,2,FALSE)</f>
        <v>11X98</v>
      </c>
      <c r="I1516" t="str">
        <f>VLOOKUP(H1516,Sort!B:D,2,FALSE)</f>
        <v>Overige rolvoorziening, laag btw </v>
      </c>
    </row>
    <row r="1517" spans="1:9">
      <c r="A1517" t="s">
        <v>293</v>
      </c>
      <c r="B1517" t="s">
        <v>294</v>
      </c>
      <c r="C1517" t="s">
        <v>2206</v>
      </c>
      <c r="D1517" t="s">
        <v>2205</v>
      </c>
      <c r="E1517" t="s">
        <v>1580</v>
      </c>
      <c r="F1517" t="s">
        <v>16</v>
      </c>
      <c r="G1517" s="2">
        <v>99.1</v>
      </c>
      <c r="H1517" t="str">
        <f>VLOOKUP(G1517,Sort!A:C,2,FALSE)</f>
        <v>11X98</v>
      </c>
      <c r="I1517" t="str">
        <f>VLOOKUP(H1517,Sort!B:D,2,FALSE)</f>
        <v>Overige rolvoorziening, laag btw </v>
      </c>
    </row>
    <row r="1518" spans="1:9">
      <c r="A1518" t="s">
        <v>298</v>
      </c>
      <c r="B1518" t="s">
        <v>307</v>
      </c>
      <c r="C1518" t="s">
        <v>2207</v>
      </c>
      <c r="D1518" t="s">
        <v>1887</v>
      </c>
      <c r="E1518" t="s">
        <v>306</v>
      </c>
      <c r="F1518" t="s">
        <v>124</v>
      </c>
      <c r="G1518" s="2">
        <v>2</v>
      </c>
      <c r="H1518" t="str">
        <f>VLOOKUP(G1518,Sort!A:C,2,FALSE)</f>
        <v>11X05</v>
      </c>
      <c r="I1518" t="str">
        <f>VLOOKUP(H1518,Sort!B:D,2,FALSE)</f>
        <v>Rolstoel actief gebruik, maatwerk </v>
      </c>
    </row>
    <row r="1519" spans="1:9">
      <c r="A1519" t="s">
        <v>298</v>
      </c>
      <c r="B1519" t="s">
        <v>307</v>
      </c>
      <c r="C1519" t="s">
        <v>2208</v>
      </c>
      <c r="D1519" t="s">
        <v>2155</v>
      </c>
      <c r="E1519" t="s">
        <v>1580</v>
      </c>
      <c r="F1519" s="2" t="s">
        <v>149</v>
      </c>
      <c r="G1519" s="2" t="s">
        <v>72</v>
      </c>
      <c r="H1519" t="str">
        <f>VLOOKUP(G1519,Sort!A:C,2,FALSE)</f>
        <v>12X01</v>
      </c>
      <c r="I1519" t="str">
        <f>VLOOKUP(H1519,Sort!B:D,2,FALSE)</f>
        <v>Scootmobiel standaard </v>
      </c>
    </row>
    <row r="1520" spans="1:9">
      <c r="A1520" t="s">
        <v>293</v>
      </c>
      <c r="B1520" t="s">
        <v>384</v>
      </c>
      <c r="C1520" t="s">
        <v>2209</v>
      </c>
      <c r="D1520" t="s">
        <v>592</v>
      </c>
      <c r="E1520" t="s">
        <v>329</v>
      </c>
      <c r="F1520" t="s">
        <v>124</v>
      </c>
      <c r="G1520" s="2">
        <v>3</v>
      </c>
      <c r="H1520" t="str">
        <f>VLOOKUP(G1520,Sort!A:C,2,FALSE)</f>
        <v>11X04</v>
      </c>
      <c r="I1520" t="str">
        <f>VLOOKUP(H1520,Sort!B:D,2,FALSE)</f>
        <v>Rolstoel actief gebruik, vastframe </v>
      </c>
    </row>
    <row r="1521" spans="1:9">
      <c r="A1521" t="s">
        <v>302</v>
      </c>
      <c r="B1521" t="s">
        <v>310</v>
      </c>
      <c r="C1521" t="s">
        <v>2210</v>
      </c>
      <c r="D1521" t="s">
        <v>2211</v>
      </c>
      <c r="E1521" t="s">
        <v>358</v>
      </c>
      <c r="F1521" t="s">
        <v>124</v>
      </c>
      <c r="G1521" s="2">
        <v>4</v>
      </c>
      <c r="H1521" t="str">
        <f>VLOOKUP(G1521,Sort!A:C,2,FALSE)</f>
        <v>11X06</v>
      </c>
      <c r="I1521" t="str">
        <f>VLOOKUP(H1521,Sort!B:D,2,FALSE)</f>
        <v>Rolstoel voor permanent gebruik, kantelbaar </v>
      </c>
    </row>
    <row r="1522" spans="1:9">
      <c r="A1522" t="s">
        <v>293</v>
      </c>
      <c r="B1522" t="s">
        <v>294</v>
      </c>
      <c r="C1522" t="s">
        <v>2212</v>
      </c>
      <c r="D1522" t="s">
        <v>2213</v>
      </c>
      <c r="E1522" t="s">
        <v>590</v>
      </c>
      <c r="F1522" t="s">
        <v>16</v>
      </c>
      <c r="G1522" s="2">
        <v>99.1</v>
      </c>
      <c r="H1522" t="str">
        <f>VLOOKUP(G1522,Sort!A:C,2,FALSE)</f>
        <v>11X98</v>
      </c>
      <c r="I1522" t="str">
        <f>VLOOKUP(H1522,Sort!B:D,2,FALSE)</f>
        <v>Overige rolvoorziening, laag btw </v>
      </c>
    </row>
    <row r="1523" spans="1:9">
      <c r="A1523" t="s">
        <v>302</v>
      </c>
      <c r="B1523" t="s">
        <v>310</v>
      </c>
      <c r="C1523" t="s">
        <v>2214</v>
      </c>
      <c r="D1523" t="s">
        <v>2215</v>
      </c>
      <c r="E1523" t="s">
        <v>301</v>
      </c>
      <c r="F1523" t="s">
        <v>124</v>
      </c>
      <c r="G1523" s="2">
        <v>4</v>
      </c>
      <c r="H1523" t="str">
        <f>VLOOKUP(G1523,Sort!A:C,2,FALSE)</f>
        <v>11X06</v>
      </c>
      <c r="I1523" t="str">
        <f>VLOOKUP(H1523,Sort!B:D,2,FALSE)</f>
        <v>Rolstoel voor permanent gebruik, kantelbaar </v>
      </c>
    </row>
    <row r="1524" spans="1:9">
      <c r="A1524" t="s">
        <v>302</v>
      </c>
      <c r="B1524" t="s">
        <v>310</v>
      </c>
      <c r="C1524" t="s">
        <v>2216</v>
      </c>
      <c r="D1524" t="s">
        <v>2215</v>
      </c>
      <c r="E1524" t="s">
        <v>327</v>
      </c>
      <c r="F1524" t="s">
        <v>124</v>
      </c>
      <c r="G1524" s="2">
        <v>4</v>
      </c>
      <c r="H1524" t="str">
        <f>VLOOKUP(G1524,Sort!A:C,2,FALSE)</f>
        <v>11X06</v>
      </c>
      <c r="I1524" t="str">
        <f>VLOOKUP(H1524,Sort!B:D,2,FALSE)</f>
        <v>Rolstoel voor permanent gebruik, kantelbaar </v>
      </c>
    </row>
    <row r="1525" spans="1:9">
      <c r="A1525" t="s">
        <v>302</v>
      </c>
      <c r="B1525" t="s">
        <v>1874</v>
      </c>
      <c r="C1525" t="s">
        <v>2217</v>
      </c>
      <c r="D1525" t="s">
        <v>2205</v>
      </c>
      <c r="E1525" t="s">
        <v>590</v>
      </c>
      <c r="F1525" t="s">
        <v>16</v>
      </c>
      <c r="G1525" s="2">
        <v>99.1</v>
      </c>
      <c r="H1525" t="str">
        <f>VLOOKUP(G1525,Sort!A:C,2,FALSE)</f>
        <v>11X98</v>
      </c>
      <c r="I1525" t="str">
        <f>VLOOKUP(H1525,Sort!B:D,2,FALSE)</f>
        <v>Overige rolvoorziening, laag btw </v>
      </c>
    </row>
    <row r="1526" spans="1:9">
      <c r="A1526" t="s">
        <v>293</v>
      </c>
      <c r="B1526" t="s">
        <v>294</v>
      </c>
      <c r="C1526" t="s">
        <v>2218</v>
      </c>
      <c r="D1526" t="s">
        <v>2178</v>
      </c>
      <c r="E1526" t="s">
        <v>590</v>
      </c>
      <c r="F1526" t="s">
        <v>80</v>
      </c>
      <c r="G1526" s="2" t="s">
        <v>82</v>
      </c>
      <c r="H1526" t="str">
        <f>VLOOKUP(G1526,Sort!A:C,2,FALSE)</f>
        <v>12X02</v>
      </c>
      <c r="I1526" t="str">
        <f>VLOOKUP(H1526,Sort!B:D,2,FALSE)</f>
        <v>Scootmobiel standaard, hoge actieradius </v>
      </c>
    </row>
    <row r="1527" spans="1:9">
      <c r="A1527" t="s">
        <v>293</v>
      </c>
      <c r="B1527" t="s">
        <v>294</v>
      </c>
      <c r="C1527" t="s">
        <v>2219</v>
      </c>
      <c r="D1527" t="s">
        <v>2215</v>
      </c>
      <c r="E1527" t="s">
        <v>301</v>
      </c>
      <c r="F1527" t="s">
        <v>124</v>
      </c>
      <c r="G1527" s="2">
        <v>4</v>
      </c>
      <c r="H1527" t="str">
        <f>VLOOKUP(G1527,Sort!A:C,2,FALSE)</f>
        <v>11X06</v>
      </c>
      <c r="I1527" t="str">
        <f>VLOOKUP(H1527,Sort!B:D,2,FALSE)</f>
        <v>Rolstoel voor permanent gebruik, kantelbaar </v>
      </c>
    </row>
    <row r="1528" spans="1:9">
      <c r="A1528" t="s">
        <v>302</v>
      </c>
      <c r="B1528" t="s">
        <v>371</v>
      </c>
      <c r="C1528" t="s">
        <v>2220</v>
      </c>
      <c r="D1528" t="s">
        <v>2215</v>
      </c>
      <c r="E1528" t="s">
        <v>358</v>
      </c>
      <c r="F1528" t="s">
        <v>124</v>
      </c>
      <c r="G1528" s="2">
        <v>4</v>
      </c>
      <c r="H1528" t="str">
        <f>VLOOKUP(G1528,Sort!A:C,2,FALSE)</f>
        <v>11X06</v>
      </c>
      <c r="I1528" t="str">
        <f>VLOOKUP(H1528,Sort!B:D,2,FALSE)</f>
        <v>Rolstoel voor permanent gebruik, kantelbaar </v>
      </c>
    </row>
    <row r="1529" spans="1:9">
      <c r="A1529" t="s">
        <v>302</v>
      </c>
      <c r="B1529" t="s">
        <v>310</v>
      </c>
      <c r="C1529" t="s">
        <v>2221</v>
      </c>
      <c r="D1529" t="s">
        <v>1428</v>
      </c>
      <c r="E1529" t="s">
        <v>590</v>
      </c>
      <c r="F1529" t="s">
        <v>16</v>
      </c>
      <c r="G1529" s="2">
        <v>99.1</v>
      </c>
      <c r="H1529" t="str">
        <f>VLOOKUP(G1529,Sort!A:C,2,FALSE)</f>
        <v>11X98</v>
      </c>
      <c r="I1529" t="str">
        <f>VLOOKUP(H1529,Sort!B:D,2,FALSE)</f>
        <v>Overige rolvoorziening, laag btw </v>
      </c>
    </row>
    <row r="1530" spans="1:9">
      <c r="A1530" t="s">
        <v>298</v>
      </c>
      <c r="B1530" t="s">
        <v>299</v>
      </c>
      <c r="C1530" t="s">
        <v>2222</v>
      </c>
      <c r="D1530" t="s">
        <v>1654</v>
      </c>
      <c r="E1530" t="s">
        <v>1617</v>
      </c>
      <c r="F1530" t="s">
        <v>8</v>
      </c>
      <c r="G1530" s="2">
        <v>23</v>
      </c>
      <c r="H1530" t="str">
        <f>VLOOKUP(G1530,Sort!A:C,2,FALSE)</f>
        <v>13X02</v>
      </c>
      <c r="I1530" t="str">
        <f>VLOOKUP(H1530,Sort!B:D,2,FALSE)</f>
        <v>Tilliften passief (elektrisch) </v>
      </c>
    </row>
    <row r="1531" spans="1:9">
      <c r="A1531" t="s">
        <v>302</v>
      </c>
      <c r="B1531" t="s">
        <v>410</v>
      </c>
      <c r="C1531" t="s">
        <v>2223</v>
      </c>
      <c r="D1531" t="s">
        <v>1428</v>
      </c>
      <c r="E1531" t="s">
        <v>590</v>
      </c>
      <c r="F1531" t="s">
        <v>16</v>
      </c>
      <c r="G1531" s="2">
        <v>99.1</v>
      </c>
      <c r="H1531" t="str">
        <f>VLOOKUP(G1531,Sort!A:C,2,FALSE)</f>
        <v>11X98</v>
      </c>
      <c r="I1531" t="str">
        <f>VLOOKUP(H1531,Sort!B:D,2,FALSE)</f>
        <v>Overige rolvoorziening, laag btw </v>
      </c>
    </row>
    <row r="1532" spans="1:9">
      <c r="A1532" t="s">
        <v>302</v>
      </c>
      <c r="B1532" t="s">
        <v>310</v>
      </c>
      <c r="C1532" t="s">
        <v>2224</v>
      </c>
      <c r="D1532" t="s">
        <v>2215</v>
      </c>
      <c r="E1532" t="s">
        <v>316</v>
      </c>
      <c r="F1532" t="s">
        <v>124</v>
      </c>
      <c r="G1532" s="2">
        <v>4</v>
      </c>
      <c r="H1532" t="str">
        <f>VLOOKUP(G1532,Sort!A:C,2,FALSE)</f>
        <v>11X06</v>
      </c>
      <c r="I1532" t="str">
        <f>VLOOKUP(H1532,Sort!B:D,2,FALSE)</f>
        <v>Rolstoel voor permanent gebruik, kantelbaar </v>
      </c>
    </row>
    <row r="1533" spans="1:9">
      <c r="A1533" t="s">
        <v>302</v>
      </c>
      <c r="B1533" t="s">
        <v>325</v>
      </c>
      <c r="C1533" t="s">
        <v>2225</v>
      </c>
      <c r="D1533" t="s">
        <v>1428</v>
      </c>
      <c r="E1533" t="s">
        <v>1617</v>
      </c>
      <c r="F1533" t="s">
        <v>16</v>
      </c>
      <c r="G1533" s="2">
        <v>99.1</v>
      </c>
      <c r="H1533" t="str">
        <f>VLOOKUP(G1533,Sort!A:C,2,FALSE)</f>
        <v>11X98</v>
      </c>
      <c r="I1533" t="str">
        <f>VLOOKUP(H1533,Sort!B:D,2,FALSE)</f>
        <v>Overige rolvoorziening, laag btw </v>
      </c>
    </row>
    <row r="1534" spans="1:9">
      <c r="A1534" t="s">
        <v>298</v>
      </c>
      <c r="B1534" t="s">
        <v>299</v>
      </c>
      <c r="C1534" t="s">
        <v>2226</v>
      </c>
      <c r="D1534" t="s">
        <v>382</v>
      </c>
      <c r="E1534" t="s">
        <v>1617</v>
      </c>
      <c r="F1534" t="s">
        <v>85</v>
      </c>
      <c r="G1534" s="2" t="s">
        <v>92</v>
      </c>
      <c r="H1534" t="str">
        <f>VLOOKUP(G1534,Sort!A:C,2,FALSE)</f>
        <v>12X04</v>
      </c>
      <c r="I1534" t="str">
        <f>VLOOKUP(H1534,Sort!B:D,2,FALSE)</f>
        <v>Scootmobiel extra geveerd </v>
      </c>
    </row>
    <row r="1535" spans="1:9">
      <c r="A1535" t="s">
        <v>302</v>
      </c>
      <c r="B1535" t="s">
        <v>410</v>
      </c>
      <c r="C1535" t="s">
        <v>2227</v>
      </c>
      <c r="D1535" t="s">
        <v>1428</v>
      </c>
      <c r="E1535" t="s">
        <v>1617</v>
      </c>
      <c r="F1535" t="s">
        <v>16</v>
      </c>
      <c r="G1535" s="2">
        <v>99.1</v>
      </c>
      <c r="H1535" t="str">
        <f>VLOOKUP(G1535,Sort!A:C,2,FALSE)</f>
        <v>11X98</v>
      </c>
      <c r="I1535" t="str">
        <f>VLOOKUP(H1535,Sort!B:D,2,FALSE)</f>
        <v>Overige rolvoorziening, laag btw </v>
      </c>
    </row>
    <row r="1536" spans="1:9">
      <c r="A1536" t="s">
        <v>298</v>
      </c>
      <c r="B1536" t="s">
        <v>299</v>
      </c>
      <c r="C1536" t="s">
        <v>2228</v>
      </c>
      <c r="D1536" t="s">
        <v>2229</v>
      </c>
      <c r="E1536" t="s">
        <v>301</v>
      </c>
      <c r="F1536" t="s">
        <v>124</v>
      </c>
      <c r="G1536" s="2">
        <v>4</v>
      </c>
      <c r="H1536" t="str">
        <f>VLOOKUP(G1536,Sort!A:C,2,FALSE)</f>
        <v>11X06</v>
      </c>
      <c r="I1536" t="str">
        <f>VLOOKUP(H1536,Sort!B:D,2,FALSE)</f>
        <v>Rolstoel voor permanent gebruik, kantelbaar </v>
      </c>
    </row>
    <row r="1537" spans="1:9">
      <c r="A1537" t="s">
        <v>302</v>
      </c>
      <c r="B1537" t="s">
        <v>538</v>
      </c>
      <c r="C1537" t="s">
        <v>2230</v>
      </c>
      <c r="D1537" t="s">
        <v>2211</v>
      </c>
      <c r="E1537" t="s">
        <v>348</v>
      </c>
      <c r="F1537" t="s">
        <v>124</v>
      </c>
      <c r="G1537" s="2">
        <v>4</v>
      </c>
      <c r="H1537" t="str">
        <f>VLOOKUP(G1537,Sort!A:C,2,FALSE)</f>
        <v>11X06</v>
      </c>
      <c r="I1537" t="str">
        <f>VLOOKUP(H1537,Sort!B:D,2,FALSE)</f>
        <v>Rolstoel voor permanent gebruik, kantelbaar </v>
      </c>
    </row>
    <row r="1538" spans="1:9">
      <c r="A1538" t="s">
        <v>293</v>
      </c>
      <c r="B1538" t="s">
        <v>294</v>
      </c>
      <c r="C1538" t="s">
        <v>2231</v>
      </c>
      <c r="D1538" t="s">
        <v>2215</v>
      </c>
      <c r="E1538" t="s">
        <v>306</v>
      </c>
      <c r="F1538" t="s">
        <v>124</v>
      </c>
      <c r="G1538" s="2">
        <v>4</v>
      </c>
      <c r="H1538" t="str">
        <f>VLOOKUP(G1538,Sort!A:C,2,FALSE)</f>
        <v>11X06</v>
      </c>
      <c r="I1538" t="str">
        <f>VLOOKUP(H1538,Sort!B:D,2,FALSE)</f>
        <v>Rolstoel voor permanent gebruik, kantelbaar </v>
      </c>
    </row>
    <row r="1539" spans="1:9">
      <c r="A1539" t="s">
        <v>302</v>
      </c>
      <c r="B1539" t="s">
        <v>508</v>
      </c>
      <c r="C1539" t="s">
        <v>2232</v>
      </c>
      <c r="D1539" t="s">
        <v>1428</v>
      </c>
      <c r="E1539" t="s">
        <v>1617</v>
      </c>
      <c r="F1539" t="s">
        <v>16</v>
      </c>
      <c r="G1539" s="2">
        <v>99.1</v>
      </c>
      <c r="H1539" t="str">
        <f>VLOOKUP(G1539,Sort!A:C,2,FALSE)</f>
        <v>11X98</v>
      </c>
      <c r="I1539" t="str">
        <f>VLOOKUP(H1539,Sort!B:D,2,FALSE)</f>
        <v>Overige rolvoorziening, laag btw </v>
      </c>
    </row>
    <row r="1540" spans="1:9">
      <c r="A1540" t="s">
        <v>302</v>
      </c>
      <c r="B1540" t="s">
        <v>303</v>
      </c>
      <c r="C1540" t="s">
        <v>2233</v>
      </c>
      <c r="D1540" t="s">
        <v>867</v>
      </c>
      <c r="E1540" t="s">
        <v>1617</v>
      </c>
      <c r="F1540" t="s">
        <v>80</v>
      </c>
      <c r="G1540" s="2" t="s">
        <v>82</v>
      </c>
      <c r="H1540" t="str">
        <f>VLOOKUP(G1540,Sort!A:C,2,FALSE)</f>
        <v>12X02</v>
      </c>
      <c r="I1540" t="str">
        <f>VLOOKUP(H1540,Sort!B:D,2,FALSE)</f>
        <v>Scootmobiel standaard, hoge actieradius </v>
      </c>
    </row>
    <row r="1541" spans="1:9">
      <c r="A1541" t="s">
        <v>302</v>
      </c>
      <c r="B1541" t="s">
        <v>310</v>
      </c>
      <c r="C1541" t="s">
        <v>2234</v>
      </c>
      <c r="D1541" t="s">
        <v>1654</v>
      </c>
      <c r="E1541" t="s">
        <v>1617</v>
      </c>
      <c r="F1541" t="s">
        <v>8</v>
      </c>
      <c r="G1541" s="2">
        <v>23</v>
      </c>
      <c r="H1541" t="str">
        <f>VLOOKUP(G1541,Sort!A:C,2,FALSE)</f>
        <v>13X02</v>
      </c>
      <c r="I1541" t="str">
        <f>VLOOKUP(H1541,Sort!B:D,2,FALSE)</f>
        <v>Tilliften passief (elektrisch) </v>
      </c>
    </row>
    <row r="1542" spans="1:9">
      <c r="A1542" t="s">
        <v>298</v>
      </c>
      <c r="B1542" t="s">
        <v>307</v>
      </c>
      <c r="C1542" t="s">
        <v>2235</v>
      </c>
      <c r="D1542" t="s">
        <v>867</v>
      </c>
      <c r="E1542" t="s">
        <v>1617</v>
      </c>
      <c r="F1542" t="s">
        <v>80</v>
      </c>
      <c r="G1542" s="2" t="s">
        <v>82</v>
      </c>
      <c r="H1542" t="str">
        <f>VLOOKUP(G1542,Sort!A:C,2,FALSE)</f>
        <v>12X02</v>
      </c>
      <c r="I1542" t="str">
        <f>VLOOKUP(H1542,Sort!B:D,2,FALSE)</f>
        <v>Scootmobiel standaard, hoge actieradius </v>
      </c>
    </row>
    <row r="1543" spans="1:9">
      <c r="A1543" t="s">
        <v>302</v>
      </c>
      <c r="B1543" t="s">
        <v>310</v>
      </c>
      <c r="C1543" t="s">
        <v>2236</v>
      </c>
      <c r="D1543" t="s">
        <v>382</v>
      </c>
      <c r="E1543" t="s">
        <v>1617</v>
      </c>
      <c r="F1543" t="s">
        <v>85</v>
      </c>
      <c r="G1543" s="2" t="s">
        <v>92</v>
      </c>
      <c r="H1543" t="str">
        <f>VLOOKUP(G1543,Sort!A:C,2,FALSE)</f>
        <v>12X04</v>
      </c>
      <c r="I1543" t="str">
        <f>VLOOKUP(H1543,Sort!B:D,2,FALSE)</f>
        <v>Scootmobiel extra geveerd </v>
      </c>
    </row>
    <row r="1544" spans="1:9">
      <c r="A1544" t="s">
        <v>293</v>
      </c>
      <c r="B1544" t="s">
        <v>294</v>
      </c>
      <c r="C1544" t="s">
        <v>2237</v>
      </c>
      <c r="D1544" t="s">
        <v>1428</v>
      </c>
      <c r="E1544" t="s">
        <v>1617</v>
      </c>
      <c r="F1544" t="s">
        <v>16</v>
      </c>
      <c r="G1544" s="2">
        <v>99.1</v>
      </c>
      <c r="H1544" t="str">
        <f>VLOOKUP(G1544,Sort!A:C,2,FALSE)</f>
        <v>11X98</v>
      </c>
      <c r="I1544" t="str">
        <f>VLOOKUP(H1544,Sort!B:D,2,FALSE)</f>
        <v>Overige rolvoorziening, laag btw </v>
      </c>
    </row>
    <row r="1545" spans="1:9">
      <c r="A1545" t="s">
        <v>302</v>
      </c>
      <c r="B1545" t="s">
        <v>410</v>
      </c>
      <c r="C1545" t="s">
        <v>2238</v>
      </c>
      <c r="D1545" t="s">
        <v>1428</v>
      </c>
      <c r="E1545" t="s">
        <v>1617</v>
      </c>
      <c r="F1545" t="s">
        <v>16</v>
      </c>
      <c r="G1545" s="2">
        <v>99.1</v>
      </c>
      <c r="H1545" t="str">
        <f>VLOOKUP(G1545,Sort!A:C,2,FALSE)</f>
        <v>11X98</v>
      </c>
      <c r="I1545" t="str">
        <f>VLOOKUP(H1545,Sort!B:D,2,FALSE)</f>
        <v>Overige rolvoorziening, laag btw </v>
      </c>
    </row>
    <row r="1546" spans="1:9">
      <c r="A1546" t="s">
        <v>302</v>
      </c>
      <c r="B1546" t="s">
        <v>310</v>
      </c>
      <c r="C1546" t="s">
        <v>2239</v>
      </c>
      <c r="D1546" t="s">
        <v>770</v>
      </c>
      <c r="E1546" t="s">
        <v>313</v>
      </c>
      <c r="F1546" t="s">
        <v>124</v>
      </c>
      <c r="G1546" s="2">
        <v>4</v>
      </c>
      <c r="H1546" t="str">
        <f>VLOOKUP(G1546,Sort!A:C,2,FALSE)</f>
        <v>11X06</v>
      </c>
      <c r="I1546" t="str">
        <f>VLOOKUP(H1546,Sort!B:D,2,FALSE)</f>
        <v>Rolstoel voor permanent gebruik, kantelbaar </v>
      </c>
    </row>
    <row r="1547" spans="1:9">
      <c r="A1547" t="s">
        <v>302</v>
      </c>
      <c r="B1547" t="s">
        <v>702</v>
      </c>
      <c r="C1547" t="s">
        <v>2240</v>
      </c>
      <c r="D1547" t="s">
        <v>382</v>
      </c>
      <c r="E1547" t="s">
        <v>1588</v>
      </c>
      <c r="F1547" t="s">
        <v>85</v>
      </c>
      <c r="G1547" s="2" t="s">
        <v>92</v>
      </c>
      <c r="H1547" t="str">
        <f>VLOOKUP(G1547,Sort!A:C,2,FALSE)</f>
        <v>12X04</v>
      </c>
      <c r="I1547" t="str">
        <f>VLOOKUP(H1547,Sort!B:D,2,FALSE)</f>
        <v>Scootmobiel extra geveerd </v>
      </c>
    </row>
    <row r="1548" spans="1:9">
      <c r="A1548" t="s">
        <v>302</v>
      </c>
      <c r="B1548" t="s">
        <v>303</v>
      </c>
      <c r="C1548" t="s">
        <v>2241</v>
      </c>
      <c r="D1548" t="s">
        <v>382</v>
      </c>
      <c r="E1548" t="s">
        <v>1617</v>
      </c>
      <c r="F1548" t="s">
        <v>85</v>
      </c>
      <c r="G1548" s="2" t="s">
        <v>92</v>
      </c>
      <c r="H1548" t="str">
        <f>VLOOKUP(G1548,Sort!A:C,2,FALSE)</f>
        <v>12X04</v>
      </c>
      <c r="I1548" t="str">
        <f>VLOOKUP(H1548,Sort!B:D,2,FALSE)</f>
        <v>Scootmobiel extra geveerd </v>
      </c>
    </row>
    <row r="1549" spans="1:9">
      <c r="A1549" t="s">
        <v>302</v>
      </c>
      <c r="B1549" t="s">
        <v>317</v>
      </c>
      <c r="C1549" t="s">
        <v>2242</v>
      </c>
      <c r="D1549" t="s">
        <v>770</v>
      </c>
      <c r="E1549" t="s">
        <v>358</v>
      </c>
      <c r="F1549" t="s">
        <v>124</v>
      </c>
      <c r="G1549" s="2">
        <v>4</v>
      </c>
      <c r="H1549" t="str">
        <f>VLOOKUP(G1549,Sort!A:C,2,FALSE)</f>
        <v>11X06</v>
      </c>
      <c r="I1549" t="str">
        <f>VLOOKUP(H1549,Sort!B:D,2,FALSE)</f>
        <v>Rolstoel voor permanent gebruik, kantelbaar </v>
      </c>
    </row>
    <row r="1550" spans="1:9">
      <c r="A1550" t="s">
        <v>302</v>
      </c>
      <c r="B1550" t="s">
        <v>410</v>
      </c>
      <c r="C1550" t="s">
        <v>2243</v>
      </c>
      <c r="D1550" t="s">
        <v>382</v>
      </c>
      <c r="E1550" t="s">
        <v>1617</v>
      </c>
      <c r="F1550" t="s">
        <v>85</v>
      </c>
      <c r="G1550" s="2" t="s">
        <v>92</v>
      </c>
      <c r="H1550" t="str">
        <f>VLOOKUP(G1550,Sort!A:C,2,FALSE)</f>
        <v>12X04</v>
      </c>
      <c r="I1550" t="str">
        <f>VLOOKUP(H1550,Sort!B:D,2,FALSE)</f>
        <v>Scootmobiel extra geveerd </v>
      </c>
    </row>
    <row r="1551" spans="1:9">
      <c r="A1551" t="s">
        <v>298</v>
      </c>
      <c r="B1551" t="s">
        <v>307</v>
      </c>
      <c r="C1551" t="s">
        <v>2244</v>
      </c>
      <c r="D1551" t="s">
        <v>382</v>
      </c>
      <c r="E1551" t="s">
        <v>454</v>
      </c>
      <c r="F1551" s="2" t="s">
        <v>149</v>
      </c>
      <c r="G1551" s="2" t="s">
        <v>92</v>
      </c>
      <c r="H1551" t="str">
        <f>VLOOKUP(G1551,Sort!A:C,2,FALSE)</f>
        <v>12X04</v>
      </c>
      <c r="I1551" t="str">
        <f>VLOOKUP(H1551,Sort!B:D,2,FALSE)</f>
        <v>Scootmobiel extra geveerd </v>
      </c>
    </row>
    <row r="1552" spans="1:9">
      <c r="A1552" t="s">
        <v>302</v>
      </c>
      <c r="B1552" t="s">
        <v>583</v>
      </c>
      <c r="C1552" t="s">
        <v>2245</v>
      </c>
      <c r="D1552" t="s">
        <v>770</v>
      </c>
      <c r="E1552" t="s">
        <v>306</v>
      </c>
      <c r="F1552" t="s">
        <v>124</v>
      </c>
      <c r="G1552" s="2">
        <v>4</v>
      </c>
      <c r="H1552" t="str">
        <f>VLOOKUP(G1552,Sort!A:C,2,FALSE)</f>
        <v>11X06</v>
      </c>
      <c r="I1552" t="str">
        <f>VLOOKUP(H1552,Sort!B:D,2,FALSE)</f>
        <v>Rolstoel voor permanent gebruik, kantelbaar </v>
      </c>
    </row>
    <row r="1553" spans="1:9">
      <c r="A1553" t="s">
        <v>302</v>
      </c>
      <c r="B1553" t="s">
        <v>410</v>
      </c>
      <c r="C1553" t="s">
        <v>2246</v>
      </c>
      <c r="D1553" t="s">
        <v>770</v>
      </c>
      <c r="E1553" t="s">
        <v>313</v>
      </c>
      <c r="F1553" t="s">
        <v>124</v>
      </c>
      <c r="G1553" s="2">
        <v>4</v>
      </c>
      <c r="H1553" t="str">
        <f>VLOOKUP(G1553,Sort!A:C,2,FALSE)</f>
        <v>11X06</v>
      </c>
      <c r="I1553" t="str">
        <f>VLOOKUP(H1553,Sort!B:D,2,FALSE)</f>
        <v>Rolstoel voor permanent gebruik, kantelbaar </v>
      </c>
    </row>
    <row r="1554" spans="1:9">
      <c r="A1554" t="s">
        <v>298</v>
      </c>
      <c r="B1554" t="s">
        <v>299</v>
      </c>
      <c r="C1554" t="s">
        <v>2247</v>
      </c>
      <c r="D1554" t="s">
        <v>770</v>
      </c>
      <c r="E1554" t="s">
        <v>306</v>
      </c>
      <c r="F1554" t="s">
        <v>124</v>
      </c>
      <c r="G1554" s="2">
        <v>4</v>
      </c>
      <c r="H1554" t="str">
        <f>VLOOKUP(G1554,Sort!A:C,2,FALSE)</f>
        <v>11X06</v>
      </c>
      <c r="I1554" t="str">
        <f>VLOOKUP(H1554,Sort!B:D,2,FALSE)</f>
        <v>Rolstoel voor permanent gebruik, kantelbaar </v>
      </c>
    </row>
    <row r="1555" spans="1:9">
      <c r="A1555" t="s">
        <v>302</v>
      </c>
      <c r="B1555" t="s">
        <v>410</v>
      </c>
      <c r="C1555" t="s">
        <v>2248</v>
      </c>
      <c r="D1555" t="s">
        <v>2249</v>
      </c>
      <c r="E1555" t="s">
        <v>1588</v>
      </c>
      <c r="F1555" t="s">
        <v>4</v>
      </c>
      <c r="G1555" s="2" t="s">
        <v>92</v>
      </c>
      <c r="H1555" t="str">
        <f>VLOOKUP(G1555,Sort!A:C,2,FALSE)</f>
        <v>12X04</v>
      </c>
      <c r="I1555" t="str">
        <f>VLOOKUP(H1555,Sort!B:D,2,FALSE)</f>
        <v>Scootmobiel extra geveerd </v>
      </c>
    </row>
    <row r="1556" spans="1:9">
      <c r="A1556" t="s">
        <v>302</v>
      </c>
      <c r="B1556" t="s">
        <v>310</v>
      </c>
      <c r="C1556" t="s">
        <v>2250</v>
      </c>
      <c r="D1556" t="s">
        <v>2251</v>
      </c>
      <c r="E1556" t="s">
        <v>348</v>
      </c>
      <c r="F1556" t="s">
        <v>16</v>
      </c>
      <c r="G1556" s="2">
        <v>99.1</v>
      </c>
      <c r="H1556" t="str">
        <f>VLOOKUP(G1556,Sort!A:C,2,FALSE)</f>
        <v>11X98</v>
      </c>
      <c r="I1556" t="str">
        <f>VLOOKUP(H1556,Sort!B:D,2,FALSE)</f>
        <v>Overige rolvoorziening, laag btw </v>
      </c>
    </row>
    <row r="1557" spans="1:9">
      <c r="A1557" t="s">
        <v>298</v>
      </c>
      <c r="B1557" t="s">
        <v>299</v>
      </c>
      <c r="C1557" t="s">
        <v>2252</v>
      </c>
      <c r="D1557" t="s">
        <v>296</v>
      </c>
      <c r="E1557" t="s">
        <v>1429</v>
      </c>
      <c r="F1557" s="2" t="s">
        <v>149</v>
      </c>
      <c r="G1557" s="2" t="s">
        <v>82</v>
      </c>
      <c r="H1557" t="str">
        <f>VLOOKUP(G1557,Sort!A:C,2,FALSE)</f>
        <v>12X02</v>
      </c>
      <c r="I1557" t="str">
        <f>VLOOKUP(H1557,Sort!B:D,2,FALSE)</f>
        <v>Scootmobiel standaard, hoge actieradius </v>
      </c>
    </row>
    <row r="1558" spans="1:9">
      <c r="A1558" t="s">
        <v>298</v>
      </c>
      <c r="B1558" t="s">
        <v>307</v>
      </c>
      <c r="C1558" t="s">
        <v>2253</v>
      </c>
      <c r="D1558" t="s">
        <v>2178</v>
      </c>
      <c r="E1558" t="s">
        <v>1588</v>
      </c>
      <c r="F1558" t="s">
        <v>80</v>
      </c>
      <c r="G1558" s="2" t="s">
        <v>82</v>
      </c>
      <c r="H1558" t="str">
        <f>VLOOKUP(G1558,Sort!A:C,2,FALSE)</f>
        <v>12X02</v>
      </c>
      <c r="I1558" t="str">
        <f>VLOOKUP(H1558,Sort!B:D,2,FALSE)</f>
        <v>Scootmobiel standaard, hoge actieradius </v>
      </c>
    </row>
    <row r="1559" spans="1:9">
      <c r="A1559" t="s">
        <v>302</v>
      </c>
      <c r="B1559" t="s">
        <v>455</v>
      </c>
      <c r="C1559" t="s">
        <v>2254</v>
      </c>
      <c r="D1559" t="s">
        <v>382</v>
      </c>
      <c r="E1559" t="s">
        <v>1588</v>
      </c>
      <c r="F1559" t="s">
        <v>85</v>
      </c>
      <c r="G1559" s="2" t="s">
        <v>92</v>
      </c>
      <c r="H1559" t="str">
        <f>VLOOKUP(G1559,Sort!A:C,2,FALSE)</f>
        <v>12X04</v>
      </c>
      <c r="I1559" t="str">
        <f>VLOOKUP(H1559,Sort!B:D,2,FALSE)</f>
        <v>Scootmobiel extra geveerd </v>
      </c>
    </row>
    <row r="1560" spans="1:9">
      <c r="A1560" t="s">
        <v>302</v>
      </c>
      <c r="B1560" t="s">
        <v>410</v>
      </c>
      <c r="C1560" t="s">
        <v>2255</v>
      </c>
      <c r="D1560" t="s">
        <v>1428</v>
      </c>
      <c r="E1560" t="s">
        <v>1588</v>
      </c>
      <c r="F1560" t="s">
        <v>16</v>
      </c>
      <c r="G1560" s="2">
        <v>99.1</v>
      </c>
      <c r="H1560" t="str">
        <f>VLOOKUP(G1560,Sort!A:C,2,FALSE)</f>
        <v>11X98</v>
      </c>
      <c r="I1560" t="str">
        <f>VLOOKUP(H1560,Sort!B:D,2,FALSE)</f>
        <v>Overige rolvoorziening, laag btw </v>
      </c>
    </row>
    <row r="1561" spans="1:9">
      <c r="A1561" t="s">
        <v>302</v>
      </c>
      <c r="B1561" t="s">
        <v>508</v>
      </c>
      <c r="C1561" t="s">
        <v>2256</v>
      </c>
      <c r="D1561" t="s">
        <v>1428</v>
      </c>
      <c r="E1561" t="s">
        <v>1588</v>
      </c>
      <c r="F1561" t="s">
        <v>16</v>
      </c>
      <c r="G1561" s="2">
        <v>99.1</v>
      </c>
      <c r="H1561" t="str">
        <f>VLOOKUP(G1561,Sort!A:C,2,FALSE)</f>
        <v>11X98</v>
      </c>
      <c r="I1561" t="str">
        <f>VLOOKUP(H1561,Sort!B:D,2,FALSE)</f>
        <v>Overige rolvoorziening, laag btw </v>
      </c>
    </row>
    <row r="1562" spans="1:9">
      <c r="A1562" t="s">
        <v>302</v>
      </c>
      <c r="B1562" t="s">
        <v>508</v>
      </c>
      <c r="C1562" t="s">
        <v>2257</v>
      </c>
      <c r="D1562" t="s">
        <v>2178</v>
      </c>
      <c r="E1562" t="s">
        <v>1588</v>
      </c>
      <c r="F1562" t="s">
        <v>80</v>
      </c>
      <c r="G1562" s="2" t="s">
        <v>82</v>
      </c>
      <c r="H1562" t="str">
        <f>VLOOKUP(G1562,Sort!A:C,2,FALSE)</f>
        <v>12X02</v>
      </c>
      <c r="I1562" t="str">
        <f>VLOOKUP(H1562,Sort!B:D,2,FALSE)</f>
        <v>Scootmobiel standaard, hoge actieradius </v>
      </c>
    </row>
    <row r="1563" spans="1:9">
      <c r="A1563" t="s">
        <v>293</v>
      </c>
      <c r="B1563" t="s">
        <v>294</v>
      </c>
      <c r="C1563" t="s">
        <v>2258</v>
      </c>
      <c r="D1563" t="s">
        <v>1428</v>
      </c>
      <c r="E1563" t="s">
        <v>1429</v>
      </c>
      <c r="F1563" t="s">
        <v>16</v>
      </c>
      <c r="G1563" s="2">
        <v>99.1</v>
      </c>
      <c r="H1563" t="str">
        <f>VLOOKUP(G1563,Sort!A:C,2,FALSE)</f>
        <v>11X98</v>
      </c>
      <c r="I1563" t="str">
        <f>VLOOKUP(H1563,Sort!B:D,2,FALSE)</f>
        <v>Overige rolvoorziening, laag btw </v>
      </c>
    </row>
    <row r="1564" spans="1:9">
      <c r="A1564" t="s">
        <v>302</v>
      </c>
      <c r="B1564" t="s">
        <v>325</v>
      </c>
      <c r="C1564" t="s">
        <v>2259</v>
      </c>
      <c r="D1564" t="s">
        <v>322</v>
      </c>
      <c r="E1564" t="s">
        <v>454</v>
      </c>
      <c r="F1564" t="s">
        <v>44</v>
      </c>
      <c r="G1564" s="2">
        <v>13</v>
      </c>
      <c r="H1564" t="str">
        <f>VLOOKUP(G1564,Sort!A:C,2,FALSE)</f>
        <v>12X13</v>
      </c>
      <c r="I1564" t="str">
        <f>VLOOKUP(H1564,Sort!B:D,2,FALSE)</f>
        <v>Driewielfiets, zelfrijder </v>
      </c>
    </row>
    <row r="1565" spans="1:9">
      <c r="A1565" t="s">
        <v>302</v>
      </c>
      <c r="B1565" t="s">
        <v>410</v>
      </c>
      <c r="C1565" t="s">
        <v>2260</v>
      </c>
      <c r="D1565" t="s">
        <v>867</v>
      </c>
      <c r="E1565" t="s">
        <v>1588</v>
      </c>
      <c r="F1565" t="s">
        <v>80</v>
      </c>
      <c r="G1565" s="2" t="s">
        <v>82</v>
      </c>
      <c r="H1565" t="str">
        <f>VLOOKUP(G1565,Sort!A:C,2,FALSE)</f>
        <v>12X02</v>
      </c>
      <c r="I1565" t="str">
        <f>VLOOKUP(H1565,Sort!B:D,2,FALSE)</f>
        <v>Scootmobiel standaard, hoge actieradius </v>
      </c>
    </row>
    <row r="1566" spans="1:9">
      <c r="A1566" t="s">
        <v>298</v>
      </c>
      <c r="B1566" t="s">
        <v>299</v>
      </c>
      <c r="C1566" t="s">
        <v>2261</v>
      </c>
      <c r="D1566" t="s">
        <v>382</v>
      </c>
      <c r="E1566" t="s">
        <v>1429</v>
      </c>
      <c r="F1566" t="s">
        <v>85</v>
      </c>
      <c r="G1566" s="2" t="s">
        <v>92</v>
      </c>
      <c r="H1566" t="str">
        <f>VLOOKUP(G1566,Sort!A:C,2,FALSE)</f>
        <v>12X04</v>
      </c>
      <c r="I1566" t="str">
        <f>VLOOKUP(H1566,Sort!B:D,2,FALSE)</f>
        <v>Scootmobiel extra geveerd </v>
      </c>
    </row>
    <row r="1567" spans="1:9">
      <c r="A1567" t="s">
        <v>302</v>
      </c>
      <c r="B1567" t="s">
        <v>317</v>
      </c>
      <c r="C1567" t="s">
        <v>2262</v>
      </c>
      <c r="D1567" t="s">
        <v>2263</v>
      </c>
      <c r="E1567" t="s">
        <v>358</v>
      </c>
      <c r="F1567" t="s">
        <v>124</v>
      </c>
      <c r="G1567" s="2">
        <v>4</v>
      </c>
      <c r="H1567" t="str">
        <f>VLOOKUP(G1567,Sort!A:C,2,FALSE)</f>
        <v>11X06</v>
      </c>
      <c r="I1567" t="str">
        <f>VLOOKUP(H1567,Sort!B:D,2,FALSE)</f>
        <v>Rolstoel voor permanent gebruik, kantelbaar </v>
      </c>
    </row>
    <row r="1568" spans="1:9">
      <c r="A1568" t="s">
        <v>298</v>
      </c>
      <c r="B1568" t="s">
        <v>299</v>
      </c>
      <c r="C1568" t="s">
        <v>2264</v>
      </c>
      <c r="D1568" t="s">
        <v>2205</v>
      </c>
      <c r="E1568" t="s">
        <v>1429</v>
      </c>
      <c r="F1568" t="s">
        <v>16</v>
      </c>
      <c r="G1568" s="2">
        <v>99.1</v>
      </c>
      <c r="H1568" t="str">
        <f>VLOOKUP(G1568,Sort!A:C,2,FALSE)</f>
        <v>11X98</v>
      </c>
      <c r="I1568" t="str">
        <f>VLOOKUP(H1568,Sort!B:D,2,FALSE)</f>
        <v>Overige rolvoorziening, laag btw </v>
      </c>
    </row>
    <row r="1569" spans="1:9">
      <c r="A1569" t="s">
        <v>302</v>
      </c>
      <c r="B1569" t="s">
        <v>310</v>
      </c>
      <c r="C1569" t="s">
        <v>2265</v>
      </c>
      <c r="D1569" t="s">
        <v>382</v>
      </c>
      <c r="E1569" t="s">
        <v>329</v>
      </c>
      <c r="F1569" t="s">
        <v>85</v>
      </c>
      <c r="G1569" s="2" t="s">
        <v>92</v>
      </c>
      <c r="H1569" t="str">
        <f>VLOOKUP(G1569,Sort!A:C,2,FALSE)</f>
        <v>12X04</v>
      </c>
      <c r="I1569" t="str">
        <f>VLOOKUP(H1569,Sort!B:D,2,FALSE)</f>
        <v>Scootmobiel extra geveerd </v>
      </c>
    </row>
    <row r="1570" spans="1:9">
      <c r="A1570" t="s">
        <v>302</v>
      </c>
      <c r="B1570" t="s">
        <v>410</v>
      </c>
      <c r="C1570" t="s">
        <v>2266</v>
      </c>
      <c r="D1570" t="s">
        <v>1432</v>
      </c>
      <c r="E1570" t="s">
        <v>1429</v>
      </c>
      <c r="F1570" t="s">
        <v>44</v>
      </c>
      <c r="G1570" s="2">
        <v>13</v>
      </c>
      <c r="H1570" t="str">
        <f>VLOOKUP(G1570,Sort!A:C,2,FALSE)</f>
        <v>12X13</v>
      </c>
      <c r="I1570" t="str">
        <f>VLOOKUP(H1570,Sort!B:D,2,FALSE)</f>
        <v>Driewielfiets, zelfrijder </v>
      </c>
    </row>
    <row r="1571" spans="1:9">
      <c r="A1571" t="s">
        <v>298</v>
      </c>
      <c r="B1571" t="s">
        <v>299</v>
      </c>
      <c r="C1571" t="s">
        <v>2267</v>
      </c>
      <c r="D1571" t="s">
        <v>382</v>
      </c>
      <c r="E1571" t="s">
        <v>1429</v>
      </c>
      <c r="F1571" t="s">
        <v>85</v>
      </c>
      <c r="G1571" s="2" t="s">
        <v>92</v>
      </c>
      <c r="H1571" t="str">
        <f>VLOOKUP(G1571,Sort!A:C,2,FALSE)</f>
        <v>12X04</v>
      </c>
      <c r="I1571" t="str">
        <f>VLOOKUP(H1571,Sort!B:D,2,FALSE)</f>
        <v>Scootmobiel extra geveerd </v>
      </c>
    </row>
    <row r="1572" spans="1:9">
      <c r="A1572" t="s">
        <v>302</v>
      </c>
      <c r="B1572" t="s">
        <v>310</v>
      </c>
      <c r="C1572" t="s">
        <v>2268</v>
      </c>
      <c r="D1572" t="s">
        <v>1428</v>
      </c>
      <c r="E1572" t="s">
        <v>1429</v>
      </c>
      <c r="F1572" t="s">
        <v>16</v>
      </c>
      <c r="G1572" s="2">
        <v>99.1</v>
      </c>
      <c r="H1572" t="str">
        <f>VLOOKUP(G1572,Sort!A:C,2,FALSE)</f>
        <v>11X98</v>
      </c>
      <c r="I1572" t="str">
        <f>VLOOKUP(H1572,Sort!B:D,2,FALSE)</f>
        <v>Overige rolvoorziening, laag btw </v>
      </c>
    </row>
    <row r="1573" spans="1:9">
      <c r="A1573" t="s">
        <v>302</v>
      </c>
      <c r="B1573" t="s">
        <v>310</v>
      </c>
      <c r="C1573" t="s">
        <v>2269</v>
      </c>
      <c r="D1573" t="s">
        <v>2270</v>
      </c>
      <c r="E1573" t="s">
        <v>1429</v>
      </c>
      <c r="F1573" t="s">
        <v>16</v>
      </c>
      <c r="G1573" s="2">
        <v>99.1</v>
      </c>
      <c r="H1573" t="str">
        <f>VLOOKUP(G1573,Sort!A:C,2,FALSE)</f>
        <v>11X98</v>
      </c>
      <c r="I1573" t="str">
        <f>VLOOKUP(H1573,Sort!B:D,2,FALSE)</f>
        <v>Overige rolvoorziening, laag btw </v>
      </c>
    </row>
    <row r="1574" spans="1:9">
      <c r="A1574" t="s">
        <v>293</v>
      </c>
      <c r="B1574" t="s">
        <v>294</v>
      </c>
      <c r="C1574" t="s">
        <v>2271</v>
      </c>
      <c r="D1574" t="s">
        <v>867</v>
      </c>
      <c r="E1574" t="s">
        <v>1429</v>
      </c>
      <c r="F1574" t="s">
        <v>80</v>
      </c>
      <c r="G1574" s="2" t="s">
        <v>82</v>
      </c>
      <c r="H1574" t="str">
        <f>VLOOKUP(G1574,Sort!A:C,2,FALSE)</f>
        <v>12X02</v>
      </c>
      <c r="I1574" t="str">
        <f>VLOOKUP(H1574,Sort!B:D,2,FALSE)</f>
        <v>Scootmobiel standaard, hoge actieradius </v>
      </c>
    </row>
    <row r="1575" spans="1:9">
      <c r="A1575" t="s">
        <v>293</v>
      </c>
      <c r="B1575" t="s">
        <v>294</v>
      </c>
      <c r="C1575" t="s">
        <v>2272</v>
      </c>
      <c r="D1575" t="s">
        <v>1428</v>
      </c>
      <c r="E1575" t="s">
        <v>1429</v>
      </c>
      <c r="F1575" t="s">
        <v>16</v>
      </c>
      <c r="G1575" s="2">
        <v>99.1</v>
      </c>
      <c r="H1575" t="str">
        <f>VLOOKUP(G1575,Sort!A:C,2,FALSE)</f>
        <v>11X98</v>
      </c>
      <c r="I1575" t="str">
        <f>VLOOKUP(H1575,Sort!B:D,2,FALSE)</f>
        <v>Overige rolvoorziening, laag btw </v>
      </c>
    </row>
    <row r="1576" spans="1:9">
      <c r="A1576" t="s">
        <v>293</v>
      </c>
      <c r="B1576" t="s">
        <v>294</v>
      </c>
      <c r="C1576" t="s">
        <v>2273</v>
      </c>
      <c r="D1576" t="s">
        <v>2274</v>
      </c>
      <c r="E1576" t="s">
        <v>329</v>
      </c>
      <c r="F1576" t="s">
        <v>124</v>
      </c>
      <c r="G1576" s="2">
        <v>4</v>
      </c>
      <c r="H1576" t="str">
        <f>VLOOKUP(G1576,Sort!A:C,2,FALSE)</f>
        <v>11X06</v>
      </c>
      <c r="I1576" t="str">
        <f>VLOOKUP(H1576,Sort!B:D,2,FALSE)</f>
        <v>Rolstoel voor permanent gebruik, kantelbaar </v>
      </c>
    </row>
    <row r="1577" spans="1:9">
      <c r="A1577" t="s">
        <v>293</v>
      </c>
      <c r="B1577" t="s">
        <v>294</v>
      </c>
      <c r="C1577" t="s">
        <v>2275</v>
      </c>
      <c r="D1577" t="s">
        <v>2274</v>
      </c>
      <c r="E1577" t="s">
        <v>297</v>
      </c>
      <c r="F1577" t="s">
        <v>124</v>
      </c>
      <c r="G1577" s="2">
        <v>4</v>
      </c>
      <c r="H1577" t="str">
        <f>VLOOKUP(G1577,Sort!A:C,2,FALSE)</f>
        <v>11X06</v>
      </c>
      <c r="I1577" t="str">
        <f>VLOOKUP(H1577,Sort!B:D,2,FALSE)</f>
        <v>Rolstoel voor permanent gebruik, kantelbaar </v>
      </c>
    </row>
    <row r="1578" spans="1:9">
      <c r="A1578" t="s">
        <v>293</v>
      </c>
      <c r="B1578" t="s">
        <v>384</v>
      </c>
      <c r="C1578" t="s">
        <v>2276</v>
      </c>
      <c r="D1578" t="s">
        <v>1428</v>
      </c>
      <c r="E1578" t="s">
        <v>1429</v>
      </c>
      <c r="F1578" t="s">
        <v>16</v>
      </c>
      <c r="G1578" s="2">
        <v>99.1</v>
      </c>
      <c r="H1578" t="str">
        <f>VLOOKUP(G1578,Sort!A:C,2,FALSE)</f>
        <v>11X98</v>
      </c>
      <c r="I1578" t="str">
        <f>VLOOKUP(H1578,Sort!B:D,2,FALSE)</f>
        <v>Overige rolvoorziening, laag btw </v>
      </c>
    </row>
    <row r="1579" spans="1:9">
      <c r="A1579" t="s">
        <v>298</v>
      </c>
      <c r="B1579" t="s">
        <v>299</v>
      </c>
      <c r="C1579" t="s">
        <v>2277</v>
      </c>
      <c r="D1579" t="s">
        <v>867</v>
      </c>
      <c r="E1579" t="s">
        <v>297</v>
      </c>
      <c r="F1579" t="s">
        <v>80</v>
      </c>
      <c r="G1579" s="2" t="s">
        <v>82</v>
      </c>
      <c r="H1579" t="str">
        <f>VLOOKUP(G1579,Sort!A:C,2,FALSE)</f>
        <v>12X02</v>
      </c>
      <c r="I1579" t="str">
        <f>VLOOKUP(H1579,Sort!B:D,2,FALSE)</f>
        <v>Scootmobiel standaard, hoge actieradius </v>
      </c>
    </row>
    <row r="1580" spans="1:9">
      <c r="A1580" t="s">
        <v>298</v>
      </c>
      <c r="B1580" t="s">
        <v>299</v>
      </c>
      <c r="C1580" t="s">
        <v>2278</v>
      </c>
      <c r="D1580" t="s">
        <v>867</v>
      </c>
      <c r="E1580" t="s">
        <v>297</v>
      </c>
      <c r="F1580" t="s">
        <v>80</v>
      </c>
      <c r="G1580" s="2" t="s">
        <v>82</v>
      </c>
      <c r="H1580" t="str">
        <f>VLOOKUP(G1580,Sort!A:C,2,FALSE)</f>
        <v>12X02</v>
      </c>
      <c r="I1580" t="str">
        <f>VLOOKUP(H1580,Sort!B:D,2,FALSE)</f>
        <v>Scootmobiel standaard, hoge actieradius </v>
      </c>
    </row>
    <row r="1581" spans="1:9">
      <c r="A1581" t="s">
        <v>298</v>
      </c>
      <c r="B1581" t="s">
        <v>299</v>
      </c>
      <c r="C1581" t="s">
        <v>2279</v>
      </c>
      <c r="D1581" t="s">
        <v>880</v>
      </c>
      <c r="E1581" t="s">
        <v>297</v>
      </c>
      <c r="F1581" t="s">
        <v>85</v>
      </c>
      <c r="G1581" s="2" t="s">
        <v>92</v>
      </c>
      <c r="H1581" t="str">
        <f>VLOOKUP(G1581,Sort!A:C,2,FALSE)</f>
        <v>12X04</v>
      </c>
      <c r="I1581" t="str">
        <f>VLOOKUP(H1581,Sort!B:D,2,FALSE)</f>
        <v>Scootmobiel extra geveerd </v>
      </c>
    </row>
    <row r="1582" spans="1:9">
      <c r="A1582" t="s">
        <v>298</v>
      </c>
      <c r="B1582" t="s">
        <v>1122</v>
      </c>
      <c r="C1582" t="s">
        <v>2280</v>
      </c>
      <c r="D1582" t="s">
        <v>867</v>
      </c>
      <c r="E1582" t="s">
        <v>297</v>
      </c>
      <c r="F1582" t="s">
        <v>80</v>
      </c>
      <c r="G1582" s="2" t="s">
        <v>82</v>
      </c>
      <c r="H1582" t="str">
        <f>VLOOKUP(G1582,Sort!A:C,2,FALSE)</f>
        <v>12X02</v>
      </c>
      <c r="I1582" t="str">
        <f>VLOOKUP(H1582,Sort!B:D,2,FALSE)</f>
        <v>Scootmobiel standaard, hoge actieradius </v>
      </c>
    </row>
    <row r="1583" spans="1:9">
      <c r="A1583" t="s">
        <v>302</v>
      </c>
      <c r="B1583" t="s">
        <v>310</v>
      </c>
      <c r="C1583" t="s">
        <v>2281</v>
      </c>
      <c r="D1583" t="s">
        <v>867</v>
      </c>
      <c r="E1583" t="s">
        <v>297</v>
      </c>
      <c r="F1583" t="s">
        <v>80</v>
      </c>
      <c r="G1583" s="2" t="s">
        <v>82</v>
      </c>
      <c r="H1583" t="str">
        <f>VLOOKUP(G1583,Sort!A:C,2,FALSE)</f>
        <v>12X02</v>
      </c>
      <c r="I1583" t="str">
        <f>VLOOKUP(H1583,Sort!B:D,2,FALSE)</f>
        <v>Scootmobiel standaard, hoge actieradius </v>
      </c>
    </row>
    <row r="1584" spans="1:9">
      <c r="A1584" t="s">
        <v>302</v>
      </c>
      <c r="B1584" t="s">
        <v>310</v>
      </c>
      <c r="C1584" t="s">
        <v>2282</v>
      </c>
      <c r="D1584" t="s">
        <v>867</v>
      </c>
      <c r="E1584" t="s">
        <v>297</v>
      </c>
      <c r="F1584" t="s">
        <v>80</v>
      </c>
      <c r="G1584" s="2" t="s">
        <v>82</v>
      </c>
      <c r="H1584" t="str">
        <f>VLOOKUP(G1584,Sort!A:C,2,FALSE)</f>
        <v>12X02</v>
      </c>
      <c r="I1584" t="str">
        <f>VLOOKUP(H1584,Sort!B:D,2,FALSE)</f>
        <v>Scootmobiel standaard, hoge actieradius </v>
      </c>
    </row>
    <row r="1585" spans="1:9">
      <c r="A1585" t="s">
        <v>302</v>
      </c>
      <c r="B1585" t="s">
        <v>310</v>
      </c>
      <c r="C1585" t="s">
        <v>2283</v>
      </c>
      <c r="D1585" t="s">
        <v>2274</v>
      </c>
      <c r="E1585" t="s">
        <v>329</v>
      </c>
      <c r="F1585" t="s">
        <v>124</v>
      </c>
      <c r="G1585" s="2">
        <v>4</v>
      </c>
      <c r="H1585" t="str">
        <f>VLOOKUP(G1585,Sort!A:C,2,FALSE)</f>
        <v>11X06</v>
      </c>
      <c r="I1585" t="str">
        <f>VLOOKUP(H1585,Sort!B:D,2,FALSE)</f>
        <v>Rolstoel voor permanent gebruik, kantelbaar </v>
      </c>
    </row>
    <row r="1586" spans="1:9">
      <c r="A1586" t="s">
        <v>302</v>
      </c>
      <c r="B1586" t="s">
        <v>331</v>
      </c>
      <c r="C1586" t="s">
        <v>2284</v>
      </c>
      <c r="D1586" t="s">
        <v>2285</v>
      </c>
      <c r="E1586" t="s">
        <v>301</v>
      </c>
      <c r="F1586" t="s">
        <v>124</v>
      </c>
      <c r="G1586" s="2">
        <v>4</v>
      </c>
      <c r="H1586" t="str">
        <f>VLOOKUP(G1586,Sort!A:C,2,FALSE)</f>
        <v>11X06</v>
      </c>
      <c r="I1586" t="str">
        <f>VLOOKUP(H1586,Sort!B:D,2,FALSE)</f>
        <v>Rolstoel voor permanent gebruik, kantelbaar </v>
      </c>
    </row>
    <row r="1587" spans="1:9">
      <c r="A1587" t="s">
        <v>302</v>
      </c>
      <c r="B1587" t="s">
        <v>303</v>
      </c>
      <c r="C1587" t="s">
        <v>2286</v>
      </c>
      <c r="D1587" t="s">
        <v>2287</v>
      </c>
      <c r="E1587" t="s">
        <v>327</v>
      </c>
      <c r="F1587" t="s">
        <v>124</v>
      </c>
      <c r="G1587" s="2">
        <v>4</v>
      </c>
      <c r="H1587" t="str">
        <f>VLOOKUP(G1587,Sort!A:C,2,FALSE)</f>
        <v>11X06</v>
      </c>
      <c r="I1587" t="str">
        <f>VLOOKUP(H1587,Sort!B:D,2,FALSE)</f>
        <v>Rolstoel voor permanent gebruik, kantelbaar </v>
      </c>
    </row>
    <row r="1588" spans="1:9">
      <c r="A1588" t="s">
        <v>293</v>
      </c>
      <c r="B1588" t="s">
        <v>294</v>
      </c>
      <c r="C1588" t="s">
        <v>2288</v>
      </c>
      <c r="D1588" t="s">
        <v>2289</v>
      </c>
      <c r="E1588" t="s">
        <v>297</v>
      </c>
      <c r="F1588" t="s">
        <v>124</v>
      </c>
      <c r="G1588" s="2">
        <v>4</v>
      </c>
      <c r="H1588" t="str">
        <f>VLOOKUP(G1588,Sort!A:C,2,FALSE)</f>
        <v>11X06</v>
      </c>
      <c r="I1588" t="str">
        <f>VLOOKUP(H1588,Sort!B:D,2,FALSE)</f>
        <v>Rolstoel voor permanent gebruik, kantelbaar </v>
      </c>
    </row>
    <row r="1589" spans="1:9">
      <c r="A1589" t="s">
        <v>302</v>
      </c>
      <c r="B1589" t="s">
        <v>310</v>
      </c>
      <c r="C1589" t="s">
        <v>2290</v>
      </c>
      <c r="D1589" t="s">
        <v>1824</v>
      </c>
      <c r="E1589" t="s">
        <v>327</v>
      </c>
      <c r="F1589" t="s">
        <v>66</v>
      </c>
      <c r="G1589" s="2">
        <v>16</v>
      </c>
      <c r="H1589" t="str">
        <f>VLOOKUP(G1589,Sort!A:C,2,FALSE)</f>
        <v>12X36</v>
      </c>
      <c r="I1589" t="str">
        <f>VLOOKUP(H1589,Sort!B:D,2,FALSE)</f>
        <v>Duofiets / tandem, elektrisch ondersteund </v>
      </c>
    </row>
    <row r="1590" spans="1:9">
      <c r="A1590" t="s">
        <v>302</v>
      </c>
      <c r="B1590" t="s">
        <v>310</v>
      </c>
      <c r="C1590" t="s">
        <v>2291</v>
      </c>
      <c r="D1590" t="s">
        <v>2292</v>
      </c>
      <c r="E1590" t="s">
        <v>320</v>
      </c>
      <c r="F1590" t="s">
        <v>24</v>
      </c>
      <c r="G1590" s="2">
        <v>12</v>
      </c>
      <c r="H1590" t="str">
        <f>VLOOKUP(G1590,Sort!A:C,2,FALSE)</f>
        <v>11X32</v>
      </c>
      <c r="I1590" t="str">
        <f>VLOOKUP(H1590,Sort!B:D,2,FALSE)</f>
        <v>Kinderduwwandelwagen </v>
      </c>
    </row>
    <row r="1591" spans="1:9">
      <c r="A1591" t="s">
        <v>302</v>
      </c>
      <c r="B1591" t="s">
        <v>310</v>
      </c>
      <c r="C1591" t="s">
        <v>2293</v>
      </c>
      <c r="D1591" t="s">
        <v>965</v>
      </c>
      <c r="E1591" t="s">
        <v>358</v>
      </c>
      <c r="F1591" t="s">
        <v>128</v>
      </c>
      <c r="G1591" s="2">
        <v>5</v>
      </c>
      <c r="H1591" t="str">
        <f>VLOOKUP(G1591,Sort!A:C,2,FALSE)</f>
        <v>11X22</v>
      </c>
      <c r="I1591" t="str">
        <f>VLOOKUP(H1591,Sort!B:D,2,FALSE)</f>
        <v>Elektrische aandrijving tbv handrolstoel </v>
      </c>
    </row>
    <row r="1592" spans="1:9">
      <c r="A1592" t="s">
        <v>302</v>
      </c>
      <c r="B1592" t="s">
        <v>600</v>
      </c>
      <c r="C1592" t="s">
        <v>2294</v>
      </c>
      <c r="D1592" t="s">
        <v>932</v>
      </c>
      <c r="E1592" t="s">
        <v>358</v>
      </c>
      <c r="F1592" t="s">
        <v>70</v>
      </c>
      <c r="G1592" s="2">
        <v>16</v>
      </c>
      <c r="H1592" t="str">
        <f>VLOOKUP(G1592,Sort!A:C,2,FALSE)</f>
        <v>12X36</v>
      </c>
      <c r="I1592" t="str">
        <f>VLOOKUP(H1592,Sort!B:D,2,FALSE)</f>
        <v>Duofiets / tandem, elektrisch ondersteund </v>
      </c>
    </row>
    <row r="1593" spans="1:9">
      <c r="A1593" t="s">
        <v>302</v>
      </c>
      <c r="B1593" t="s">
        <v>303</v>
      </c>
      <c r="C1593" t="s">
        <v>2295</v>
      </c>
      <c r="D1593" t="s">
        <v>2296</v>
      </c>
      <c r="E1593" t="s">
        <v>334</v>
      </c>
      <c r="F1593" t="s">
        <v>124</v>
      </c>
      <c r="G1593" s="2">
        <v>4</v>
      </c>
      <c r="H1593" t="str">
        <f>VLOOKUP(G1593,Sort!A:C,2,FALSE)</f>
        <v>11X06</v>
      </c>
      <c r="I1593" t="str">
        <f>VLOOKUP(H1593,Sort!B:D,2,FALSE)</f>
        <v>Rolstoel voor permanent gebruik, kantelbaar </v>
      </c>
    </row>
    <row r="1594" spans="1:9">
      <c r="A1594" t="s">
        <v>302</v>
      </c>
      <c r="B1594" t="s">
        <v>310</v>
      </c>
      <c r="C1594" t="s">
        <v>2297</v>
      </c>
      <c r="D1594" t="s">
        <v>2298</v>
      </c>
      <c r="E1594" t="s">
        <v>358</v>
      </c>
      <c r="F1594" t="s">
        <v>80</v>
      </c>
      <c r="G1594" s="2" t="s">
        <v>72</v>
      </c>
      <c r="H1594" t="str">
        <f>VLOOKUP(G1594,Sort!A:C,2,FALSE)</f>
        <v>12X01</v>
      </c>
      <c r="I1594" t="str">
        <f>VLOOKUP(H1594,Sort!B:D,2,FALSE)</f>
        <v>Scootmobiel standaard </v>
      </c>
    </row>
    <row r="1595" spans="1:9">
      <c r="A1595" t="s">
        <v>302</v>
      </c>
      <c r="B1595" t="s">
        <v>455</v>
      </c>
      <c r="C1595" t="s">
        <v>2299</v>
      </c>
      <c r="D1595" t="s">
        <v>1564</v>
      </c>
      <c r="E1595" t="s">
        <v>358</v>
      </c>
      <c r="F1595" t="s">
        <v>128</v>
      </c>
      <c r="G1595" s="2">
        <v>5</v>
      </c>
      <c r="H1595" t="str">
        <f>VLOOKUP(G1595,Sort!A:C,2,FALSE)</f>
        <v>11X22</v>
      </c>
      <c r="I1595" t="str">
        <f>VLOOKUP(H1595,Sort!B:D,2,FALSE)</f>
        <v>Elektrische aandrijving tbv handrolstoel </v>
      </c>
    </row>
    <row r="1596" spans="1:9">
      <c r="A1596" t="s">
        <v>302</v>
      </c>
      <c r="B1596" t="s">
        <v>310</v>
      </c>
      <c r="C1596" t="s">
        <v>2300</v>
      </c>
      <c r="D1596" t="s">
        <v>1450</v>
      </c>
      <c r="E1596" t="s">
        <v>327</v>
      </c>
      <c r="F1596" t="s">
        <v>44</v>
      </c>
      <c r="G1596" s="2">
        <v>13</v>
      </c>
      <c r="H1596" t="str">
        <f>VLOOKUP(G1596,Sort!A:C,2,FALSE)</f>
        <v>12X13</v>
      </c>
      <c r="I1596" t="str">
        <f>VLOOKUP(H1596,Sort!B:D,2,FALSE)</f>
        <v>Driewielfiets, zelfrijder </v>
      </c>
    </row>
    <row r="1597" spans="1:9">
      <c r="A1597" t="s">
        <v>302</v>
      </c>
      <c r="B1597" t="s">
        <v>310</v>
      </c>
      <c r="C1597" t="s">
        <v>2301</v>
      </c>
      <c r="D1597" t="s">
        <v>2302</v>
      </c>
      <c r="E1597" t="s">
        <v>1580</v>
      </c>
      <c r="F1597" t="s">
        <v>144</v>
      </c>
      <c r="G1597" s="2">
        <v>27</v>
      </c>
      <c r="H1597" t="str">
        <f>VLOOKUP(G1597,Sort!A:C,2,FALSE)</f>
        <v>13X17</v>
      </c>
      <c r="I1597" t="str">
        <f>VLOOKUP(H1597,Sort!B:D,2,FALSE)</f>
        <v>Douchewagen/douchebrancard </v>
      </c>
    </row>
    <row r="1598" spans="1:9">
      <c r="A1598" t="s">
        <v>302</v>
      </c>
      <c r="B1598" t="s">
        <v>310</v>
      </c>
      <c r="C1598" t="s">
        <v>2303</v>
      </c>
      <c r="D1598" t="s">
        <v>1866</v>
      </c>
      <c r="E1598" t="s">
        <v>320</v>
      </c>
      <c r="F1598" t="s">
        <v>58</v>
      </c>
      <c r="G1598" s="2">
        <v>15</v>
      </c>
      <c r="H1598" t="str">
        <f>VLOOKUP(G1598,Sort!A:C,2,FALSE)</f>
        <v>12X35</v>
      </c>
      <c r="I1598" t="str">
        <f>VLOOKUP(H1598,Sort!B:D,2,FALSE)</f>
        <v>Duofiets / tandem,  zelfrijder </v>
      </c>
    </row>
    <row r="1599" spans="1:9">
      <c r="A1599" t="s">
        <v>298</v>
      </c>
      <c r="B1599" t="s">
        <v>299</v>
      </c>
      <c r="C1599" t="s">
        <v>2304</v>
      </c>
      <c r="D1599" t="s">
        <v>2305</v>
      </c>
      <c r="E1599" t="s">
        <v>358</v>
      </c>
      <c r="F1599" t="s">
        <v>144</v>
      </c>
      <c r="G1599" s="2">
        <v>15</v>
      </c>
      <c r="H1599" t="str">
        <f>VLOOKUP(G1599,Sort!A:C,2,FALSE)</f>
        <v>12X35</v>
      </c>
      <c r="I1599" t="str">
        <f>VLOOKUP(H1599,Sort!B:D,2,FALSE)</f>
        <v>Duofiets / tandem,  zelfrijder </v>
      </c>
    </row>
    <row r="1600" spans="1:9">
      <c r="A1600" t="s">
        <v>302</v>
      </c>
      <c r="B1600" t="s">
        <v>310</v>
      </c>
      <c r="C1600" t="s">
        <v>2306</v>
      </c>
      <c r="D1600" t="s">
        <v>880</v>
      </c>
      <c r="E1600" t="s">
        <v>358</v>
      </c>
      <c r="F1600" t="s">
        <v>85</v>
      </c>
      <c r="G1600" s="2" t="s">
        <v>92</v>
      </c>
      <c r="H1600" t="str">
        <f>VLOOKUP(G1600,Sort!A:C,2,FALSE)</f>
        <v>12X04</v>
      </c>
      <c r="I1600" t="str">
        <f>VLOOKUP(H1600,Sort!B:D,2,FALSE)</f>
        <v>Scootmobiel extra geveerd </v>
      </c>
    </row>
    <row r="1601" spans="1:9">
      <c r="A1601" t="s">
        <v>293</v>
      </c>
      <c r="B1601" t="s">
        <v>294</v>
      </c>
      <c r="C1601" t="s">
        <v>2307</v>
      </c>
      <c r="D1601" t="s">
        <v>2308</v>
      </c>
      <c r="E1601" t="s">
        <v>320</v>
      </c>
      <c r="F1601" t="s">
        <v>80</v>
      </c>
      <c r="G1601" s="2" t="s">
        <v>92</v>
      </c>
      <c r="H1601" t="str">
        <f>VLOOKUP(G1601,Sort!A:C,2,FALSE)</f>
        <v>12X04</v>
      </c>
      <c r="I1601" t="str">
        <f>VLOOKUP(H1601,Sort!B:D,2,FALSE)</f>
        <v>Scootmobiel extra geveerd </v>
      </c>
    </row>
    <row r="1602" spans="1:9">
      <c r="A1602" t="s">
        <v>302</v>
      </c>
      <c r="B1602" t="s">
        <v>310</v>
      </c>
      <c r="C1602" t="s">
        <v>2309</v>
      </c>
      <c r="D1602" t="s">
        <v>2310</v>
      </c>
      <c r="E1602" t="s">
        <v>313</v>
      </c>
      <c r="F1602" t="s">
        <v>95</v>
      </c>
      <c r="G1602" s="2">
        <v>22</v>
      </c>
      <c r="H1602" t="str">
        <f>VLOOKUP(G1602,Sort!A:C,2,FALSE)</f>
        <v>13X01</v>
      </c>
      <c r="I1602" t="str">
        <f>VLOOKUP(H1602,Sort!B:D,2,FALSE)</f>
        <v>Tilliften actief (elektrisch) </v>
      </c>
    </row>
    <row r="1603" spans="1:9">
      <c r="A1603" t="s">
        <v>302</v>
      </c>
      <c r="B1603" t="s">
        <v>310</v>
      </c>
      <c r="C1603" t="s">
        <v>2311</v>
      </c>
      <c r="D1603" t="s">
        <v>643</v>
      </c>
      <c r="E1603" t="s">
        <v>306</v>
      </c>
      <c r="F1603" t="s">
        <v>16</v>
      </c>
      <c r="G1603" s="2">
        <v>99.1</v>
      </c>
      <c r="H1603" t="str">
        <f>VLOOKUP(G1603,Sort!A:C,2,FALSE)</f>
        <v>11X98</v>
      </c>
      <c r="I1603" t="str">
        <f>VLOOKUP(H1603,Sort!B:D,2,FALSE)</f>
        <v>Overige rolvoorziening, laag btw </v>
      </c>
    </row>
    <row r="1604" spans="1:9">
      <c r="A1604" t="s">
        <v>302</v>
      </c>
      <c r="B1604" t="s">
        <v>310</v>
      </c>
      <c r="C1604" t="s">
        <v>2312</v>
      </c>
      <c r="D1604" t="s">
        <v>770</v>
      </c>
      <c r="E1604" t="s">
        <v>306</v>
      </c>
      <c r="F1604" t="s">
        <v>132</v>
      </c>
      <c r="G1604" s="2">
        <v>4</v>
      </c>
      <c r="H1604" t="str">
        <f>VLOOKUP(G1604,Sort!A:C,2,FALSE)</f>
        <v>11X06</v>
      </c>
      <c r="I1604" t="str">
        <f>VLOOKUP(H1604,Sort!B:D,2,FALSE)</f>
        <v>Rolstoel voor permanent gebruik, kantelbaar </v>
      </c>
    </row>
    <row r="1605" spans="1:9">
      <c r="A1605" t="s">
        <v>302</v>
      </c>
      <c r="B1605" t="s">
        <v>310</v>
      </c>
      <c r="C1605" t="s">
        <v>2313</v>
      </c>
      <c r="D1605" t="s">
        <v>2314</v>
      </c>
      <c r="E1605" t="s">
        <v>313</v>
      </c>
      <c r="F1605" t="s">
        <v>144</v>
      </c>
      <c r="G1605" s="2">
        <v>2</v>
      </c>
      <c r="H1605" t="str">
        <f>VLOOKUP(G1605,Sort!A:C,2,FALSE)</f>
        <v>11X05</v>
      </c>
      <c r="I1605" t="str">
        <f>VLOOKUP(H1605,Sort!B:D,2,FALSE)</f>
        <v>Rolstoel actief gebruik, maatwerk </v>
      </c>
    </row>
    <row r="1606" spans="1:9">
      <c r="A1606" t="s">
        <v>302</v>
      </c>
      <c r="B1606" t="s">
        <v>310</v>
      </c>
      <c r="C1606" t="s">
        <v>2315</v>
      </c>
      <c r="D1606" t="s">
        <v>2316</v>
      </c>
      <c r="E1606" t="s">
        <v>358</v>
      </c>
      <c r="F1606" t="s">
        <v>144</v>
      </c>
      <c r="G1606" s="2">
        <v>12</v>
      </c>
      <c r="H1606" t="str">
        <f>VLOOKUP(G1606,Sort!A:C,2,FALSE)</f>
        <v>11X32</v>
      </c>
      <c r="I1606" t="str">
        <f>VLOOKUP(H1606,Sort!B:D,2,FALSE)</f>
        <v>Kinderduwwandelwagen </v>
      </c>
    </row>
    <row r="1607" spans="1:9">
      <c r="A1607" t="s">
        <v>293</v>
      </c>
      <c r="B1607" t="s">
        <v>294</v>
      </c>
      <c r="C1607" t="s">
        <v>2317</v>
      </c>
      <c r="D1607" t="s">
        <v>2318</v>
      </c>
      <c r="E1607" t="s">
        <v>301</v>
      </c>
      <c r="F1607" t="s">
        <v>20</v>
      </c>
      <c r="G1607" s="2">
        <v>11</v>
      </c>
      <c r="H1607" t="str">
        <f>VLOOKUP(G1607,Sort!A:C,2,FALSE)</f>
        <v>11X31</v>
      </c>
      <c r="I1607" t="str">
        <f>VLOOKUP(H1607,Sort!B:D,2,FALSE)</f>
        <v>Buggy </v>
      </c>
    </row>
    <row r="1608" spans="1:9">
      <c r="A1608" t="s">
        <v>302</v>
      </c>
      <c r="B1608" t="s">
        <v>303</v>
      </c>
      <c r="C1608" t="s">
        <v>2319</v>
      </c>
      <c r="D1608" t="s">
        <v>319</v>
      </c>
      <c r="E1608" t="s">
        <v>358</v>
      </c>
      <c r="F1608" t="s">
        <v>132</v>
      </c>
      <c r="G1608" s="2">
        <v>6</v>
      </c>
      <c r="H1608" t="str">
        <f>VLOOKUP(G1608,Sort!A:C,2,FALSE)</f>
        <v>11X21</v>
      </c>
      <c r="I1608" t="str">
        <f>VLOOKUP(H1608,Sort!B:D,2,FALSE)</f>
        <v>Duwondersteuning, aankoppelbaar tbv begeleider </v>
      </c>
    </row>
    <row r="1609" spans="1:9">
      <c r="A1609" t="s">
        <v>302</v>
      </c>
      <c r="B1609" t="s">
        <v>310</v>
      </c>
      <c r="C1609" t="s">
        <v>2320</v>
      </c>
      <c r="D1609" t="s">
        <v>2321</v>
      </c>
      <c r="E1609" t="s">
        <v>329</v>
      </c>
      <c r="F1609" t="s">
        <v>144</v>
      </c>
      <c r="G1609" s="2">
        <v>99.1</v>
      </c>
      <c r="H1609" t="str">
        <f>VLOOKUP(G1609,Sort!A:C,2,FALSE)</f>
        <v>11X98</v>
      </c>
      <c r="I1609" t="str">
        <f>VLOOKUP(H1609,Sort!B:D,2,FALSE)</f>
        <v>Overige rolvoorziening, laag btw </v>
      </c>
    </row>
    <row r="1610" spans="1:9">
      <c r="A1610" t="s">
        <v>302</v>
      </c>
      <c r="B1610" t="s">
        <v>317</v>
      </c>
      <c r="C1610" t="s">
        <v>2322</v>
      </c>
      <c r="D1610" t="s">
        <v>2323</v>
      </c>
      <c r="E1610" t="s">
        <v>320</v>
      </c>
      <c r="F1610" t="s">
        <v>40</v>
      </c>
      <c r="G1610" s="2">
        <v>17</v>
      </c>
      <c r="H1610" t="str">
        <f>VLOOKUP(G1610,Sort!A:C,2,FALSE)</f>
        <v>12X40</v>
      </c>
      <c r="I1610" t="str">
        <f>VLOOKUP(H1610,Sort!B:D,2,FALSE)</f>
        <v>Transportfiets / Rolstoelfiets </v>
      </c>
    </row>
    <row r="1611" spans="1:9">
      <c r="A1611" t="s">
        <v>293</v>
      </c>
      <c r="B1611" t="s">
        <v>294</v>
      </c>
      <c r="C1611" t="s">
        <v>2324</v>
      </c>
      <c r="D1611" t="s">
        <v>2325</v>
      </c>
      <c r="E1611" t="s">
        <v>313</v>
      </c>
      <c r="F1611" t="s">
        <v>144</v>
      </c>
      <c r="G1611" s="2">
        <v>7</v>
      </c>
      <c r="H1611" t="str">
        <f>VLOOKUP(G1611,Sort!A:C,2,FALSE)</f>
        <v>12X21</v>
      </c>
      <c r="I1611" t="str">
        <f>VLOOKUP(H1611,Sort!B:D,2,FALSE)</f>
        <v>Handbike, aankoppeldeel </v>
      </c>
    </row>
    <row r="1612" spans="1:9">
      <c r="A1612" t="s">
        <v>302</v>
      </c>
      <c r="B1612" t="s">
        <v>310</v>
      </c>
      <c r="C1612" t="s">
        <v>2326</v>
      </c>
      <c r="D1612" t="s">
        <v>1054</v>
      </c>
      <c r="E1612" t="s">
        <v>306</v>
      </c>
      <c r="F1612" t="s">
        <v>20</v>
      </c>
      <c r="G1612" s="2">
        <v>11</v>
      </c>
      <c r="H1612" t="str">
        <f>VLOOKUP(G1612,Sort!A:C,2,FALSE)</f>
        <v>11X31</v>
      </c>
      <c r="I1612" t="str">
        <f>VLOOKUP(H1612,Sort!B:D,2,FALSE)</f>
        <v>Buggy </v>
      </c>
    </row>
    <row r="1613" spans="1:9">
      <c r="A1613" t="s">
        <v>298</v>
      </c>
      <c r="B1613" t="s">
        <v>851</v>
      </c>
      <c r="C1613" t="s">
        <v>2327</v>
      </c>
      <c r="D1613" t="s">
        <v>2328</v>
      </c>
      <c r="E1613" t="s">
        <v>352</v>
      </c>
      <c r="F1613" t="s">
        <v>144</v>
      </c>
      <c r="G1613" s="2">
        <v>99.1</v>
      </c>
      <c r="H1613" t="str">
        <f>VLOOKUP(G1613,Sort!A:C,2,FALSE)</f>
        <v>11X98</v>
      </c>
      <c r="I1613" t="str">
        <f>VLOOKUP(H1613,Sort!B:D,2,FALSE)</f>
        <v>Overige rolvoorziening, laag btw </v>
      </c>
    </row>
    <row r="1614" spans="1:9">
      <c r="A1614" t="s">
        <v>293</v>
      </c>
      <c r="B1614" t="s">
        <v>294</v>
      </c>
      <c r="C1614" t="s">
        <v>2329</v>
      </c>
      <c r="D1614" t="s">
        <v>880</v>
      </c>
      <c r="E1614" t="s">
        <v>329</v>
      </c>
      <c r="F1614" t="s">
        <v>85</v>
      </c>
      <c r="G1614" s="2" t="s">
        <v>92</v>
      </c>
      <c r="H1614" t="str">
        <f>VLOOKUP(G1614,Sort!A:C,2,FALSE)</f>
        <v>12X04</v>
      </c>
      <c r="I1614" t="str">
        <f>VLOOKUP(H1614,Sort!B:D,2,FALSE)</f>
        <v>Scootmobiel extra geveerd </v>
      </c>
    </row>
    <row r="1615" spans="1:9">
      <c r="A1615" t="s">
        <v>302</v>
      </c>
      <c r="C1615" t="s">
        <v>2330</v>
      </c>
      <c r="D1615" t="s">
        <v>1797</v>
      </c>
      <c r="E1615" t="s">
        <v>297</v>
      </c>
      <c r="F1615" t="s">
        <v>128</v>
      </c>
      <c r="G1615" s="2">
        <v>5</v>
      </c>
      <c r="H1615" t="str">
        <f>VLOOKUP(G1615,Sort!A:C,2,FALSE)</f>
        <v>11X22</v>
      </c>
      <c r="I1615" t="str">
        <f>VLOOKUP(H1615,Sort!B:D,2,FALSE)</f>
        <v>Elektrische aandrijving tbv handrolstoel </v>
      </c>
    </row>
    <row r="1616" spans="1:9">
      <c r="A1616" t="s">
        <v>302</v>
      </c>
      <c r="B1616" t="s">
        <v>303</v>
      </c>
      <c r="C1616" t="s">
        <v>2331</v>
      </c>
      <c r="D1616" t="s">
        <v>1154</v>
      </c>
      <c r="E1616" t="s">
        <v>297</v>
      </c>
      <c r="F1616" t="s">
        <v>80</v>
      </c>
      <c r="G1616" s="2" t="s">
        <v>82</v>
      </c>
      <c r="H1616" t="str">
        <f>VLOOKUP(G1616,Sort!A:C,2,FALSE)</f>
        <v>12X02</v>
      </c>
      <c r="I1616" t="str">
        <f>VLOOKUP(H1616,Sort!B:D,2,FALSE)</f>
        <v>Scootmobiel standaard, hoge actieradius </v>
      </c>
    </row>
    <row r="1617" spans="1:9">
      <c r="A1617" t="s">
        <v>302</v>
      </c>
      <c r="B1617" t="s">
        <v>310</v>
      </c>
      <c r="C1617" t="s">
        <v>2332</v>
      </c>
      <c r="D1617" t="s">
        <v>2333</v>
      </c>
      <c r="E1617" t="s">
        <v>352</v>
      </c>
      <c r="F1617" t="s">
        <v>100</v>
      </c>
      <c r="G1617" s="2">
        <v>22</v>
      </c>
      <c r="H1617" t="str">
        <f>VLOOKUP(G1617,Sort!A:C,2,FALSE)</f>
        <v>13X01</v>
      </c>
      <c r="I1617" t="str">
        <f>VLOOKUP(H1617,Sort!B:D,2,FALSE)</f>
        <v>Tilliften actief (elektrisch) </v>
      </c>
    </row>
    <row r="1618" spans="1:9">
      <c r="A1618" t="s">
        <v>302</v>
      </c>
      <c r="B1618" t="s">
        <v>410</v>
      </c>
      <c r="C1618" t="s">
        <v>2334</v>
      </c>
      <c r="D1618" t="s">
        <v>643</v>
      </c>
      <c r="E1618" t="s">
        <v>352</v>
      </c>
      <c r="F1618" t="s">
        <v>16</v>
      </c>
      <c r="G1618" s="2">
        <v>99.1</v>
      </c>
      <c r="H1618" t="str">
        <f>VLOOKUP(G1618,Sort!A:C,2,FALSE)</f>
        <v>11X98</v>
      </c>
      <c r="I1618" t="str">
        <f>VLOOKUP(H1618,Sort!B:D,2,FALSE)</f>
        <v>Overige rolvoorziening, laag btw </v>
      </c>
    </row>
    <row r="1619" spans="1:9">
      <c r="A1619" t="s">
        <v>302</v>
      </c>
      <c r="B1619" t="s">
        <v>325</v>
      </c>
      <c r="C1619" t="s">
        <v>2335</v>
      </c>
      <c r="D1619" t="s">
        <v>996</v>
      </c>
      <c r="E1619" t="s">
        <v>306</v>
      </c>
      <c r="F1619" t="s">
        <v>80</v>
      </c>
      <c r="G1619" s="2" t="s">
        <v>82</v>
      </c>
      <c r="H1619" t="str">
        <f>VLOOKUP(G1619,Sort!A:C,2,FALSE)</f>
        <v>12X02</v>
      </c>
      <c r="I1619" t="str">
        <f>VLOOKUP(H1619,Sort!B:D,2,FALSE)</f>
        <v>Scootmobiel standaard, hoge actieradius </v>
      </c>
    </row>
    <row r="1620" spans="1:9">
      <c r="A1620" t="s">
        <v>293</v>
      </c>
      <c r="B1620" t="s">
        <v>294</v>
      </c>
      <c r="C1620" t="s">
        <v>2336</v>
      </c>
      <c r="D1620" t="s">
        <v>2337</v>
      </c>
      <c r="E1620" t="s">
        <v>320</v>
      </c>
      <c r="F1620" t="s">
        <v>85</v>
      </c>
      <c r="G1620" s="2" t="s">
        <v>92</v>
      </c>
      <c r="H1620" t="str">
        <f>VLOOKUP(G1620,Sort!A:C,2,FALSE)</f>
        <v>12X04</v>
      </c>
      <c r="I1620" t="str">
        <f>VLOOKUP(H1620,Sort!B:D,2,FALSE)</f>
        <v>Scootmobiel extra geveerd </v>
      </c>
    </row>
    <row r="1621" spans="1:9">
      <c r="A1621" t="s">
        <v>302</v>
      </c>
      <c r="B1621" t="s">
        <v>310</v>
      </c>
      <c r="C1621" t="s">
        <v>2338</v>
      </c>
      <c r="D1621" t="s">
        <v>2339</v>
      </c>
      <c r="E1621" t="s">
        <v>306</v>
      </c>
      <c r="F1621" t="s">
        <v>104</v>
      </c>
      <c r="G1621" s="2">
        <v>25</v>
      </c>
      <c r="H1621" t="str">
        <f>VLOOKUP(G1621,Sort!A:C,2,FALSE)</f>
        <v>13X12</v>
      </c>
      <c r="I1621" t="str">
        <f>VLOOKUP(H1621,Sort!B:D,2,FALSE)</f>
        <v>Douche-/toiletstoel begeleid verrijdbaar</v>
      </c>
    </row>
    <row r="1622" spans="1:9">
      <c r="A1622" t="s">
        <v>298</v>
      </c>
      <c r="B1622" t="s">
        <v>299</v>
      </c>
      <c r="C1622" t="s">
        <v>2340</v>
      </c>
      <c r="D1622" t="s">
        <v>1481</v>
      </c>
      <c r="E1622" t="s">
        <v>320</v>
      </c>
      <c r="F1622" t="s">
        <v>144</v>
      </c>
      <c r="G1622" s="2">
        <v>99.3</v>
      </c>
      <c r="H1622" t="str">
        <f>VLOOKUP(G1622,Sort!A:C,2,FALSE)</f>
        <v>12X99</v>
      </c>
      <c r="I1622" t="str">
        <f>VLOOKUP(H1622,Sort!B:D,2,FALSE)</f>
        <v>Overige vervoervoorziening, hoog btw </v>
      </c>
    </row>
    <row r="1623" spans="1:9">
      <c r="A1623" t="s">
        <v>302</v>
      </c>
      <c r="B1623" t="s">
        <v>310</v>
      </c>
      <c r="C1623" t="s">
        <v>2341</v>
      </c>
      <c r="D1623" t="s">
        <v>1797</v>
      </c>
      <c r="E1623" t="s">
        <v>301</v>
      </c>
      <c r="F1623" t="s">
        <v>128</v>
      </c>
      <c r="G1623" s="2">
        <v>5</v>
      </c>
      <c r="H1623" t="str">
        <f>VLOOKUP(G1623,Sort!A:C,2,FALSE)</f>
        <v>11X22</v>
      </c>
      <c r="I1623" t="str">
        <f>VLOOKUP(H1623,Sort!B:D,2,FALSE)</f>
        <v>Elektrische aandrijving tbv handrolstoel </v>
      </c>
    </row>
    <row r="1624" spans="1:9">
      <c r="A1624" t="s">
        <v>302</v>
      </c>
      <c r="B1624" t="s">
        <v>310</v>
      </c>
      <c r="C1624" t="s">
        <v>2342</v>
      </c>
      <c r="D1624" t="s">
        <v>2343</v>
      </c>
      <c r="E1624" t="s">
        <v>297</v>
      </c>
      <c r="F1624" t="s">
        <v>144</v>
      </c>
      <c r="G1624" s="2">
        <v>99.3</v>
      </c>
      <c r="H1624" t="str">
        <f>VLOOKUP(G1624,Sort!A:C,2,FALSE)</f>
        <v>12X99</v>
      </c>
      <c r="I1624" t="str">
        <f>VLOOKUP(H1624,Sort!B:D,2,FALSE)</f>
        <v>Overige vervoervoorziening, hoog btw </v>
      </c>
    </row>
    <row r="1625" spans="1:9">
      <c r="A1625" t="s">
        <v>293</v>
      </c>
      <c r="B1625" t="s">
        <v>294</v>
      </c>
      <c r="C1625" t="s">
        <v>2344</v>
      </c>
      <c r="D1625" t="s">
        <v>2345</v>
      </c>
      <c r="E1625" t="s">
        <v>329</v>
      </c>
      <c r="F1625" t="s">
        <v>144</v>
      </c>
      <c r="G1625" s="2">
        <v>2</v>
      </c>
      <c r="H1625" t="str">
        <f>VLOOKUP(G1625,Sort!A:C,2,FALSE)</f>
        <v>11X05</v>
      </c>
      <c r="I1625" t="str">
        <f>VLOOKUP(H1625,Sort!B:D,2,FALSE)</f>
        <v>Rolstoel actief gebruik, maatwerk </v>
      </c>
    </row>
    <row r="1626" spans="1:9">
      <c r="A1626" t="s">
        <v>302</v>
      </c>
      <c r="B1626" t="s">
        <v>310</v>
      </c>
      <c r="C1626" t="s">
        <v>2346</v>
      </c>
      <c r="D1626" t="s">
        <v>382</v>
      </c>
      <c r="E1626" t="s">
        <v>607</v>
      </c>
      <c r="F1626" t="s">
        <v>85</v>
      </c>
      <c r="G1626" s="2" t="s">
        <v>92</v>
      </c>
      <c r="H1626" t="str">
        <f>VLOOKUP(G1626,Sort!A:C,2,FALSE)</f>
        <v>12X04</v>
      </c>
      <c r="I1626" t="str">
        <f>VLOOKUP(H1626,Sort!B:D,2,FALSE)</f>
        <v>Scootmobiel extra geveerd </v>
      </c>
    </row>
    <row r="1627" spans="1:9">
      <c r="A1627" t="s">
        <v>302</v>
      </c>
      <c r="B1627" t="s">
        <v>303</v>
      </c>
      <c r="C1627" t="s">
        <v>2347</v>
      </c>
      <c r="D1627" t="s">
        <v>2348</v>
      </c>
      <c r="E1627" t="s">
        <v>607</v>
      </c>
      <c r="F1627" t="s">
        <v>85</v>
      </c>
      <c r="G1627" s="2" t="s">
        <v>92</v>
      </c>
      <c r="H1627" t="str">
        <f>VLOOKUP(G1627,Sort!A:C,2,FALSE)</f>
        <v>12X04</v>
      </c>
      <c r="I1627" t="str">
        <f>VLOOKUP(H1627,Sort!B:D,2,FALSE)</f>
        <v>Scootmobiel extra geveerd </v>
      </c>
    </row>
    <row r="1628" spans="1:9">
      <c r="A1628" t="s">
        <v>298</v>
      </c>
      <c r="B1628" t="s">
        <v>299</v>
      </c>
      <c r="C1628" t="s">
        <v>2349</v>
      </c>
      <c r="D1628" t="s">
        <v>2350</v>
      </c>
      <c r="E1628" t="s">
        <v>323</v>
      </c>
      <c r="F1628" t="s">
        <v>147</v>
      </c>
      <c r="G1628" s="2">
        <v>17</v>
      </c>
      <c r="H1628" t="str">
        <f>VLOOKUP(G1628,Sort!A:C,2,FALSE)</f>
        <v>12X40</v>
      </c>
      <c r="I1628" t="str">
        <f>VLOOKUP(H1628,Sort!B:D,2,FALSE)</f>
        <v>Transportfiets / Rolstoelfiets </v>
      </c>
    </row>
    <row r="1629" spans="1:9">
      <c r="A1629" t="s">
        <v>302</v>
      </c>
      <c r="B1629" t="s">
        <v>583</v>
      </c>
      <c r="C1629" t="s">
        <v>2351</v>
      </c>
      <c r="D1629" t="s">
        <v>912</v>
      </c>
      <c r="E1629" t="s">
        <v>352</v>
      </c>
      <c r="F1629" t="s">
        <v>85</v>
      </c>
      <c r="G1629" s="2" t="s">
        <v>92</v>
      </c>
      <c r="H1629" t="str">
        <f>VLOOKUP(G1629,Sort!A:C,2,FALSE)</f>
        <v>12X04</v>
      </c>
      <c r="I1629" t="str">
        <f>VLOOKUP(H1629,Sort!B:D,2,FALSE)</f>
        <v>Scootmobiel extra geveerd </v>
      </c>
    </row>
    <row r="1630" spans="1:9">
      <c r="A1630" t="s">
        <v>302</v>
      </c>
      <c r="B1630" t="s">
        <v>331</v>
      </c>
      <c r="C1630" t="s">
        <v>2352</v>
      </c>
      <c r="D1630" t="s">
        <v>880</v>
      </c>
      <c r="E1630" t="s">
        <v>329</v>
      </c>
      <c r="F1630" t="s">
        <v>85</v>
      </c>
      <c r="G1630" s="2" t="s">
        <v>92</v>
      </c>
      <c r="H1630" t="str">
        <f>VLOOKUP(G1630,Sort!A:C,2,FALSE)</f>
        <v>12X04</v>
      </c>
      <c r="I1630" t="str">
        <f>VLOOKUP(H1630,Sort!B:D,2,FALSE)</f>
        <v>Scootmobiel extra geveerd </v>
      </c>
    </row>
    <row r="1631" spans="1:9">
      <c r="A1631" t="s">
        <v>302</v>
      </c>
      <c r="B1631" t="s">
        <v>310</v>
      </c>
      <c r="C1631" t="s">
        <v>2353</v>
      </c>
      <c r="D1631" t="s">
        <v>2354</v>
      </c>
      <c r="E1631" t="s">
        <v>306</v>
      </c>
      <c r="F1631" t="s">
        <v>16</v>
      </c>
      <c r="G1631" s="2">
        <v>99.1</v>
      </c>
      <c r="H1631" t="str">
        <f>VLOOKUP(G1631,Sort!A:C,2,FALSE)</f>
        <v>11X98</v>
      </c>
      <c r="I1631" t="str">
        <f>VLOOKUP(H1631,Sort!B:D,2,FALSE)</f>
        <v>Overige rolvoorziening, laag btw </v>
      </c>
    </row>
    <row r="1632" spans="1:9">
      <c r="A1632" t="s">
        <v>302</v>
      </c>
      <c r="B1632" t="s">
        <v>325</v>
      </c>
      <c r="C1632" t="s">
        <v>2355</v>
      </c>
      <c r="D1632" t="s">
        <v>2305</v>
      </c>
      <c r="E1632" t="s">
        <v>316</v>
      </c>
      <c r="F1632" t="s">
        <v>147</v>
      </c>
      <c r="G1632" s="2">
        <v>15</v>
      </c>
      <c r="H1632" t="str">
        <f>VLOOKUP(G1632,Sort!A:C,2,FALSE)</f>
        <v>12X35</v>
      </c>
      <c r="I1632" t="str">
        <f>VLOOKUP(H1632,Sort!B:D,2,FALSE)</f>
        <v>Duofiets / tandem,  zelfrijder </v>
      </c>
    </row>
    <row r="1633" spans="1:9">
      <c r="A1633" t="s">
        <v>302</v>
      </c>
      <c r="B1633" t="s">
        <v>303</v>
      </c>
      <c r="C1633" t="s">
        <v>2356</v>
      </c>
      <c r="D1633" t="s">
        <v>2357</v>
      </c>
      <c r="E1633" t="s">
        <v>297</v>
      </c>
      <c r="F1633" t="s">
        <v>147</v>
      </c>
      <c r="G1633" s="2">
        <v>16</v>
      </c>
      <c r="H1633" t="str">
        <f>VLOOKUP(G1633,Sort!A:C,2,FALSE)</f>
        <v>12X36</v>
      </c>
      <c r="I1633" t="str">
        <f>VLOOKUP(H1633,Sort!B:D,2,FALSE)</f>
        <v>Duofiets / tandem, elektrisch ondersteund </v>
      </c>
    </row>
    <row r="1634" spans="1:9">
      <c r="A1634" t="s">
        <v>302</v>
      </c>
      <c r="B1634" t="s">
        <v>331</v>
      </c>
      <c r="C1634" t="s">
        <v>2358</v>
      </c>
      <c r="D1634" t="s">
        <v>1475</v>
      </c>
      <c r="E1634" t="s">
        <v>454</v>
      </c>
      <c r="F1634" t="s">
        <v>80</v>
      </c>
      <c r="G1634" s="2" t="s">
        <v>82</v>
      </c>
      <c r="H1634" t="str">
        <f>VLOOKUP(G1634,Sort!A:C,2,FALSE)</f>
        <v>12X02</v>
      </c>
      <c r="I1634" t="str">
        <f>VLOOKUP(H1634,Sort!B:D,2,FALSE)</f>
        <v>Scootmobiel standaard, hoge actieradius </v>
      </c>
    </row>
    <row r="1635" spans="1:9">
      <c r="A1635" t="s">
        <v>302</v>
      </c>
      <c r="B1635" t="s">
        <v>325</v>
      </c>
      <c r="C1635" t="s">
        <v>2359</v>
      </c>
      <c r="D1635" t="s">
        <v>932</v>
      </c>
      <c r="E1635" t="s">
        <v>306</v>
      </c>
      <c r="F1635" t="s">
        <v>70</v>
      </c>
      <c r="G1635" s="2">
        <v>16</v>
      </c>
      <c r="H1635" t="str">
        <f>VLOOKUP(G1635,Sort!A:C,2,FALSE)</f>
        <v>12X36</v>
      </c>
      <c r="I1635" t="str">
        <f>VLOOKUP(H1635,Sort!B:D,2,FALSE)</f>
        <v>Duofiets / tandem, elektrisch ondersteund </v>
      </c>
    </row>
    <row r="1636" spans="1:9">
      <c r="A1636" t="s">
        <v>302</v>
      </c>
      <c r="B1636" t="s">
        <v>310</v>
      </c>
      <c r="C1636" t="s">
        <v>2360</v>
      </c>
      <c r="D1636" t="s">
        <v>1645</v>
      </c>
      <c r="E1636" t="s">
        <v>306</v>
      </c>
      <c r="F1636" t="s">
        <v>104</v>
      </c>
      <c r="G1636" s="2">
        <v>25</v>
      </c>
      <c r="H1636" t="str">
        <f>VLOOKUP(G1636,Sort!A:C,2,FALSE)</f>
        <v>13X12</v>
      </c>
      <c r="I1636" t="str">
        <f>VLOOKUP(H1636,Sort!B:D,2,FALSE)</f>
        <v>Douche-/toiletstoel begeleid verrijdbaar</v>
      </c>
    </row>
    <row r="1637" spans="1:9">
      <c r="A1637" t="s">
        <v>302</v>
      </c>
      <c r="B1637" t="s">
        <v>455</v>
      </c>
      <c r="C1637" t="s">
        <v>2361</v>
      </c>
      <c r="D1637" t="s">
        <v>2362</v>
      </c>
      <c r="E1637" t="s">
        <v>306</v>
      </c>
      <c r="F1637" t="s">
        <v>147</v>
      </c>
      <c r="G1637" s="2">
        <v>99.2</v>
      </c>
      <c r="H1637" t="str">
        <f>VLOOKUP(G1637,Sort!A:C,2,FALSE)</f>
        <v>12X98</v>
      </c>
      <c r="I1637" t="str">
        <f>VLOOKUP(H1637,Sort!B:D,2,FALSE)</f>
        <v>Overige vervoervoorziening, laag btw </v>
      </c>
    </row>
    <row r="1638" spans="1:9">
      <c r="A1638" t="s">
        <v>302</v>
      </c>
      <c r="B1638" t="s">
        <v>310</v>
      </c>
      <c r="C1638" t="s">
        <v>2363</v>
      </c>
      <c r="D1638" t="s">
        <v>643</v>
      </c>
      <c r="E1638" t="s">
        <v>329</v>
      </c>
      <c r="F1638" t="s">
        <v>16</v>
      </c>
      <c r="G1638" s="2">
        <v>99.1</v>
      </c>
      <c r="H1638" t="str">
        <f>VLOOKUP(G1638,Sort!A:C,2,FALSE)</f>
        <v>11X98</v>
      </c>
      <c r="I1638" t="str">
        <f>VLOOKUP(H1638,Sort!B:D,2,FALSE)</f>
        <v>Overige rolvoorziening, laag btw </v>
      </c>
    </row>
    <row r="1639" spans="1:9">
      <c r="A1639" t="s">
        <v>302</v>
      </c>
      <c r="B1639" t="s">
        <v>310</v>
      </c>
      <c r="C1639" t="s">
        <v>2364</v>
      </c>
      <c r="D1639" t="s">
        <v>2365</v>
      </c>
      <c r="E1639" t="s">
        <v>297</v>
      </c>
      <c r="F1639" t="s">
        <v>16</v>
      </c>
      <c r="G1639" s="2">
        <v>99.1</v>
      </c>
      <c r="H1639" t="str">
        <f>VLOOKUP(G1639,Sort!A:C,2,FALSE)</f>
        <v>11X98</v>
      </c>
      <c r="I1639" t="str">
        <f>VLOOKUP(H1639,Sort!B:D,2,FALSE)</f>
        <v>Overige rolvoorziening, laag btw </v>
      </c>
    </row>
    <row r="1640" spans="1:9">
      <c r="A1640" t="s">
        <v>298</v>
      </c>
      <c r="B1640" t="s">
        <v>1097</v>
      </c>
      <c r="C1640" t="s">
        <v>2366</v>
      </c>
      <c r="D1640" t="s">
        <v>2367</v>
      </c>
      <c r="E1640" t="s">
        <v>329</v>
      </c>
      <c r="F1640" t="s">
        <v>100</v>
      </c>
      <c r="G1640" s="2">
        <v>22</v>
      </c>
      <c r="H1640" t="str">
        <f>VLOOKUP(G1640,Sort!A:C,2,FALSE)</f>
        <v>13X01</v>
      </c>
      <c r="I1640" t="str">
        <f>VLOOKUP(H1640,Sort!B:D,2,FALSE)</f>
        <v>Tilliften actief (elektrisch) </v>
      </c>
    </row>
    <row r="1641" spans="1:9">
      <c r="A1641" t="s">
        <v>302</v>
      </c>
      <c r="B1641" t="s">
        <v>455</v>
      </c>
      <c r="C1641" t="s">
        <v>2368</v>
      </c>
      <c r="D1641" t="s">
        <v>792</v>
      </c>
      <c r="E1641" t="s">
        <v>327</v>
      </c>
      <c r="F1641" t="s">
        <v>147</v>
      </c>
      <c r="G1641" s="2" t="s">
        <v>82</v>
      </c>
      <c r="H1641" t="str">
        <f>VLOOKUP(G1641,Sort!A:C,2,FALSE)</f>
        <v>12X02</v>
      </c>
      <c r="I1641" t="str">
        <f>VLOOKUP(H1641,Sort!B:D,2,FALSE)</f>
        <v>Scootmobiel standaard, hoge actieradius </v>
      </c>
    </row>
    <row r="1642" spans="1:9">
      <c r="A1642" t="s">
        <v>293</v>
      </c>
      <c r="B1642" t="s">
        <v>294</v>
      </c>
      <c r="C1642" t="s">
        <v>2369</v>
      </c>
      <c r="D1642" t="s">
        <v>867</v>
      </c>
      <c r="E1642" t="s">
        <v>297</v>
      </c>
      <c r="F1642" t="s">
        <v>80</v>
      </c>
      <c r="G1642" s="2" t="s">
        <v>82</v>
      </c>
      <c r="H1642" t="str">
        <f>VLOOKUP(G1642,Sort!A:C,2,FALSE)</f>
        <v>12X02</v>
      </c>
      <c r="I1642" t="str">
        <f>VLOOKUP(H1642,Sort!B:D,2,FALSE)</f>
        <v>Scootmobiel standaard, hoge actieradius </v>
      </c>
    </row>
    <row r="1643" spans="1:9">
      <c r="A1643" t="s">
        <v>302</v>
      </c>
      <c r="B1643" t="s">
        <v>310</v>
      </c>
      <c r="C1643" t="s">
        <v>2370</v>
      </c>
      <c r="D1643" t="s">
        <v>643</v>
      </c>
      <c r="E1643" t="s">
        <v>352</v>
      </c>
      <c r="F1643" t="s">
        <v>16</v>
      </c>
      <c r="G1643" s="2">
        <v>99.1</v>
      </c>
      <c r="H1643" t="str">
        <f>VLOOKUP(G1643,Sort!A:C,2,FALSE)</f>
        <v>11X98</v>
      </c>
      <c r="I1643" t="str">
        <f>VLOOKUP(H1643,Sort!B:D,2,FALSE)</f>
        <v>Overige rolvoorziening, laag btw </v>
      </c>
    </row>
    <row r="1644" spans="1:9">
      <c r="A1644" t="s">
        <v>293</v>
      </c>
      <c r="B1644" t="s">
        <v>294</v>
      </c>
      <c r="C1644" t="s">
        <v>2371</v>
      </c>
      <c r="D1644" t="s">
        <v>2372</v>
      </c>
      <c r="E1644" t="s">
        <v>352</v>
      </c>
      <c r="F1644" t="s">
        <v>112</v>
      </c>
      <c r="G1644" s="2">
        <v>26</v>
      </c>
      <c r="H1644" t="str">
        <f>VLOOKUP(G1644,Sort!A:C,2,FALSE)</f>
        <v>13X13</v>
      </c>
      <c r="I1644" t="str">
        <f>VLOOKUP(H1644,Sort!B:D,2,FALSE)</f>
        <v>Douche-/toiletstoel verstelbaar en/of kantelbaar </v>
      </c>
    </row>
    <row r="1645" spans="1:9">
      <c r="A1645" t="s">
        <v>302</v>
      </c>
      <c r="C1645" t="s">
        <v>2373</v>
      </c>
      <c r="D1645" t="s">
        <v>376</v>
      </c>
      <c r="E1645" t="s">
        <v>297</v>
      </c>
      <c r="F1645" t="s">
        <v>44</v>
      </c>
      <c r="G1645" s="2">
        <v>13</v>
      </c>
      <c r="H1645" t="str">
        <f>VLOOKUP(G1645,Sort!A:C,2,FALSE)</f>
        <v>12X13</v>
      </c>
      <c r="I1645" t="str">
        <f>VLOOKUP(H1645,Sort!B:D,2,FALSE)</f>
        <v>Driewielfiets, zelfrijder </v>
      </c>
    </row>
    <row r="1646" spans="1:9">
      <c r="A1646" t="s">
        <v>293</v>
      </c>
      <c r="B1646" t="s">
        <v>294</v>
      </c>
      <c r="C1646" t="s">
        <v>2374</v>
      </c>
      <c r="D1646" t="s">
        <v>2375</v>
      </c>
      <c r="E1646" t="s">
        <v>306</v>
      </c>
      <c r="F1646" t="s">
        <v>85</v>
      </c>
      <c r="G1646" s="2" t="s">
        <v>92</v>
      </c>
      <c r="H1646" t="str">
        <f>VLOOKUP(G1646,Sort!A:C,2,FALSE)</f>
        <v>12X04</v>
      </c>
      <c r="I1646" t="str">
        <f>VLOOKUP(H1646,Sort!B:D,2,FALSE)</f>
        <v>Scootmobiel extra geveerd </v>
      </c>
    </row>
    <row r="1647" spans="1:9">
      <c r="A1647" t="s">
        <v>302</v>
      </c>
      <c r="B1647" t="s">
        <v>310</v>
      </c>
      <c r="C1647" t="s">
        <v>2376</v>
      </c>
      <c r="D1647" t="s">
        <v>753</v>
      </c>
      <c r="E1647" t="s">
        <v>348</v>
      </c>
      <c r="F1647" t="s">
        <v>85</v>
      </c>
      <c r="G1647" s="2" t="s">
        <v>92</v>
      </c>
      <c r="H1647" t="str">
        <f>VLOOKUP(G1647,Sort!A:C,2,FALSE)</f>
        <v>12X04</v>
      </c>
      <c r="I1647" t="str">
        <f>VLOOKUP(H1647,Sort!B:D,2,FALSE)</f>
        <v>Scootmobiel extra geveerd </v>
      </c>
    </row>
    <row r="1648" spans="1:9">
      <c r="A1648" t="s">
        <v>298</v>
      </c>
      <c r="B1648" t="s">
        <v>307</v>
      </c>
      <c r="C1648" t="s">
        <v>2377</v>
      </c>
      <c r="D1648" t="s">
        <v>1475</v>
      </c>
      <c r="E1648" t="s">
        <v>607</v>
      </c>
      <c r="F1648" t="s">
        <v>80</v>
      </c>
      <c r="G1648" s="2" t="s">
        <v>82</v>
      </c>
      <c r="H1648" t="str">
        <f>VLOOKUP(G1648,Sort!A:C,2,FALSE)</f>
        <v>12X02</v>
      </c>
      <c r="I1648" t="str">
        <f>VLOOKUP(H1648,Sort!B:D,2,FALSE)</f>
        <v>Scootmobiel standaard, hoge actieradius </v>
      </c>
    </row>
    <row r="1649" spans="1:9">
      <c r="A1649" t="s">
        <v>293</v>
      </c>
      <c r="B1649" t="s">
        <v>384</v>
      </c>
      <c r="C1649" t="s">
        <v>2378</v>
      </c>
      <c r="D1649" t="s">
        <v>753</v>
      </c>
      <c r="E1649" t="s">
        <v>297</v>
      </c>
      <c r="F1649" t="s">
        <v>85</v>
      </c>
      <c r="G1649" s="2" t="s">
        <v>92</v>
      </c>
      <c r="H1649" t="str">
        <f>VLOOKUP(G1649,Sort!A:C,2,FALSE)</f>
        <v>12X04</v>
      </c>
      <c r="I1649" t="str">
        <f>VLOOKUP(H1649,Sort!B:D,2,FALSE)</f>
        <v>Scootmobiel extra geveerd </v>
      </c>
    </row>
    <row r="1650" spans="1:9" ht="15"/>
  </sheetData>
  <autoFilter ref="A1:I1649" xr:uid="{5F51227E-27BD-45DC-A9FC-4E2B2B4B6025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F159-0867-489D-BB75-2CA1EFA36D3B}">
  <dimension ref="A3:D35"/>
  <sheetViews>
    <sheetView tabSelected="1" topLeftCell="A3" workbookViewId="0">
      <selection activeCell="D34" sqref="D34"/>
    </sheetView>
  </sheetViews>
  <sheetFormatPr defaultRowHeight="14.45"/>
  <cols>
    <col min="1" max="1" width="17.85546875" bestFit="1" customWidth="1"/>
    <col min="2" max="2" width="19.140625" bestFit="1" customWidth="1"/>
    <col min="3" max="3" width="45" bestFit="1" customWidth="1"/>
    <col min="4" max="4" width="6.85546875" bestFit="1" customWidth="1"/>
  </cols>
  <sheetData>
    <row r="3" spans="1:4">
      <c r="A3" s="6" t="s">
        <v>291</v>
      </c>
      <c r="B3" s="6" t="s">
        <v>154</v>
      </c>
      <c r="C3" s="6" t="s">
        <v>292</v>
      </c>
      <c r="D3" t="s">
        <v>2379</v>
      </c>
    </row>
    <row r="4" spans="1:4">
      <c r="A4" s="2">
        <v>1</v>
      </c>
      <c r="B4" s="2" t="s">
        <v>6</v>
      </c>
      <c r="C4" s="2" t="s">
        <v>7</v>
      </c>
      <c r="D4">
        <v>208</v>
      </c>
    </row>
    <row r="5" spans="1:4">
      <c r="A5" s="2">
        <v>2</v>
      </c>
      <c r="B5" s="2" t="s">
        <v>10</v>
      </c>
      <c r="C5" s="2" t="s">
        <v>11</v>
      </c>
      <c r="D5">
        <v>61</v>
      </c>
    </row>
    <row r="6" spans="1:4">
      <c r="A6" s="2">
        <v>3</v>
      </c>
      <c r="B6" s="2" t="s">
        <v>14</v>
      </c>
      <c r="C6" s="2" t="s">
        <v>15</v>
      </c>
      <c r="D6">
        <v>91</v>
      </c>
    </row>
    <row r="7" spans="1:4">
      <c r="A7" s="2">
        <v>4</v>
      </c>
      <c r="B7" s="2" t="s">
        <v>18</v>
      </c>
      <c r="C7" s="2" t="s">
        <v>19</v>
      </c>
      <c r="D7">
        <v>25</v>
      </c>
    </row>
    <row r="8" spans="1:4">
      <c r="A8" s="2">
        <v>5</v>
      </c>
      <c r="B8" s="2" t="s">
        <v>22</v>
      </c>
      <c r="C8" s="2" t="s">
        <v>23</v>
      </c>
      <c r="D8">
        <v>70</v>
      </c>
    </row>
    <row r="9" spans="1:4">
      <c r="A9" s="2">
        <v>6</v>
      </c>
      <c r="B9" s="2" t="s">
        <v>26</v>
      </c>
      <c r="C9" s="2" t="s">
        <v>27</v>
      </c>
      <c r="D9">
        <v>31</v>
      </c>
    </row>
    <row r="10" spans="1:4">
      <c r="A10" s="2">
        <v>7</v>
      </c>
      <c r="B10" s="2" t="s">
        <v>30</v>
      </c>
      <c r="C10" s="2" t="s">
        <v>31</v>
      </c>
      <c r="D10">
        <v>3</v>
      </c>
    </row>
    <row r="11" spans="1:4">
      <c r="A11" s="2">
        <v>8</v>
      </c>
      <c r="B11" s="2" t="s">
        <v>34</v>
      </c>
      <c r="C11" s="2" t="s">
        <v>35</v>
      </c>
      <c r="D11">
        <v>29</v>
      </c>
    </row>
    <row r="12" spans="1:4">
      <c r="A12" s="2">
        <v>9</v>
      </c>
      <c r="B12" s="2" t="s">
        <v>38</v>
      </c>
      <c r="C12" s="2" t="s">
        <v>39</v>
      </c>
      <c r="D12">
        <v>41</v>
      </c>
    </row>
    <row r="13" spans="1:4">
      <c r="A13" s="2">
        <v>10</v>
      </c>
      <c r="B13" s="2" t="s">
        <v>42</v>
      </c>
      <c r="C13" s="2" t="s">
        <v>43</v>
      </c>
      <c r="D13">
        <v>29</v>
      </c>
    </row>
    <row r="14" spans="1:4">
      <c r="A14" s="2">
        <v>11</v>
      </c>
      <c r="B14" s="2" t="s">
        <v>46</v>
      </c>
      <c r="C14" s="2" t="s">
        <v>47</v>
      </c>
      <c r="D14">
        <v>14</v>
      </c>
    </row>
    <row r="15" spans="1:4">
      <c r="A15" s="2">
        <v>12</v>
      </c>
      <c r="B15" s="2" t="s">
        <v>50</v>
      </c>
      <c r="C15" s="2" t="s">
        <v>51</v>
      </c>
      <c r="D15">
        <v>18</v>
      </c>
    </row>
    <row r="16" spans="1:4">
      <c r="A16" s="2">
        <v>13</v>
      </c>
      <c r="B16" s="2" t="s">
        <v>53</v>
      </c>
      <c r="C16" s="2" t="s">
        <v>54</v>
      </c>
      <c r="D16">
        <v>29</v>
      </c>
    </row>
    <row r="17" spans="1:4">
      <c r="A17" s="2">
        <v>14</v>
      </c>
      <c r="B17" s="2" t="s">
        <v>56</v>
      </c>
      <c r="C17" s="2" t="s">
        <v>57</v>
      </c>
      <c r="D17">
        <v>120</v>
      </c>
    </row>
    <row r="18" spans="1:4">
      <c r="A18" s="2">
        <v>15</v>
      </c>
      <c r="B18" s="2" t="s">
        <v>60</v>
      </c>
      <c r="C18" s="2" t="s">
        <v>61</v>
      </c>
      <c r="D18">
        <v>4</v>
      </c>
    </row>
    <row r="19" spans="1:4">
      <c r="A19" s="2">
        <v>16</v>
      </c>
      <c r="B19" s="2" t="s">
        <v>64</v>
      </c>
      <c r="C19" s="2" t="s">
        <v>65</v>
      </c>
      <c r="D19">
        <v>24</v>
      </c>
    </row>
    <row r="20" spans="1:4">
      <c r="A20" s="2">
        <v>17</v>
      </c>
      <c r="B20" s="2" t="s">
        <v>68</v>
      </c>
      <c r="C20" s="2" t="s">
        <v>69</v>
      </c>
      <c r="D20">
        <v>11</v>
      </c>
    </row>
    <row r="21" spans="1:4">
      <c r="A21" s="2" t="s">
        <v>72</v>
      </c>
      <c r="B21" s="2" t="s">
        <v>73</v>
      </c>
      <c r="C21" s="2" t="s">
        <v>74</v>
      </c>
      <c r="D21">
        <v>22</v>
      </c>
    </row>
    <row r="22" spans="1:4">
      <c r="A22" s="2" t="s">
        <v>82</v>
      </c>
      <c r="B22" s="2" t="s">
        <v>83</v>
      </c>
      <c r="C22" s="2" t="s">
        <v>84</v>
      </c>
      <c r="D22">
        <v>337</v>
      </c>
    </row>
    <row r="23" spans="1:4">
      <c r="A23" s="2" t="s">
        <v>92</v>
      </c>
      <c r="B23" s="2" t="s">
        <v>93</v>
      </c>
      <c r="C23" s="2" t="s">
        <v>94</v>
      </c>
      <c r="D23">
        <v>206</v>
      </c>
    </row>
    <row r="24" spans="1:4">
      <c r="A24" s="2">
        <v>21</v>
      </c>
      <c r="B24" s="2" t="s">
        <v>102</v>
      </c>
      <c r="C24" s="2" t="s">
        <v>103</v>
      </c>
      <c r="D24">
        <v>7</v>
      </c>
    </row>
    <row r="25" spans="1:4">
      <c r="A25" s="2">
        <v>22</v>
      </c>
      <c r="B25" s="2" t="s">
        <v>106</v>
      </c>
      <c r="C25" s="2" t="s">
        <v>107</v>
      </c>
      <c r="D25">
        <v>9</v>
      </c>
    </row>
    <row r="26" spans="1:4">
      <c r="A26" s="2">
        <v>23</v>
      </c>
      <c r="B26" s="2" t="s">
        <v>110</v>
      </c>
      <c r="C26" s="2" t="s">
        <v>111</v>
      </c>
      <c r="D26">
        <v>19</v>
      </c>
    </row>
    <row r="27" spans="1:4">
      <c r="A27" s="2">
        <v>24</v>
      </c>
      <c r="B27" s="2" t="s">
        <v>114</v>
      </c>
      <c r="C27" s="2" t="s">
        <v>115</v>
      </c>
      <c r="D27">
        <v>12</v>
      </c>
    </row>
    <row r="28" spans="1:4">
      <c r="A28" s="2">
        <v>25</v>
      </c>
      <c r="B28" s="2" t="s">
        <v>118</v>
      </c>
      <c r="C28" s="2" t="s">
        <v>119</v>
      </c>
      <c r="D28">
        <v>24</v>
      </c>
    </row>
    <row r="29" spans="1:4">
      <c r="A29" s="2">
        <v>26</v>
      </c>
      <c r="B29" s="2" t="s">
        <v>122</v>
      </c>
      <c r="C29" s="2" t="s">
        <v>123</v>
      </c>
      <c r="D29">
        <v>24</v>
      </c>
    </row>
    <row r="30" spans="1:4">
      <c r="A30" s="2">
        <v>27</v>
      </c>
      <c r="B30" s="2" t="s">
        <v>126</v>
      </c>
      <c r="C30" s="2" t="s">
        <v>127</v>
      </c>
      <c r="D30">
        <v>6</v>
      </c>
    </row>
    <row r="31" spans="1:4">
      <c r="A31" s="2">
        <v>99.1</v>
      </c>
      <c r="B31" s="2" t="s">
        <v>130</v>
      </c>
      <c r="C31" s="2" t="s">
        <v>131</v>
      </c>
      <c r="D31">
        <v>162</v>
      </c>
    </row>
    <row r="32" spans="1:4">
      <c r="A32" s="2">
        <v>99.2</v>
      </c>
      <c r="B32" s="2" t="s">
        <v>134</v>
      </c>
      <c r="C32" s="2" t="s">
        <v>135</v>
      </c>
      <c r="D32">
        <v>1</v>
      </c>
    </row>
    <row r="33" spans="1:4">
      <c r="A33" s="2">
        <v>99.3</v>
      </c>
      <c r="B33" s="2" t="s">
        <v>138</v>
      </c>
      <c r="C33" s="2" t="s">
        <v>139</v>
      </c>
      <c r="D33">
        <v>5</v>
      </c>
    </row>
    <row r="34" spans="1:4">
      <c r="A34" s="2">
        <v>99.4</v>
      </c>
      <c r="B34" s="2" t="s">
        <v>142</v>
      </c>
      <c r="C34" s="2" t="s">
        <v>143</v>
      </c>
      <c r="D34">
        <v>6</v>
      </c>
    </row>
    <row r="35" spans="1:4">
      <c r="A35" s="2" t="s">
        <v>2380</v>
      </c>
      <c r="D35">
        <v>1648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B0D8E-EFC1-40F6-88DD-DF9A0D720609}">
  <sheetPr>
    <tabColor theme="4" tint="0.79998168889431442"/>
  </sheetPr>
  <dimension ref="A1:I374"/>
  <sheetViews>
    <sheetView workbookViewId="0">
      <selection activeCell="J3" sqref="J3"/>
    </sheetView>
  </sheetViews>
  <sheetFormatPr defaultColWidth="13.140625" defaultRowHeight="14.45"/>
  <cols>
    <col min="1" max="1" width="10.140625" style="38" bestFit="1" customWidth="1"/>
    <col min="2" max="2" width="12.5703125" bestFit="1" customWidth="1"/>
    <col min="3" max="3" width="19.85546875" bestFit="1" customWidth="1"/>
    <col min="4" max="4" width="44.85546875" customWidth="1"/>
    <col min="5" max="5" width="14" bestFit="1" customWidth="1"/>
    <col min="6" max="6" width="59.85546875" customWidth="1"/>
    <col min="7" max="7" width="15.5703125" bestFit="1" customWidth="1"/>
    <col min="8" max="8" width="17.140625" bestFit="1" customWidth="1"/>
    <col min="9" max="9" width="43.7109375" bestFit="1" customWidth="1"/>
  </cols>
  <sheetData>
    <row r="1" spans="1:9">
      <c r="A1" s="38" t="s">
        <v>2381</v>
      </c>
    </row>
    <row r="2" spans="1:9">
      <c r="A2" s="50" t="s">
        <v>2382</v>
      </c>
      <c r="B2" s="51" t="s">
        <v>285</v>
      </c>
      <c r="C2" s="51" t="s">
        <v>2383</v>
      </c>
      <c r="D2" s="51" t="s">
        <v>2384</v>
      </c>
      <c r="E2" s="51" t="s">
        <v>2385</v>
      </c>
      <c r="F2" s="51" t="s">
        <v>2386</v>
      </c>
      <c r="G2" s="52" t="s">
        <v>291</v>
      </c>
      <c r="H2" s="52" t="s">
        <v>2387</v>
      </c>
      <c r="I2" s="52" t="s">
        <v>292</v>
      </c>
    </row>
    <row r="3" spans="1:9">
      <c r="A3" s="38">
        <v>46203</v>
      </c>
      <c r="B3" t="s">
        <v>2388</v>
      </c>
      <c r="C3" t="s">
        <v>2389</v>
      </c>
      <c r="D3" t="s">
        <v>2390</v>
      </c>
      <c r="E3" t="s">
        <v>2391</v>
      </c>
      <c r="F3" t="s">
        <v>124</v>
      </c>
      <c r="G3">
        <v>4</v>
      </c>
      <c r="H3" t="str">
        <f>VLOOKUP(G3,Sort!A:C,2,FALSE)</f>
        <v>11X06</v>
      </c>
      <c r="I3" t="str">
        <f>VLOOKUP(H3,Sort!B:D,2,FALSE)</f>
        <v>Rolstoel voor permanent gebruik, kantelbaar </v>
      </c>
    </row>
    <row r="4" spans="1:9">
      <c r="A4" s="38">
        <v>46203</v>
      </c>
      <c r="B4" t="s">
        <v>2388</v>
      </c>
      <c r="C4" t="s">
        <v>2389</v>
      </c>
      <c r="D4" t="s">
        <v>2392</v>
      </c>
      <c r="E4" t="s">
        <v>276</v>
      </c>
      <c r="F4" t="s">
        <v>75</v>
      </c>
      <c r="G4">
        <v>1</v>
      </c>
      <c r="H4" t="str">
        <f>VLOOKUP(G4,Sort!A:C,2,FALSE)</f>
        <v>11X03</v>
      </c>
      <c r="I4" t="str">
        <f>VLOOKUP(H4,Sort!B:D,2,FALSE)</f>
        <v>Rolstoel actief gebruik, vouwframe </v>
      </c>
    </row>
    <row r="5" spans="1:9">
      <c r="A5" s="38">
        <v>46202</v>
      </c>
      <c r="B5" t="s">
        <v>2388</v>
      </c>
      <c r="C5" t="s">
        <v>2393</v>
      </c>
      <c r="D5" t="s">
        <v>2394</v>
      </c>
      <c r="E5" t="s">
        <v>283</v>
      </c>
      <c r="F5" t="s">
        <v>140</v>
      </c>
      <c r="G5">
        <v>8</v>
      </c>
      <c r="H5" t="str">
        <f>VLOOKUP(G5,Sort!A:C,2,FALSE)</f>
        <v>12X22</v>
      </c>
      <c r="I5" t="str">
        <f>VLOOKUP(H5,Sort!B:D,2,FALSE)</f>
        <v>Handbike, aankoppeldeel, elektrisch ondersteund </v>
      </c>
    </row>
    <row r="6" spans="1:9">
      <c r="A6" s="38">
        <v>46202</v>
      </c>
      <c r="B6" t="s">
        <v>2388</v>
      </c>
      <c r="C6" t="s">
        <v>2393</v>
      </c>
      <c r="D6" t="s">
        <v>2395</v>
      </c>
      <c r="E6" t="s">
        <v>276</v>
      </c>
      <c r="F6" t="s">
        <v>120</v>
      </c>
      <c r="G6">
        <v>3</v>
      </c>
      <c r="H6" t="str">
        <f>VLOOKUP(G6,Sort!A:C,2,FALSE)</f>
        <v>11X04</v>
      </c>
      <c r="I6" t="str">
        <f>VLOOKUP(H6,Sort!B:D,2,FALSE)</f>
        <v>Rolstoel actief gebruik, vastframe </v>
      </c>
    </row>
    <row r="7" spans="1:9">
      <c r="A7" s="38">
        <v>46202</v>
      </c>
      <c r="B7" t="s">
        <v>2388</v>
      </c>
      <c r="C7" t="s">
        <v>2396</v>
      </c>
      <c r="D7" t="s">
        <v>2397</v>
      </c>
      <c r="E7" t="s">
        <v>276</v>
      </c>
      <c r="F7" t="s">
        <v>147</v>
      </c>
      <c r="G7">
        <v>17</v>
      </c>
      <c r="H7" t="str">
        <f>VLOOKUP(G7,Sort!A:C,2,FALSE)</f>
        <v>12X40</v>
      </c>
      <c r="I7" t="str">
        <f>VLOOKUP(H7,Sort!B:D,2,FALSE)</f>
        <v>Transportfiets / Rolstoelfiets </v>
      </c>
    </row>
    <row r="8" spans="1:9">
      <c r="A8" s="38">
        <v>46202</v>
      </c>
      <c r="B8" t="s">
        <v>2388</v>
      </c>
      <c r="C8" t="s">
        <v>2393</v>
      </c>
      <c r="D8" t="s">
        <v>2398</v>
      </c>
      <c r="E8" t="s">
        <v>276</v>
      </c>
      <c r="F8" t="s">
        <v>90</v>
      </c>
      <c r="G8">
        <v>21</v>
      </c>
      <c r="H8" t="str">
        <f>VLOOKUP(G8,Sort!A:C,2,FALSE)</f>
        <v>12X50</v>
      </c>
      <c r="I8" t="str">
        <f>VLOOKUP(H8,Sort!B:D,2,FALSE)</f>
        <v>Autostoeltje </v>
      </c>
    </row>
    <row r="9" spans="1:9">
      <c r="A9" s="38">
        <v>46199</v>
      </c>
      <c r="B9" t="s">
        <v>2388</v>
      </c>
      <c r="C9" t="s">
        <v>2389</v>
      </c>
      <c r="D9" t="s">
        <v>2399</v>
      </c>
      <c r="E9" t="s">
        <v>2391</v>
      </c>
      <c r="F9" t="s">
        <v>85</v>
      </c>
      <c r="G9" t="s">
        <v>92</v>
      </c>
      <c r="H9" t="str">
        <f>VLOOKUP(G9,Sort!A:C,2,FALSE)</f>
        <v>12X04</v>
      </c>
      <c r="I9" t="str">
        <f>VLOOKUP(H9,Sort!B:D,2,FALSE)</f>
        <v>Scootmobiel extra geveerd </v>
      </c>
    </row>
    <row r="10" spans="1:9">
      <c r="A10" s="38">
        <v>46197</v>
      </c>
      <c r="B10" t="s">
        <v>2388</v>
      </c>
      <c r="C10" t="s">
        <v>2389</v>
      </c>
      <c r="D10" t="s">
        <v>2400</v>
      </c>
      <c r="E10" t="s">
        <v>2391</v>
      </c>
      <c r="F10" t="s">
        <v>75</v>
      </c>
      <c r="G10">
        <v>1</v>
      </c>
      <c r="H10" t="str">
        <f>VLOOKUP(G10,Sort!A:C,2,FALSE)</f>
        <v>11X03</v>
      </c>
      <c r="I10" t="str">
        <f>VLOOKUP(H10,Sort!B:D,2,FALSE)</f>
        <v>Rolstoel actief gebruik, vouwframe </v>
      </c>
    </row>
    <row r="11" spans="1:9">
      <c r="A11" s="38">
        <v>46197</v>
      </c>
      <c r="B11" t="s">
        <v>2388</v>
      </c>
      <c r="C11" t="s">
        <v>2393</v>
      </c>
      <c r="D11" t="s">
        <v>2400</v>
      </c>
      <c r="E11" t="s">
        <v>2391</v>
      </c>
      <c r="F11" t="s">
        <v>75</v>
      </c>
      <c r="G11">
        <v>1</v>
      </c>
      <c r="H11" t="str">
        <f>VLOOKUP(G11,Sort!A:C,2,FALSE)</f>
        <v>11X03</v>
      </c>
      <c r="I11" t="str">
        <f>VLOOKUP(H11,Sort!B:D,2,FALSE)</f>
        <v>Rolstoel actief gebruik, vouwframe </v>
      </c>
    </row>
    <row r="12" spans="1:9">
      <c r="A12" s="38">
        <v>46197</v>
      </c>
      <c r="B12" t="s">
        <v>2388</v>
      </c>
      <c r="C12" t="s">
        <v>2393</v>
      </c>
      <c r="D12" t="s">
        <v>2401</v>
      </c>
      <c r="E12" t="s">
        <v>276</v>
      </c>
      <c r="F12" t="s">
        <v>132</v>
      </c>
      <c r="G12">
        <v>6</v>
      </c>
      <c r="H12" t="str">
        <f>VLOOKUP(G12,Sort!A:C,2,FALSE)</f>
        <v>11X21</v>
      </c>
      <c r="I12" t="str">
        <f>VLOOKUP(H12,Sort!B:D,2,FALSE)</f>
        <v>Duwondersteuning, aankoppelbaar tbv begeleider </v>
      </c>
    </row>
    <row r="13" spans="1:9">
      <c r="A13" s="38">
        <v>46196</v>
      </c>
      <c r="B13" t="s">
        <v>2388</v>
      </c>
      <c r="C13" t="s">
        <v>2389</v>
      </c>
      <c r="D13" t="s">
        <v>2402</v>
      </c>
      <c r="E13" t="s">
        <v>276</v>
      </c>
      <c r="F13" t="s">
        <v>55</v>
      </c>
      <c r="G13">
        <v>14</v>
      </c>
      <c r="H13" t="str">
        <f>VLOOKUP(G13,Sort!A:C,2,FALSE)</f>
        <v>12X14</v>
      </c>
      <c r="I13" t="str">
        <f>VLOOKUP(H13,Sort!B:D,2,FALSE)</f>
        <v>Driewielfiets, met trapondersteuning </v>
      </c>
    </row>
    <row r="14" spans="1:9">
      <c r="A14" s="38">
        <v>46195</v>
      </c>
      <c r="B14" t="s">
        <v>2388</v>
      </c>
      <c r="C14" t="s">
        <v>2396</v>
      </c>
      <c r="D14" t="s">
        <v>2403</v>
      </c>
      <c r="E14" t="s">
        <v>2391</v>
      </c>
      <c r="F14" t="s">
        <v>40</v>
      </c>
      <c r="G14">
        <v>17</v>
      </c>
      <c r="H14" t="str">
        <f>VLOOKUP(G14,Sort!A:C,2,FALSE)</f>
        <v>12X40</v>
      </c>
      <c r="I14" t="str">
        <f>VLOOKUP(H14,Sort!B:D,2,FALSE)</f>
        <v>Transportfiets / Rolstoelfiets </v>
      </c>
    </row>
    <row r="15" spans="1:9">
      <c r="A15" s="38">
        <v>46195</v>
      </c>
      <c r="B15" t="s">
        <v>2388</v>
      </c>
      <c r="C15" t="s">
        <v>2389</v>
      </c>
      <c r="D15" t="s">
        <v>2404</v>
      </c>
      <c r="E15" t="s">
        <v>276</v>
      </c>
      <c r="F15" t="s">
        <v>80</v>
      </c>
      <c r="G15" t="s">
        <v>92</v>
      </c>
      <c r="H15" t="str">
        <f>VLOOKUP(G15,Sort!A:C,2,FALSE)</f>
        <v>12X04</v>
      </c>
      <c r="I15" t="str">
        <f>VLOOKUP(H15,Sort!B:D,2,FALSE)</f>
        <v>Scootmobiel extra geveerd </v>
      </c>
    </row>
    <row r="16" spans="1:9">
      <c r="A16" s="38">
        <v>46191</v>
      </c>
      <c r="B16" t="s">
        <v>2388</v>
      </c>
      <c r="C16" t="s">
        <v>2389</v>
      </c>
      <c r="D16" t="s">
        <v>568</v>
      </c>
      <c r="E16" t="s">
        <v>2391</v>
      </c>
      <c r="F16" t="s">
        <v>75</v>
      </c>
      <c r="G16">
        <v>2</v>
      </c>
      <c r="H16" t="str">
        <f>VLOOKUP(G16,Sort!A:C,2,FALSE)</f>
        <v>11X05</v>
      </c>
      <c r="I16" t="str">
        <f>VLOOKUP(H16,Sort!B:D,2,FALSE)</f>
        <v>Rolstoel actief gebruik, maatwerk </v>
      </c>
    </row>
    <row r="17" spans="1:9">
      <c r="A17" s="38">
        <v>46190</v>
      </c>
      <c r="B17" t="s">
        <v>2388</v>
      </c>
      <c r="C17" t="s">
        <v>2396</v>
      </c>
      <c r="D17" t="s">
        <v>2405</v>
      </c>
      <c r="E17" t="s">
        <v>2391</v>
      </c>
      <c r="F17" t="s">
        <v>2406</v>
      </c>
      <c r="G17" t="s">
        <v>148</v>
      </c>
      <c r="H17" t="str">
        <f>VLOOKUP(G17,Sort!A:C,2,FALSE)</f>
        <v>nvt</v>
      </c>
      <c r="I17" t="str">
        <f>VLOOKUP(H17,Sort!B:D,2,FALSE)</f>
        <v>nvt</v>
      </c>
    </row>
    <row r="18" spans="1:9">
      <c r="A18" s="38">
        <v>46190</v>
      </c>
      <c r="B18" t="s">
        <v>2388</v>
      </c>
      <c r="C18" t="s">
        <v>2396</v>
      </c>
      <c r="D18" t="s">
        <v>2405</v>
      </c>
      <c r="E18" t="s">
        <v>2391</v>
      </c>
      <c r="F18" t="s">
        <v>2406</v>
      </c>
      <c r="G18" t="s">
        <v>148</v>
      </c>
      <c r="H18" t="str">
        <f>VLOOKUP(G18,Sort!A:C,2,FALSE)</f>
        <v>nvt</v>
      </c>
      <c r="I18" t="str">
        <f>VLOOKUP(H18,Sort!B:D,2,FALSE)</f>
        <v>nvt</v>
      </c>
    </row>
    <row r="19" spans="1:9">
      <c r="A19" s="38">
        <v>46190</v>
      </c>
      <c r="B19" t="s">
        <v>2388</v>
      </c>
      <c r="C19" t="s">
        <v>2389</v>
      </c>
      <c r="D19" t="s">
        <v>2407</v>
      </c>
      <c r="E19" t="s">
        <v>276</v>
      </c>
      <c r="F19" t="s">
        <v>120</v>
      </c>
      <c r="G19">
        <v>3</v>
      </c>
      <c r="H19" t="str">
        <f>VLOOKUP(G19,Sort!A:C,2,FALSE)</f>
        <v>11X04</v>
      </c>
      <c r="I19" t="str">
        <f>VLOOKUP(H19,Sort!B:D,2,FALSE)</f>
        <v>Rolstoel actief gebruik, vastframe </v>
      </c>
    </row>
    <row r="20" spans="1:9">
      <c r="A20" s="38">
        <v>46185</v>
      </c>
      <c r="B20" t="s">
        <v>2388</v>
      </c>
      <c r="C20" t="s">
        <v>2389</v>
      </c>
      <c r="D20" t="s">
        <v>2408</v>
      </c>
      <c r="E20" t="s">
        <v>276</v>
      </c>
      <c r="F20" t="s">
        <v>120</v>
      </c>
      <c r="G20">
        <v>3</v>
      </c>
      <c r="H20" t="str">
        <f>VLOOKUP(G20,Sort!A:C,2,FALSE)</f>
        <v>11X04</v>
      </c>
      <c r="I20" t="str">
        <f>VLOOKUP(H20,Sort!B:D,2,FALSE)</f>
        <v>Rolstoel actief gebruik, vastframe </v>
      </c>
    </row>
    <row r="21" spans="1:9">
      <c r="A21" s="38">
        <v>46184</v>
      </c>
      <c r="B21" t="s">
        <v>2388</v>
      </c>
      <c r="C21" t="s">
        <v>2393</v>
      </c>
      <c r="D21" t="s">
        <v>2409</v>
      </c>
      <c r="E21" t="s">
        <v>2391</v>
      </c>
      <c r="F21" t="s">
        <v>128</v>
      </c>
      <c r="G21">
        <v>5</v>
      </c>
      <c r="H21" t="str">
        <f>VLOOKUP(G21,Sort!A:C,2,FALSE)</f>
        <v>11X22</v>
      </c>
      <c r="I21" t="str">
        <f>VLOOKUP(H21,Sort!B:D,2,FALSE)</f>
        <v>Elektrische aandrijving tbv handrolstoel </v>
      </c>
    </row>
    <row r="22" spans="1:9">
      <c r="A22" s="38">
        <v>46181</v>
      </c>
      <c r="B22" t="s">
        <v>2388</v>
      </c>
      <c r="C22" t="s">
        <v>2389</v>
      </c>
      <c r="D22" t="s">
        <v>2400</v>
      </c>
      <c r="E22" t="s">
        <v>2391</v>
      </c>
      <c r="F22" t="s">
        <v>108</v>
      </c>
      <c r="G22">
        <v>2</v>
      </c>
      <c r="H22" t="str">
        <f>VLOOKUP(G22,Sort!A:C,2,FALSE)</f>
        <v>11X05</v>
      </c>
      <c r="I22" t="str">
        <f>VLOOKUP(H22,Sort!B:D,2,FALSE)</f>
        <v>Rolstoel actief gebruik, maatwerk </v>
      </c>
    </row>
    <row r="23" spans="1:9">
      <c r="A23" s="38">
        <v>46181</v>
      </c>
      <c r="B23" t="s">
        <v>2388</v>
      </c>
      <c r="C23" t="s">
        <v>2389</v>
      </c>
      <c r="D23" t="s">
        <v>319</v>
      </c>
      <c r="E23" t="s">
        <v>2391</v>
      </c>
      <c r="F23" t="s">
        <v>132</v>
      </c>
      <c r="G23">
        <v>6</v>
      </c>
      <c r="H23" t="str">
        <f>VLOOKUP(G23,Sort!A:C,2,FALSE)</f>
        <v>11X21</v>
      </c>
      <c r="I23" t="str">
        <f>VLOOKUP(H23,Sort!B:D,2,FALSE)</f>
        <v>Duwondersteuning, aankoppelbaar tbv begeleider </v>
      </c>
    </row>
    <row r="24" spans="1:9">
      <c r="A24" s="38">
        <v>46181</v>
      </c>
      <c r="B24" t="s">
        <v>2388</v>
      </c>
      <c r="C24" t="s">
        <v>2389</v>
      </c>
      <c r="D24" t="s">
        <v>2410</v>
      </c>
      <c r="E24" t="s">
        <v>2391</v>
      </c>
      <c r="F24" t="s">
        <v>104</v>
      </c>
      <c r="G24">
        <v>25</v>
      </c>
      <c r="H24" t="str">
        <f>VLOOKUP(G24,Sort!A:C,2,FALSE)</f>
        <v>13X12</v>
      </c>
      <c r="I24" t="str">
        <f>VLOOKUP(H24,Sort!B:D,2,FALSE)</f>
        <v>Douche-/toiletstoel begeleid verrijdbaar</v>
      </c>
    </row>
    <row r="25" spans="1:9">
      <c r="A25" s="38">
        <v>46178</v>
      </c>
      <c r="B25" t="s">
        <v>2388</v>
      </c>
      <c r="C25" t="s">
        <v>2389</v>
      </c>
      <c r="D25" t="s">
        <v>2411</v>
      </c>
      <c r="E25" t="s">
        <v>2391</v>
      </c>
      <c r="F25" t="s">
        <v>16</v>
      </c>
      <c r="G25">
        <v>99.1</v>
      </c>
      <c r="H25" t="str">
        <f>VLOOKUP(G25,Sort!A:C,2,FALSE)</f>
        <v>11X98</v>
      </c>
      <c r="I25" t="str">
        <f>VLOOKUP(H25,Sort!B:D,2,FALSE)</f>
        <v>Overige rolvoorziening, laag btw </v>
      </c>
    </row>
    <row r="26" spans="1:9">
      <c r="A26" s="38">
        <v>46177</v>
      </c>
      <c r="B26" t="s">
        <v>2388</v>
      </c>
      <c r="C26" t="s">
        <v>2393</v>
      </c>
      <c r="D26" t="s">
        <v>2412</v>
      </c>
      <c r="E26" t="s">
        <v>2391</v>
      </c>
      <c r="F26" t="s">
        <v>128</v>
      </c>
      <c r="G26">
        <v>5</v>
      </c>
      <c r="H26" t="str">
        <f>VLOOKUP(G26,Sort!A:C,2,FALSE)</f>
        <v>11X22</v>
      </c>
      <c r="I26" t="str">
        <f>VLOOKUP(H26,Sort!B:D,2,FALSE)</f>
        <v>Elektrische aandrijving tbv handrolstoel </v>
      </c>
    </row>
    <row r="27" spans="1:9">
      <c r="A27" s="38">
        <v>46176</v>
      </c>
      <c r="B27" t="s">
        <v>2388</v>
      </c>
      <c r="C27" t="s">
        <v>2396</v>
      </c>
      <c r="D27" t="s">
        <v>2413</v>
      </c>
      <c r="E27" t="s">
        <v>276</v>
      </c>
      <c r="F27" t="s">
        <v>80</v>
      </c>
      <c r="G27" t="s">
        <v>82</v>
      </c>
      <c r="H27" t="str">
        <f>VLOOKUP(G27,Sort!A:C,2,FALSE)</f>
        <v>12X02</v>
      </c>
      <c r="I27" t="str">
        <f>VLOOKUP(H27,Sort!B:D,2,FALSE)</f>
        <v>Scootmobiel standaard, hoge actieradius </v>
      </c>
    </row>
    <row r="28" spans="1:9">
      <c r="A28" s="38">
        <v>46174</v>
      </c>
      <c r="B28" t="s">
        <v>2388</v>
      </c>
      <c r="C28" t="s">
        <v>2396</v>
      </c>
      <c r="D28" t="s">
        <v>2414</v>
      </c>
      <c r="E28" t="s">
        <v>276</v>
      </c>
      <c r="F28" t="s">
        <v>80</v>
      </c>
      <c r="G28" t="s">
        <v>72</v>
      </c>
      <c r="H28" t="str">
        <f>VLOOKUP(G28,Sort!A:C,2,FALSE)</f>
        <v>12X01</v>
      </c>
      <c r="I28" t="str">
        <f>VLOOKUP(H28,Sort!B:D,2,FALSE)</f>
        <v>Scootmobiel standaard </v>
      </c>
    </row>
    <row r="29" spans="1:9">
      <c r="A29" s="38">
        <v>46170</v>
      </c>
      <c r="B29" t="s">
        <v>2388</v>
      </c>
      <c r="C29" t="s">
        <v>2393</v>
      </c>
      <c r="D29" t="s">
        <v>2401</v>
      </c>
      <c r="E29" t="s">
        <v>2391</v>
      </c>
      <c r="F29" t="s">
        <v>132</v>
      </c>
      <c r="G29">
        <v>6</v>
      </c>
      <c r="H29" t="str">
        <f>VLOOKUP(G29,Sort!A:C,2,FALSE)</f>
        <v>11X21</v>
      </c>
      <c r="I29" t="str">
        <f>VLOOKUP(H29,Sort!B:D,2,FALSE)</f>
        <v>Duwondersteuning, aankoppelbaar tbv begeleider </v>
      </c>
    </row>
    <row r="30" spans="1:9">
      <c r="A30" s="38">
        <v>46164</v>
      </c>
      <c r="B30" t="s">
        <v>2388</v>
      </c>
      <c r="C30" t="s">
        <v>2393</v>
      </c>
      <c r="D30" t="s">
        <v>867</v>
      </c>
      <c r="E30" t="s">
        <v>2391</v>
      </c>
      <c r="F30" t="s">
        <v>80</v>
      </c>
      <c r="G30" t="s">
        <v>82</v>
      </c>
      <c r="H30" t="str">
        <f>VLOOKUP(G30,Sort!A:C,2,FALSE)</f>
        <v>12X02</v>
      </c>
      <c r="I30" t="str">
        <f>VLOOKUP(H30,Sort!B:D,2,FALSE)</f>
        <v>Scootmobiel standaard, hoge actieradius </v>
      </c>
    </row>
    <row r="31" spans="1:9">
      <c r="A31" s="38">
        <v>46164</v>
      </c>
      <c r="B31" t="s">
        <v>2388</v>
      </c>
      <c r="C31" t="s">
        <v>2393</v>
      </c>
      <c r="D31" t="s">
        <v>2415</v>
      </c>
      <c r="E31" t="s">
        <v>2391</v>
      </c>
      <c r="F31" t="s">
        <v>104</v>
      </c>
      <c r="G31">
        <v>25</v>
      </c>
      <c r="H31" t="str">
        <f>VLOOKUP(G31,Sort!A:C,2,FALSE)</f>
        <v>13X12</v>
      </c>
      <c r="I31" t="str">
        <f>VLOOKUP(H31,Sort!B:D,2,FALSE)</f>
        <v>Douche-/toiletstoel begeleid verrijdbaar</v>
      </c>
    </row>
    <row r="32" spans="1:9">
      <c r="A32" s="38">
        <v>46164</v>
      </c>
      <c r="B32" t="s">
        <v>2388</v>
      </c>
      <c r="C32" t="s">
        <v>2389</v>
      </c>
      <c r="D32" t="s">
        <v>2416</v>
      </c>
      <c r="E32" t="s">
        <v>276</v>
      </c>
      <c r="F32" t="s">
        <v>70</v>
      </c>
      <c r="G32">
        <v>16</v>
      </c>
      <c r="H32" t="str">
        <f>VLOOKUP(G32,Sort!A:C,2,FALSE)</f>
        <v>12X36</v>
      </c>
      <c r="I32" t="str">
        <f>VLOOKUP(H32,Sort!B:D,2,FALSE)</f>
        <v>Duofiets / tandem, elektrisch ondersteund </v>
      </c>
    </row>
    <row r="33" spans="1:9">
      <c r="A33" s="38">
        <v>46162</v>
      </c>
      <c r="B33" t="s">
        <v>2388</v>
      </c>
      <c r="C33" t="s">
        <v>2389</v>
      </c>
      <c r="D33" t="s">
        <v>2400</v>
      </c>
      <c r="E33" t="s">
        <v>2391</v>
      </c>
      <c r="F33" t="s">
        <v>75</v>
      </c>
      <c r="G33">
        <v>1</v>
      </c>
      <c r="H33" t="str">
        <f>VLOOKUP(G33,Sort!A:C,2,FALSE)</f>
        <v>11X03</v>
      </c>
      <c r="I33" t="str">
        <f>VLOOKUP(H33,Sort!B:D,2,FALSE)</f>
        <v>Rolstoel actief gebruik, vouwframe </v>
      </c>
    </row>
    <row r="34" spans="1:9">
      <c r="A34" s="38">
        <v>46162</v>
      </c>
      <c r="B34" t="s">
        <v>2388</v>
      </c>
      <c r="C34" t="s">
        <v>2393</v>
      </c>
      <c r="D34" t="s">
        <v>2417</v>
      </c>
      <c r="E34" t="s">
        <v>276</v>
      </c>
      <c r="F34" t="s">
        <v>128</v>
      </c>
      <c r="G34">
        <v>5</v>
      </c>
      <c r="H34" t="str">
        <f>VLOOKUP(G34,Sort!A:C,2,FALSE)</f>
        <v>11X22</v>
      </c>
      <c r="I34" t="str">
        <f>VLOOKUP(H34,Sort!B:D,2,FALSE)</f>
        <v>Elektrische aandrijving tbv handrolstoel </v>
      </c>
    </row>
    <row r="35" spans="1:9">
      <c r="A35" s="38">
        <v>46161</v>
      </c>
      <c r="B35" t="s">
        <v>2388</v>
      </c>
      <c r="C35" t="s">
        <v>2396</v>
      </c>
      <c r="D35" t="s">
        <v>444</v>
      </c>
      <c r="E35" t="s">
        <v>2391</v>
      </c>
      <c r="F35" t="s">
        <v>28</v>
      </c>
      <c r="G35">
        <v>9</v>
      </c>
      <c r="H35" t="str">
        <f>VLOOKUP(G35,Sort!A:C,2,FALSE)</f>
        <v>11X12</v>
      </c>
      <c r="I35" t="str">
        <f>VLOOKUP(H35,Sort!B:D,2,FALSE)</f>
        <v>Elektrische rolstoel voor buiten en binnen gebruik </v>
      </c>
    </row>
    <row r="36" spans="1:9">
      <c r="A36" s="38">
        <v>46161</v>
      </c>
      <c r="B36" t="s">
        <v>2388</v>
      </c>
      <c r="C36" t="s">
        <v>2396</v>
      </c>
      <c r="D36" t="s">
        <v>996</v>
      </c>
      <c r="E36" t="s">
        <v>2391</v>
      </c>
      <c r="F36" t="s">
        <v>80</v>
      </c>
      <c r="G36" t="s">
        <v>82</v>
      </c>
      <c r="H36" t="str">
        <f>VLOOKUP(G36,Sort!A:C,2,FALSE)</f>
        <v>12X02</v>
      </c>
      <c r="I36" t="str">
        <f>VLOOKUP(H36,Sort!B:D,2,FALSE)</f>
        <v>Scootmobiel standaard, hoge actieradius </v>
      </c>
    </row>
    <row r="37" spans="1:9">
      <c r="A37" s="38">
        <v>46161</v>
      </c>
      <c r="B37" t="s">
        <v>2388</v>
      </c>
      <c r="C37" t="s">
        <v>2393</v>
      </c>
      <c r="D37" t="s">
        <v>2418</v>
      </c>
      <c r="E37" t="s">
        <v>2391</v>
      </c>
      <c r="F37" t="s">
        <v>80</v>
      </c>
      <c r="G37" t="s">
        <v>82</v>
      </c>
      <c r="H37" t="str">
        <f>VLOOKUP(G37,Sort!A:C,2,FALSE)</f>
        <v>12X02</v>
      </c>
      <c r="I37" t="str">
        <f>VLOOKUP(H37,Sort!B:D,2,FALSE)</f>
        <v>Scootmobiel standaard, hoge actieradius </v>
      </c>
    </row>
    <row r="38" spans="1:9">
      <c r="A38" s="38">
        <v>46161</v>
      </c>
      <c r="B38" t="s">
        <v>2388</v>
      </c>
      <c r="C38" t="s">
        <v>2396</v>
      </c>
      <c r="D38" t="s">
        <v>2419</v>
      </c>
      <c r="E38" t="s">
        <v>276</v>
      </c>
      <c r="F38" t="s">
        <v>75</v>
      </c>
      <c r="G38">
        <v>1</v>
      </c>
      <c r="H38" t="str">
        <f>VLOOKUP(G38,Sort!A:C,2,FALSE)</f>
        <v>11X03</v>
      </c>
      <c r="I38" t="str">
        <f>VLOOKUP(H38,Sort!B:D,2,FALSE)</f>
        <v>Rolstoel actief gebruik, vouwframe </v>
      </c>
    </row>
    <row r="39" spans="1:9">
      <c r="A39" s="38">
        <v>46161</v>
      </c>
      <c r="B39" t="s">
        <v>2388</v>
      </c>
      <c r="C39" t="s">
        <v>2396</v>
      </c>
      <c r="D39" t="s">
        <v>2409</v>
      </c>
      <c r="E39" t="s">
        <v>276</v>
      </c>
      <c r="F39" t="s">
        <v>128</v>
      </c>
      <c r="G39">
        <v>5</v>
      </c>
      <c r="H39" t="str">
        <f>VLOOKUP(G39,Sort!A:C,2,FALSE)</f>
        <v>11X22</v>
      </c>
      <c r="I39" t="str">
        <f>VLOOKUP(H39,Sort!B:D,2,FALSE)</f>
        <v>Elektrische aandrijving tbv handrolstoel </v>
      </c>
    </row>
    <row r="40" spans="1:9">
      <c r="A40" s="38">
        <v>46160</v>
      </c>
      <c r="B40" t="s">
        <v>2388</v>
      </c>
      <c r="C40" t="s">
        <v>2389</v>
      </c>
      <c r="D40" t="s">
        <v>2420</v>
      </c>
      <c r="E40" t="s">
        <v>2391</v>
      </c>
      <c r="F40" t="s">
        <v>55</v>
      </c>
      <c r="G40">
        <v>14</v>
      </c>
      <c r="H40" t="str">
        <f>VLOOKUP(G40,Sort!A:C,2,FALSE)</f>
        <v>12X14</v>
      </c>
      <c r="I40" t="str">
        <f>VLOOKUP(H40,Sort!B:D,2,FALSE)</f>
        <v>Driewielfiets, met trapondersteuning </v>
      </c>
    </row>
    <row r="41" spans="1:9">
      <c r="A41" s="38">
        <v>46160</v>
      </c>
      <c r="B41" t="s">
        <v>2388</v>
      </c>
      <c r="C41" t="s">
        <v>2393</v>
      </c>
      <c r="D41" t="s">
        <v>2421</v>
      </c>
      <c r="E41" t="s">
        <v>276</v>
      </c>
      <c r="F41" t="s">
        <v>80</v>
      </c>
      <c r="G41" t="s">
        <v>82</v>
      </c>
      <c r="H41" t="str">
        <f>VLOOKUP(G41,Sort!A:C,2,FALSE)</f>
        <v>12X02</v>
      </c>
      <c r="I41" t="str">
        <f>VLOOKUP(H41,Sort!B:D,2,FALSE)</f>
        <v>Scootmobiel standaard, hoge actieradius </v>
      </c>
    </row>
    <row r="42" spans="1:9">
      <c r="A42" s="38">
        <v>46155</v>
      </c>
      <c r="B42" t="s">
        <v>2388</v>
      </c>
      <c r="C42" t="s">
        <v>2396</v>
      </c>
      <c r="D42" t="s">
        <v>2422</v>
      </c>
      <c r="E42" t="s">
        <v>2391</v>
      </c>
      <c r="F42" t="s">
        <v>85</v>
      </c>
      <c r="G42" t="s">
        <v>92</v>
      </c>
      <c r="H42" t="str">
        <f>VLOOKUP(G42,Sort!A:C,2,FALSE)</f>
        <v>12X04</v>
      </c>
      <c r="I42" t="str">
        <f>VLOOKUP(H42,Sort!B:D,2,FALSE)</f>
        <v>Scootmobiel extra geveerd </v>
      </c>
    </row>
    <row r="43" spans="1:9">
      <c r="A43" s="38">
        <v>46150</v>
      </c>
      <c r="B43" t="s">
        <v>2388</v>
      </c>
      <c r="C43" t="s">
        <v>2393</v>
      </c>
      <c r="D43" t="s">
        <v>2408</v>
      </c>
      <c r="E43" t="s">
        <v>276</v>
      </c>
      <c r="F43" t="s">
        <v>75</v>
      </c>
      <c r="G43">
        <v>1</v>
      </c>
      <c r="H43" t="str">
        <f>VLOOKUP(G43,Sort!A:C,2,FALSE)</f>
        <v>11X03</v>
      </c>
      <c r="I43" t="str">
        <f>VLOOKUP(H43,Sort!B:D,2,FALSE)</f>
        <v>Rolstoel actief gebruik, vouwframe </v>
      </c>
    </row>
    <row r="44" spans="1:9">
      <c r="A44" s="38">
        <v>46149</v>
      </c>
      <c r="B44" t="s">
        <v>2388</v>
      </c>
      <c r="C44" t="s">
        <v>2393</v>
      </c>
      <c r="D44" t="s">
        <v>2423</v>
      </c>
      <c r="E44" t="s">
        <v>2391</v>
      </c>
      <c r="F44" t="s">
        <v>80</v>
      </c>
      <c r="G44" t="s">
        <v>82</v>
      </c>
      <c r="H44" t="str">
        <f>VLOOKUP(G44,Sort!A:C,2,FALSE)</f>
        <v>12X02</v>
      </c>
      <c r="I44" t="str">
        <f>VLOOKUP(H44,Sort!B:D,2,FALSE)</f>
        <v>Scootmobiel standaard, hoge actieradius </v>
      </c>
    </row>
    <row r="45" spans="1:9">
      <c r="A45" s="38">
        <v>46149</v>
      </c>
      <c r="B45" t="s">
        <v>2388</v>
      </c>
      <c r="C45" t="s">
        <v>2389</v>
      </c>
      <c r="D45" t="s">
        <v>2411</v>
      </c>
      <c r="E45" t="s">
        <v>2391</v>
      </c>
      <c r="F45" t="s">
        <v>16</v>
      </c>
      <c r="G45">
        <v>99.1</v>
      </c>
      <c r="H45" t="str">
        <f>VLOOKUP(G45,Sort!A:C,2,FALSE)</f>
        <v>11X98</v>
      </c>
      <c r="I45" t="str">
        <f>VLOOKUP(H45,Sort!B:D,2,FALSE)</f>
        <v>Overige rolvoorziening, laag btw </v>
      </c>
    </row>
    <row r="46" spans="1:9">
      <c r="A46" s="38">
        <v>46149</v>
      </c>
      <c r="B46" t="s">
        <v>2388</v>
      </c>
      <c r="C46" t="s">
        <v>2393</v>
      </c>
      <c r="D46" t="s">
        <v>2424</v>
      </c>
      <c r="E46" t="s">
        <v>276</v>
      </c>
      <c r="F46" t="s">
        <v>90</v>
      </c>
      <c r="G46">
        <v>21</v>
      </c>
      <c r="H46" t="str">
        <f>VLOOKUP(G46,Sort!A:C,2,FALSE)</f>
        <v>12X50</v>
      </c>
      <c r="I46" t="str">
        <f>VLOOKUP(H46,Sort!B:D,2,FALSE)</f>
        <v>Autostoeltje </v>
      </c>
    </row>
    <row r="47" spans="1:9">
      <c r="A47" s="38">
        <v>46149</v>
      </c>
      <c r="B47" t="s">
        <v>2388</v>
      </c>
      <c r="C47" t="s">
        <v>2396</v>
      </c>
      <c r="D47" t="s">
        <v>2404</v>
      </c>
      <c r="E47" t="s">
        <v>2391</v>
      </c>
      <c r="F47" t="s">
        <v>80</v>
      </c>
      <c r="G47" t="s">
        <v>92</v>
      </c>
      <c r="H47" t="str">
        <f>VLOOKUP(G47,Sort!A:C,2,FALSE)</f>
        <v>12X04</v>
      </c>
      <c r="I47" t="str">
        <f>VLOOKUP(H47,Sort!B:D,2,FALSE)</f>
        <v>Scootmobiel extra geveerd </v>
      </c>
    </row>
    <row r="48" spans="1:9">
      <c r="A48" s="38">
        <v>46148</v>
      </c>
      <c r="B48" t="s">
        <v>2388</v>
      </c>
      <c r="C48" t="s">
        <v>2396</v>
      </c>
      <c r="D48" t="s">
        <v>2425</v>
      </c>
      <c r="E48" t="s">
        <v>2391</v>
      </c>
      <c r="F48" t="s">
        <v>128</v>
      </c>
      <c r="G48">
        <v>5</v>
      </c>
      <c r="H48" t="str">
        <f>VLOOKUP(G48,Sort!A:C,2,FALSE)</f>
        <v>11X22</v>
      </c>
      <c r="I48" t="str">
        <f>VLOOKUP(H48,Sort!B:D,2,FALSE)</f>
        <v>Elektrische aandrijving tbv handrolstoel </v>
      </c>
    </row>
    <row r="49" spans="1:9">
      <c r="A49" s="38">
        <v>46148</v>
      </c>
      <c r="B49" t="s">
        <v>2388</v>
      </c>
      <c r="C49" t="s">
        <v>2396</v>
      </c>
      <c r="D49" t="s">
        <v>2395</v>
      </c>
      <c r="E49" t="s">
        <v>2391</v>
      </c>
      <c r="F49" t="s">
        <v>120</v>
      </c>
      <c r="G49">
        <v>3</v>
      </c>
      <c r="H49" t="str">
        <f>VLOOKUP(G49,Sort!A:C,2,FALSE)</f>
        <v>11X04</v>
      </c>
      <c r="I49" t="str">
        <f>VLOOKUP(H49,Sort!B:D,2,FALSE)</f>
        <v>Rolstoel actief gebruik, vastframe </v>
      </c>
    </row>
    <row r="50" spans="1:9">
      <c r="A50" s="38">
        <v>46148</v>
      </c>
      <c r="B50" t="s">
        <v>2388</v>
      </c>
      <c r="C50" t="s">
        <v>2389</v>
      </c>
      <c r="D50" t="s">
        <v>2426</v>
      </c>
      <c r="E50" t="s">
        <v>276</v>
      </c>
      <c r="F50" t="s">
        <v>44</v>
      </c>
      <c r="G50">
        <v>13</v>
      </c>
      <c r="H50" t="str">
        <f>VLOOKUP(G50,Sort!A:C,2,FALSE)</f>
        <v>12X13</v>
      </c>
      <c r="I50" t="str">
        <f>VLOOKUP(H50,Sort!B:D,2,FALSE)</f>
        <v>Driewielfiets, zelfrijder </v>
      </c>
    </row>
    <row r="51" spans="1:9">
      <c r="A51" s="38">
        <v>46143</v>
      </c>
      <c r="B51" t="s">
        <v>2388</v>
      </c>
      <c r="C51" t="s">
        <v>2389</v>
      </c>
      <c r="D51" t="s">
        <v>2427</v>
      </c>
      <c r="E51" t="s">
        <v>276</v>
      </c>
      <c r="F51" t="s">
        <v>20</v>
      </c>
      <c r="G51">
        <v>11</v>
      </c>
      <c r="H51" t="str">
        <f>VLOOKUP(G51,Sort!A:C,2,FALSE)</f>
        <v>11X31</v>
      </c>
      <c r="I51" t="str">
        <f>VLOOKUP(H51,Sort!B:D,2,FALSE)</f>
        <v>Buggy </v>
      </c>
    </row>
    <row r="52" spans="1:9">
      <c r="A52" s="38">
        <v>46142</v>
      </c>
      <c r="B52" t="s">
        <v>2388</v>
      </c>
      <c r="C52" t="s">
        <v>2393</v>
      </c>
      <c r="D52" t="s">
        <v>2428</v>
      </c>
      <c r="E52" t="s">
        <v>2391</v>
      </c>
      <c r="F52" t="s">
        <v>85</v>
      </c>
      <c r="G52" t="s">
        <v>92</v>
      </c>
      <c r="H52" t="str">
        <f>VLOOKUP(G52,Sort!A:C,2,FALSE)</f>
        <v>12X04</v>
      </c>
      <c r="I52" t="str">
        <f>VLOOKUP(H52,Sort!B:D,2,FALSE)</f>
        <v>Scootmobiel extra geveerd </v>
      </c>
    </row>
    <row r="53" spans="1:9">
      <c r="A53" s="38">
        <v>46142</v>
      </c>
      <c r="B53" t="s">
        <v>2388</v>
      </c>
      <c r="C53" t="s">
        <v>2389</v>
      </c>
      <c r="D53" t="s">
        <v>2429</v>
      </c>
      <c r="E53" t="s">
        <v>2391</v>
      </c>
      <c r="F53" t="s">
        <v>55</v>
      </c>
      <c r="G53">
        <v>14</v>
      </c>
      <c r="H53" t="str">
        <f>VLOOKUP(G53,Sort!A:C,2,FALSE)</f>
        <v>12X14</v>
      </c>
      <c r="I53" t="str">
        <f>VLOOKUP(H53,Sort!B:D,2,FALSE)</f>
        <v>Driewielfiets, met trapondersteuning </v>
      </c>
    </row>
    <row r="54" spans="1:9">
      <c r="A54" s="38">
        <v>46142</v>
      </c>
      <c r="B54" t="s">
        <v>2388</v>
      </c>
      <c r="C54" t="s">
        <v>2389</v>
      </c>
      <c r="D54" t="s">
        <v>2423</v>
      </c>
      <c r="E54" t="s">
        <v>2391</v>
      </c>
      <c r="F54" t="s">
        <v>80</v>
      </c>
      <c r="G54" t="s">
        <v>82</v>
      </c>
      <c r="H54" t="str">
        <f>VLOOKUP(G54,Sort!A:C,2,FALSE)</f>
        <v>12X02</v>
      </c>
      <c r="I54" t="str">
        <f>VLOOKUP(H54,Sort!B:D,2,FALSE)</f>
        <v>Scootmobiel standaard, hoge actieradius </v>
      </c>
    </row>
    <row r="55" spans="1:9">
      <c r="A55" s="38">
        <v>46142</v>
      </c>
      <c r="B55" t="s">
        <v>2388</v>
      </c>
      <c r="C55" t="s">
        <v>2389</v>
      </c>
      <c r="D55" t="s">
        <v>2430</v>
      </c>
      <c r="E55" t="s">
        <v>2391</v>
      </c>
      <c r="F55" t="s">
        <v>24</v>
      </c>
      <c r="G55">
        <v>12</v>
      </c>
      <c r="H55" t="str">
        <f>VLOOKUP(G55,Sort!A:C,2,FALSE)</f>
        <v>11X32</v>
      </c>
      <c r="I55" t="str">
        <f>VLOOKUP(H55,Sort!B:D,2,FALSE)</f>
        <v>Kinderduwwandelwagen </v>
      </c>
    </row>
    <row r="56" spans="1:9">
      <c r="A56" s="38">
        <v>46142</v>
      </c>
      <c r="B56" t="s">
        <v>2388</v>
      </c>
      <c r="C56" t="s">
        <v>2396</v>
      </c>
      <c r="D56" t="s">
        <v>2431</v>
      </c>
      <c r="E56" t="s">
        <v>276</v>
      </c>
      <c r="F56" t="s">
        <v>104</v>
      </c>
      <c r="G56">
        <v>24</v>
      </c>
      <c r="H56" t="str">
        <f>VLOOKUP(G56,Sort!A:C,2,FALSE)</f>
        <v>13X14</v>
      </c>
      <c r="I56" t="str">
        <f>VLOOKUP(H56,Sort!B:D,2,FALSE)</f>
        <v>Douche-/toiletstoel zelfstandig verrijdbaar</v>
      </c>
    </row>
    <row r="57" spans="1:9">
      <c r="A57" s="38">
        <v>46142</v>
      </c>
      <c r="B57" t="s">
        <v>2388</v>
      </c>
      <c r="C57" t="s">
        <v>2396</v>
      </c>
      <c r="D57" t="s">
        <v>2432</v>
      </c>
      <c r="E57" t="s">
        <v>276</v>
      </c>
      <c r="F57" t="s">
        <v>104</v>
      </c>
      <c r="G57">
        <v>24</v>
      </c>
      <c r="H57" t="str">
        <f>VLOOKUP(G57,Sort!A:C,2,FALSE)</f>
        <v>13X14</v>
      </c>
      <c r="I57" t="str">
        <f>VLOOKUP(H57,Sort!B:D,2,FALSE)</f>
        <v>Douche-/toiletstoel zelfstandig verrijdbaar</v>
      </c>
    </row>
    <row r="58" spans="1:9">
      <c r="A58" s="38">
        <v>46141</v>
      </c>
      <c r="B58" t="s">
        <v>2388</v>
      </c>
      <c r="C58" t="s">
        <v>2393</v>
      </c>
      <c r="D58" t="s">
        <v>382</v>
      </c>
      <c r="E58" t="s">
        <v>2391</v>
      </c>
      <c r="F58" t="s">
        <v>85</v>
      </c>
      <c r="G58" t="s">
        <v>92</v>
      </c>
      <c r="H58" t="str">
        <f>VLOOKUP(G58,Sort!A:C,2,FALSE)</f>
        <v>12X04</v>
      </c>
      <c r="I58" t="str">
        <f>VLOOKUP(H58,Sort!B:D,2,FALSE)</f>
        <v>Scootmobiel extra geveerd </v>
      </c>
    </row>
    <row r="59" spans="1:9">
      <c r="A59" s="38">
        <v>46141</v>
      </c>
      <c r="B59" t="s">
        <v>2388</v>
      </c>
      <c r="C59" t="s">
        <v>2396</v>
      </c>
      <c r="D59" t="s">
        <v>2392</v>
      </c>
      <c r="E59" t="s">
        <v>2391</v>
      </c>
      <c r="F59" t="s">
        <v>75</v>
      </c>
      <c r="G59">
        <v>1</v>
      </c>
      <c r="H59" t="str">
        <f>VLOOKUP(G59,Sort!A:C,2,FALSE)</f>
        <v>11X03</v>
      </c>
      <c r="I59" t="str">
        <f>VLOOKUP(H59,Sort!B:D,2,FALSE)</f>
        <v>Rolstoel actief gebruik, vouwframe </v>
      </c>
    </row>
    <row r="60" spans="1:9">
      <c r="A60" s="38">
        <v>46140</v>
      </c>
      <c r="B60" t="s">
        <v>2388</v>
      </c>
      <c r="C60" t="s">
        <v>2396</v>
      </c>
      <c r="D60" t="s">
        <v>901</v>
      </c>
      <c r="E60" t="s">
        <v>2391</v>
      </c>
      <c r="F60" t="s">
        <v>112</v>
      </c>
      <c r="G60">
        <v>26</v>
      </c>
      <c r="H60" t="str">
        <f>VLOOKUP(G60,Sort!A:C,2,FALSE)</f>
        <v>13X13</v>
      </c>
      <c r="I60" t="str">
        <f>VLOOKUP(H60,Sort!B:D,2,FALSE)</f>
        <v>Douche-/toiletstoel verstelbaar en/of kantelbaar </v>
      </c>
    </row>
    <row r="61" spans="1:9">
      <c r="A61" s="38">
        <v>46136</v>
      </c>
      <c r="B61" t="s">
        <v>2388</v>
      </c>
      <c r="C61" t="s">
        <v>2396</v>
      </c>
      <c r="D61" t="s">
        <v>2433</v>
      </c>
      <c r="E61" t="s">
        <v>2391</v>
      </c>
      <c r="F61" t="s">
        <v>44</v>
      </c>
      <c r="G61">
        <v>13</v>
      </c>
      <c r="H61" t="str">
        <f>VLOOKUP(G61,Sort!A:C,2,FALSE)</f>
        <v>12X13</v>
      </c>
      <c r="I61" t="str">
        <f>VLOOKUP(H61,Sort!B:D,2,FALSE)</f>
        <v>Driewielfiets, zelfrijder </v>
      </c>
    </row>
    <row r="62" spans="1:9">
      <c r="A62" s="38">
        <v>46136</v>
      </c>
      <c r="B62" t="s">
        <v>2388</v>
      </c>
      <c r="C62" t="s">
        <v>2389</v>
      </c>
      <c r="D62" t="s">
        <v>2434</v>
      </c>
      <c r="E62" t="s">
        <v>2391</v>
      </c>
      <c r="F62" t="s">
        <v>100</v>
      </c>
      <c r="G62">
        <v>22</v>
      </c>
      <c r="H62" t="str">
        <f>VLOOKUP(G62,Sort!A:C,2,FALSE)</f>
        <v>13X01</v>
      </c>
      <c r="I62" t="str">
        <f>VLOOKUP(H62,Sort!B:D,2,FALSE)</f>
        <v>Tilliften actief (elektrisch) </v>
      </c>
    </row>
    <row r="63" spans="1:9">
      <c r="A63" s="38">
        <v>46136</v>
      </c>
      <c r="B63" t="s">
        <v>2388</v>
      </c>
      <c r="C63" t="s">
        <v>2389</v>
      </c>
      <c r="D63" t="s">
        <v>2392</v>
      </c>
      <c r="E63" t="s">
        <v>276</v>
      </c>
      <c r="F63" t="s">
        <v>75</v>
      </c>
      <c r="G63">
        <v>1</v>
      </c>
      <c r="H63" t="str">
        <f>VLOOKUP(G63,Sort!A:C,2,FALSE)</f>
        <v>11X03</v>
      </c>
      <c r="I63" t="str">
        <f>VLOOKUP(H63,Sort!B:D,2,FALSE)</f>
        <v>Rolstoel actief gebruik, vouwframe </v>
      </c>
    </row>
    <row r="64" spans="1:9">
      <c r="A64" s="38">
        <v>46134</v>
      </c>
      <c r="B64" t="s">
        <v>2388</v>
      </c>
      <c r="C64" t="s">
        <v>2393</v>
      </c>
      <c r="D64" t="s">
        <v>2435</v>
      </c>
      <c r="E64" t="s">
        <v>2391</v>
      </c>
      <c r="F64" t="s">
        <v>80</v>
      </c>
      <c r="G64" t="s">
        <v>82</v>
      </c>
      <c r="H64" t="str">
        <f>VLOOKUP(G64,Sort!A:C,2,FALSE)</f>
        <v>12X02</v>
      </c>
      <c r="I64" t="str">
        <f>VLOOKUP(H64,Sort!B:D,2,FALSE)</f>
        <v>Scootmobiel standaard, hoge actieradius </v>
      </c>
    </row>
    <row r="65" spans="1:9">
      <c r="A65" s="38">
        <v>46134</v>
      </c>
      <c r="B65" t="s">
        <v>2388</v>
      </c>
      <c r="C65" t="s">
        <v>2389</v>
      </c>
      <c r="D65" t="s">
        <v>2436</v>
      </c>
      <c r="E65" t="s">
        <v>2391</v>
      </c>
      <c r="F65" t="s">
        <v>112</v>
      </c>
      <c r="G65">
        <v>26</v>
      </c>
      <c r="H65" t="str">
        <f>VLOOKUP(G65,Sort!A:C,2,FALSE)</f>
        <v>13X13</v>
      </c>
      <c r="I65" t="str">
        <f>VLOOKUP(H65,Sort!B:D,2,FALSE)</f>
        <v>Douche-/toiletstoel verstelbaar en/of kantelbaar </v>
      </c>
    </row>
    <row r="66" spans="1:9">
      <c r="A66" s="38">
        <v>46133</v>
      </c>
      <c r="B66" t="s">
        <v>2388</v>
      </c>
      <c r="C66" t="s">
        <v>2389</v>
      </c>
      <c r="D66" t="s">
        <v>2437</v>
      </c>
      <c r="E66" t="s">
        <v>2391</v>
      </c>
      <c r="F66" t="s">
        <v>132</v>
      </c>
      <c r="G66">
        <v>6</v>
      </c>
      <c r="H66" t="str">
        <f>VLOOKUP(G66,Sort!A:C,2,FALSE)</f>
        <v>11X21</v>
      </c>
      <c r="I66" t="str">
        <f>VLOOKUP(H66,Sort!B:D,2,FALSE)</f>
        <v>Duwondersteuning, aankoppelbaar tbv begeleider </v>
      </c>
    </row>
    <row r="67" spans="1:9">
      <c r="A67" s="38">
        <v>46133</v>
      </c>
      <c r="B67" t="s">
        <v>2388</v>
      </c>
      <c r="C67" t="s">
        <v>2396</v>
      </c>
      <c r="D67" t="s">
        <v>2418</v>
      </c>
      <c r="E67" t="s">
        <v>2391</v>
      </c>
      <c r="F67" t="s">
        <v>80</v>
      </c>
      <c r="G67" t="s">
        <v>82</v>
      </c>
      <c r="H67" t="str">
        <f>VLOOKUP(G67,Sort!A:C,2,FALSE)</f>
        <v>12X02</v>
      </c>
      <c r="I67" t="str">
        <f>VLOOKUP(H67,Sort!B:D,2,FALSE)</f>
        <v>Scootmobiel standaard, hoge actieradius </v>
      </c>
    </row>
    <row r="68" spans="1:9">
      <c r="A68" s="38">
        <v>46133</v>
      </c>
      <c r="B68" t="s">
        <v>2388</v>
      </c>
      <c r="C68" t="s">
        <v>2389</v>
      </c>
      <c r="D68" t="s">
        <v>2411</v>
      </c>
      <c r="E68" t="s">
        <v>2391</v>
      </c>
      <c r="F68" t="s">
        <v>16</v>
      </c>
      <c r="G68">
        <v>99.1</v>
      </c>
      <c r="H68" t="str">
        <f>VLOOKUP(G68,Sort!A:C,2,FALSE)</f>
        <v>11X98</v>
      </c>
      <c r="I68" t="str">
        <f>VLOOKUP(H68,Sort!B:D,2,FALSE)</f>
        <v>Overige rolvoorziening, laag btw </v>
      </c>
    </row>
    <row r="69" spans="1:9">
      <c r="A69" s="38">
        <v>46129</v>
      </c>
      <c r="B69" t="s">
        <v>2388</v>
      </c>
      <c r="C69" t="s">
        <v>2389</v>
      </c>
      <c r="D69" t="s">
        <v>2438</v>
      </c>
      <c r="E69" t="s">
        <v>2391</v>
      </c>
      <c r="F69" t="s">
        <v>55</v>
      </c>
      <c r="G69">
        <v>14</v>
      </c>
      <c r="H69" t="str">
        <f>VLOOKUP(G69,Sort!A:C,2,FALSE)</f>
        <v>12X14</v>
      </c>
      <c r="I69" t="str">
        <f>VLOOKUP(H69,Sort!B:D,2,FALSE)</f>
        <v>Driewielfiets, met trapondersteuning </v>
      </c>
    </row>
    <row r="70" spans="1:9">
      <c r="A70" s="38">
        <v>46129</v>
      </c>
      <c r="B70" t="s">
        <v>2388</v>
      </c>
      <c r="C70" t="s">
        <v>2389</v>
      </c>
      <c r="D70" t="s">
        <v>2411</v>
      </c>
      <c r="E70" t="s">
        <v>276</v>
      </c>
      <c r="F70" t="s">
        <v>16</v>
      </c>
      <c r="G70">
        <v>99.1</v>
      </c>
      <c r="H70" t="str">
        <f>VLOOKUP(G70,Sort!A:C,2,FALSE)</f>
        <v>11X98</v>
      </c>
      <c r="I70" t="str">
        <f>VLOOKUP(H70,Sort!B:D,2,FALSE)</f>
        <v>Overige rolvoorziening, laag btw </v>
      </c>
    </row>
    <row r="71" spans="1:9">
      <c r="A71" s="38">
        <v>46129</v>
      </c>
      <c r="B71" t="s">
        <v>2388</v>
      </c>
      <c r="C71" t="s">
        <v>2389</v>
      </c>
      <c r="D71" t="s">
        <v>2439</v>
      </c>
      <c r="E71" t="s">
        <v>276</v>
      </c>
      <c r="F71" t="s">
        <v>132</v>
      </c>
      <c r="G71">
        <v>6</v>
      </c>
      <c r="H71" t="str">
        <f>VLOOKUP(G71,Sort!A:C,2,FALSE)</f>
        <v>11X21</v>
      </c>
      <c r="I71" t="str">
        <f>VLOOKUP(H71,Sort!B:D,2,FALSE)</f>
        <v>Duwondersteuning, aankoppelbaar tbv begeleider </v>
      </c>
    </row>
    <row r="72" spans="1:9">
      <c r="A72" s="38">
        <v>46128</v>
      </c>
      <c r="B72" t="s">
        <v>2388</v>
      </c>
      <c r="C72" t="s">
        <v>2393</v>
      </c>
      <c r="D72" t="s">
        <v>753</v>
      </c>
      <c r="E72" t="s">
        <v>2391</v>
      </c>
      <c r="F72" t="s">
        <v>85</v>
      </c>
      <c r="G72" t="s">
        <v>92</v>
      </c>
      <c r="H72" t="str">
        <f>VLOOKUP(G72,Sort!A:C,2,FALSE)</f>
        <v>12X04</v>
      </c>
      <c r="I72" t="str">
        <f>VLOOKUP(H72,Sort!B:D,2,FALSE)</f>
        <v>Scootmobiel extra geveerd </v>
      </c>
    </row>
    <row r="73" spans="1:9">
      <c r="A73" s="38">
        <v>46127</v>
      </c>
      <c r="B73" t="s">
        <v>2388</v>
      </c>
      <c r="C73" t="s">
        <v>2389</v>
      </c>
      <c r="D73" t="s">
        <v>493</v>
      </c>
      <c r="E73" t="s">
        <v>2391</v>
      </c>
      <c r="F73" t="s">
        <v>132</v>
      </c>
      <c r="G73">
        <v>6</v>
      </c>
      <c r="H73" t="str">
        <f>VLOOKUP(G73,Sort!A:C,2,FALSE)</f>
        <v>11X21</v>
      </c>
      <c r="I73" t="str">
        <f>VLOOKUP(H73,Sort!B:D,2,FALSE)</f>
        <v>Duwondersteuning, aankoppelbaar tbv begeleider </v>
      </c>
    </row>
    <row r="74" spans="1:9">
      <c r="A74" s="38">
        <v>46127</v>
      </c>
      <c r="B74" t="s">
        <v>2388</v>
      </c>
      <c r="C74" t="s">
        <v>2389</v>
      </c>
      <c r="D74" t="s">
        <v>2440</v>
      </c>
      <c r="E74" t="s">
        <v>2391</v>
      </c>
      <c r="F74" t="s">
        <v>16</v>
      </c>
      <c r="G74">
        <v>99.1</v>
      </c>
      <c r="H74" t="str">
        <f>VLOOKUP(G74,Sort!A:C,2,FALSE)</f>
        <v>11X98</v>
      </c>
      <c r="I74" t="str">
        <f>VLOOKUP(H74,Sort!B:D,2,FALSE)</f>
        <v>Overige rolvoorziening, laag btw </v>
      </c>
    </row>
    <row r="75" spans="1:9">
      <c r="A75" s="38">
        <v>46127</v>
      </c>
      <c r="B75" t="s">
        <v>2388</v>
      </c>
      <c r="C75" t="s">
        <v>2389</v>
      </c>
      <c r="D75" t="s">
        <v>2441</v>
      </c>
      <c r="E75" t="s">
        <v>2391</v>
      </c>
      <c r="F75" t="s">
        <v>112</v>
      </c>
      <c r="G75">
        <v>26</v>
      </c>
      <c r="H75" t="str">
        <f>VLOOKUP(G75,Sort!A:C,2,FALSE)</f>
        <v>13X13</v>
      </c>
      <c r="I75" t="str">
        <f>VLOOKUP(H75,Sort!B:D,2,FALSE)</f>
        <v>Douche-/toiletstoel verstelbaar en/of kantelbaar </v>
      </c>
    </row>
    <row r="76" spans="1:9">
      <c r="A76" s="38">
        <v>46127</v>
      </c>
      <c r="B76" t="s">
        <v>2388</v>
      </c>
      <c r="C76" t="s">
        <v>2396</v>
      </c>
      <c r="D76" t="s">
        <v>2418</v>
      </c>
      <c r="E76" t="s">
        <v>2391</v>
      </c>
      <c r="F76" t="s">
        <v>80</v>
      </c>
      <c r="G76" t="s">
        <v>82</v>
      </c>
      <c r="H76" t="str">
        <f>VLOOKUP(G76,Sort!A:C,2,FALSE)</f>
        <v>12X02</v>
      </c>
      <c r="I76" t="str">
        <f>VLOOKUP(H76,Sort!B:D,2,FALSE)</f>
        <v>Scootmobiel standaard, hoge actieradius </v>
      </c>
    </row>
    <row r="77" spans="1:9">
      <c r="A77" s="38">
        <v>46126</v>
      </c>
      <c r="B77" t="s">
        <v>2388</v>
      </c>
      <c r="C77" t="s">
        <v>2389</v>
      </c>
      <c r="D77" t="s">
        <v>1002</v>
      </c>
      <c r="E77" t="s">
        <v>2391</v>
      </c>
      <c r="F77" t="s">
        <v>75</v>
      </c>
      <c r="G77">
        <v>1</v>
      </c>
      <c r="H77" t="str">
        <f>VLOOKUP(G77,Sort!A:C,2,FALSE)</f>
        <v>11X03</v>
      </c>
      <c r="I77" t="str">
        <f>VLOOKUP(H77,Sort!B:D,2,FALSE)</f>
        <v>Rolstoel actief gebruik, vouwframe </v>
      </c>
    </row>
    <row r="78" spans="1:9">
      <c r="A78" s="38">
        <v>46125</v>
      </c>
      <c r="B78" t="s">
        <v>2388</v>
      </c>
      <c r="C78" t="s">
        <v>2389</v>
      </c>
      <c r="D78" t="s">
        <v>2442</v>
      </c>
      <c r="E78" t="s">
        <v>276</v>
      </c>
      <c r="F78" t="s">
        <v>44</v>
      </c>
      <c r="G78">
        <v>13</v>
      </c>
      <c r="H78" t="str">
        <f>VLOOKUP(G78,Sort!A:C,2,FALSE)</f>
        <v>12X13</v>
      </c>
      <c r="I78" t="str">
        <f>VLOOKUP(H78,Sort!B:D,2,FALSE)</f>
        <v>Driewielfiets, zelfrijder </v>
      </c>
    </row>
    <row r="79" spans="1:9">
      <c r="A79" s="38">
        <v>46122</v>
      </c>
      <c r="B79" t="s">
        <v>2388</v>
      </c>
      <c r="C79" t="s">
        <v>2396</v>
      </c>
      <c r="D79" t="s">
        <v>2443</v>
      </c>
      <c r="E79" t="s">
        <v>2391</v>
      </c>
      <c r="F79" t="s">
        <v>112</v>
      </c>
      <c r="G79">
        <v>26</v>
      </c>
      <c r="H79" t="str">
        <f>VLOOKUP(G79,Sort!A:C,2,FALSE)</f>
        <v>13X13</v>
      </c>
      <c r="I79" t="str">
        <f>VLOOKUP(H79,Sort!B:D,2,FALSE)</f>
        <v>Douche-/toiletstoel verstelbaar en/of kantelbaar </v>
      </c>
    </row>
    <row r="80" spans="1:9">
      <c r="A80" s="38">
        <v>46122</v>
      </c>
      <c r="B80" t="s">
        <v>2388</v>
      </c>
      <c r="C80" t="s">
        <v>2389</v>
      </c>
      <c r="D80" t="s">
        <v>749</v>
      </c>
      <c r="E80" t="s">
        <v>2391</v>
      </c>
      <c r="F80" t="s">
        <v>55</v>
      </c>
      <c r="G80">
        <v>14</v>
      </c>
      <c r="H80" t="str">
        <f>VLOOKUP(G80,Sort!A:C,2,FALSE)</f>
        <v>12X14</v>
      </c>
      <c r="I80" t="str">
        <f>VLOOKUP(H80,Sort!B:D,2,FALSE)</f>
        <v>Driewielfiets, met trapondersteuning </v>
      </c>
    </row>
    <row r="81" spans="1:9">
      <c r="A81" s="38">
        <v>46122</v>
      </c>
      <c r="B81" t="s">
        <v>2388</v>
      </c>
      <c r="C81" t="s">
        <v>2389</v>
      </c>
      <c r="D81" t="s">
        <v>2400</v>
      </c>
      <c r="E81" t="s">
        <v>2391</v>
      </c>
      <c r="F81" t="s">
        <v>75</v>
      </c>
      <c r="G81">
        <v>1</v>
      </c>
      <c r="H81" t="str">
        <f>VLOOKUP(G81,Sort!A:C,2,FALSE)</f>
        <v>11X03</v>
      </c>
      <c r="I81" t="str">
        <f>VLOOKUP(H81,Sort!B:D,2,FALSE)</f>
        <v>Rolstoel actief gebruik, vouwframe </v>
      </c>
    </row>
    <row r="82" spans="1:9">
      <c r="A82" s="38">
        <v>46122</v>
      </c>
      <c r="B82" t="s">
        <v>2388</v>
      </c>
      <c r="C82" t="s">
        <v>2389</v>
      </c>
      <c r="D82" t="s">
        <v>2444</v>
      </c>
      <c r="E82" t="s">
        <v>276</v>
      </c>
      <c r="F82" t="s">
        <v>104</v>
      </c>
      <c r="G82">
        <v>27</v>
      </c>
      <c r="H82" t="str">
        <f>VLOOKUP(G82,Sort!A:C,2,FALSE)</f>
        <v>13X17</v>
      </c>
      <c r="I82" t="str">
        <f>VLOOKUP(H82,Sort!B:D,2,FALSE)</f>
        <v>Douchewagen/douchebrancard </v>
      </c>
    </row>
    <row r="83" spans="1:9">
      <c r="A83" s="38">
        <v>46122</v>
      </c>
      <c r="B83" t="s">
        <v>2388</v>
      </c>
      <c r="C83" t="s">
        <v>2393</v>
      </c>
      <c r="D83" t="s">
        <v>2395</v>
      </c>
      <c r="E83" t="s">
        <v>276</v>
      </c>
      <c r="F83" t="s">
        <v>120</v>
      </c>
      <c r="G83">
        <v>3</v>
      </c>
      <c r="H83" t="str">
        <f>VLOOKUP(G83,Sort!A:C,2,FALSE)</f>
        <v>11X04</v>
      </c>
      <c r="I83" t="str">
        <f>VLOOKUP(H83,Sort!B:D,2,FALSE)</f>
        <v>Rolstoel actief gebruik, vastframe </v>
      </c>
    </row>
    <row r="84" spans="1:9">
      <c r="A84" s="38">
        <v>46121</v>
      </c>
      <c r="B84" t="s">
        <v>2388</v>
      </c>
      <c r="C84" t="s">
        <v>2389</v>
      </c>
      <c r="D84" t="s">
        <v>2409</v>
      </c>
      <c r="E84" t="s">
        <v>2391</v>
      </c>
      <c r="F84" t="s">
        <v>128</v>
      </c>
      <c r="G84">
        <v>5</v>
      </c>
      <c r="H84" t="str">
        <f>VLOOKUP(G84,Sort!A:C,2,FALSE)</f>
        <v>11X22</v>
      </c>
      <c r="I84" t="str">
        <f>VLOOKUP(H84,Sort!B:D,2,FALSE)</f>
        <v>Elektrische aandrijving tbv handrolstoel </v>
      </c>
    </row>
    <row r="85" spans="1:9">
      <c r="A85" s="38">
        <v>46121</v>
      </c>
      <c r="B85" t="s">
        <v>2388</v>
      </c>
      <c r="C85" t="s">
        <v>2389</v>
      </c>
      <c r="D85" t="s">
        <v>1985</v>
      </c>
      <c r="E85" t="s">
        <v>2391</v>
      </c>
      <c r="F85" t="s">
        <v>120</v>
      </c>
      <c r="G85">
        <v>3</v>
      </c>
      <c r="H85" t="str">
        <f>VLOOKUP(G85,Sort!A:C,2,FALSE)</f>
        <v>11X04</v>
      </c>
      <c r="I85" t="str">
        <f>VLOOKUP(H85,Sort!B:D,2,FALSE)</f>
        <v>Rolstoel actief gebruik, vastframe </v>
      </c>
    </row>
    <row r="86" spans="1:9">
      <c r="A86" s="38">
        <v>46120</v>
      </c>
      <c r="B86" t="s">
        <v>2388</v>
      </c>
      <c r="C86" t="s">
        <v>2396</v>
      </c>
      <c r="D86" t="s">
        <v>2445</v>
      </c>
      <c r="E86" t="s">
        <v>2391</v>
      </c>
      <c r="F86" t="s">
        <v>28</v>
      </c>
      <c r="G86">
        <v>9</v>
      </c>
      <c r="H86" t="str">
        <f>VLOOKUP(G86,Sort!A:C,2,FALSE)</f>
        <v>11X12</v>
      </c>
      <c r="I86" t="str">
        <f>VLOOKUP(H86,Sort!B:D,2,FALSE)</f>
        <v>Elektrische rolstoel voor buiten en binnen gebruik </v>
      </c>
    </row>
    <row r="87" spans="1:9">
      <c r="A87" s="38">
        <v>46119</v>
      </c>
      <c r="B87" t="s">
        <v>2388</v>
      </c>
      <c r="C87" t="s">
        <v>2396</v>
      </c>
      <c r="D87" t="s">
        <v>2446</v>
      </c>
      <c r="E87" t="s">
        <v>2391</v>
      </c>
      <c r="F87" t="s">
        <v>104</v>
      </c>
      <c r="G87">
        <v>25</v>
      </c>
      <c r="H87" t="str">
        <f>VLOOKUP(G87,Sort!A:C,2,FALSE)</f>
        <v>13X12</v>
      </c>
      <c r="I87" t="str">
        <f>VLOOKUP(H87,Sort!B:D,2,FALSE)</f>
        <v>Douche-/toiletstoel begeleid verrijdbaar</v>
      </c>
    </row>
    <row r="88" spans="1:9">
      <c r="A88" s="38">
        <v>46119</v>
      </c>
      <c r="B88" t="s">
        <v>2388</v>
      </c>
      <c r="C88" t="s">
        <v>2393</v>
      </c>
      <c r="D88" t="s">
        <v>2439</v>
      </c>
      <c r="E88" t="s">
        <v>2391</v>
      </c>
      <c r="F88" t="s">
        <v>132</v>
      </c>
      <c r="G88">
        <v>6</v>
      </c>
      <c r="H88" t="str">
        <f>VLOOKUP(G88,Sort!A:C,2,FALSE)</f>
        <v>11X21</v>
      </c>
      <c r="I88" t="str">
        <f>VLOOKUP(H88,Sort!B:D,2,FALSE)</f>
        <v>Duwondersteuning, aankoppelbaar tbv begeleider </v>
      </c>
    </row>
    <row r="89" spans="1:9">
      <c r="A89" s="38">
        <v>46119</v>
      </c>
      <c r="B89" t="s">
        <v>2388</v>
      </c>
      <c r="C89" t="s">
        <v>2393</v>
      </c>
      <c r="D89" t="s">
        <v>2392</v>
      </c>
      <c r="E89" t="s">
        <v>2391</v>
      </c>
      <c r="F89" t="s">
        <v>75</v>
      </c>
      <c r="G89">
        <v>1</v>
      </c>
      <c r="H89" t="str">
        <f>VLOOKUP(G89,Sort!A:C,2,FALSE)</f>
        <v>11X03</v>
      </c>
      <c r="I89" t="str">
        <f>VLOOKUP(H89,Sort!B:D,2,FALSE)</f>
        <v>Rolstoel actief gebruik, vouwframe </v>
      </c>
    </row>
    <row r="90" spans="1:9">
      <c r="A90" s="38">
        <v>46113</v>
      </c>
      <c r="B90" t="s">
        <v>2388</v>
      </c>
      <c r="C90" t="s">
        <v>2389</v>
      </c>
      <c r="D90" t="s">
        <v>2402</v>
      </c>
      <c r="E90" t="s">
        <v>276</v>
      </c>
      <c r="F90" t="s">
        <v>55</v>
      </c>
      <c r="G90">
        <v>14</v>
      </c>
      <c r="H90" t="str">
        <f>VLOOKUP(G90,Sort!A:C,2,FALSE)</f>
        <v>12X14</v>
      </c>
      <c r="I90" t="str">
        <f>VLOOKUP(H90,Sort!B:D,2,FALSE)</f>
        <v>Driewielfiets, met trapondersteuning </v>
      </c>
    </row>
    <row r="91" spans="1:9">
      <c r="A91" s="38">
        <v>46112</v>
      </c>
      <c r="B91" t="s">
        <v>2388</v>
      </c>
      <c r="C91" t="s">
        <v>2393</v>
      </c>
      <c r="D91" t="s">
        <v>2447</v>
      </c>
      <c r="E91" t="s">
        <v>276</v>
      </c>
      <c r="F91" t="s">
        <v>4</v>
      </c>
      <c r="G91" t="s">
        <v>92</v>
      </c>
      <c r="H91" t="str">
        <f>VLOOKUP(G91,Sort!A:C,2,FALSE)</f>
        <v>12X04</v>
      </c>
      <c r="I91" t="str">
        <f>VLOOKUP(H91,Sort!B:D,2,FALSE)</f>
        <v>Scootmobiel extra geveerd </v>
      </c>
    </row>
    <row r="92" spans="1:9">
      <c r="A92" s="38">
        <v>46111</v>
      </c>
      <c r="B92" t="s">
        <v>2388</v>
      </c>
      <c r="C92" t="s">
        <v>2393</v>
      </c>
      <c r="D92" t="s">
        <v>2409</v>
      </c>
      <c r="E92" t="s">
        <v>2391</v>
      </c>
      <c r="F92" t="s">
        <v>128</v>
      </c>
      <c r="G92">
        <v>5</v>
      </c>
      <c r="H92" t="str">
        <f>VLOOKUP(G92,Sort!A:C,2,FALSE)</f>
        <v>11X22</v>
      </c>
      <c r="I92" t="str">
        <f>VLOOKUP(H92,Sort!B:D,2,FALSE)</f>
        <v>Elektrische aandrijving tbv handrolstoel </v>
      </c>
    </row>
    <row r="93" spans="1:9">
      <c r="A93" s="38">
        <v>46107</v>
      </c>
      <c r="B93" t="s">
        <v>2388</v>
      </c>
      <c r="C93" t="s">
        <v>2393</v>
      </c>
      <c r="D93" t="s">
        <v>499</v>
      </c>
      <c r="E93" t="s">
        <v>2391</v>
      </c>
      <c r="F93" t="s">
        <v>80</v>
      </c>
      <c r="G93" t="s">
        <v>72</v>
      </c>
      <c r="H93" t="str">
        <f>VLOOKUP(G93,Sort!A:C,2,FALSE)</f>
        <v>12X01</v>
      </c>
      <c r="I93" t="str">
        <f>VLOOKUP(H93,Sort!B:D,2,FALSE)</f>
        <v>Scootmobiel standaard </v>
      </c>
    </row>
    <row r="94" spans="1:9">
      <c r="A94" s="38">
        <v>46107</v>
      </c>
      <c r="B94" t="s">
        <v>2388</v>
      </c>
      <c r="C94" t="s">
        <v>2389</v>
      </c>
      <c r="D94" t="s">
        <v>2448</v>
      </c>
      <c r="E94" t="s">
        <v>2391</v>
      </c>
      <c r="F94" t="s">
        <v>28</v>
      </c>
      <c r="G94">
        <v>9</v>
      </c>
      <c r="H94" t="str">
        <f>VLOOKUP(G94,Sort!A:C,2,FALSE)</f>
        <v>11X12</v>
      </c>
      <c r="I94" t="str">
        <f>VLOOKUP(H94,Sort!B:D,2,FALSE)</f>
        <v>Elektrische rolstoel voor buiten en binnen gebruik </v>
      </c>
    </row>
    <row r="95" spans="1:9">
      <c r="A95" s="38">
        <v>46106</v>
      </c>
      <c r="B95" t="s">
        <v>2388</v>
      </c>
      <c r="C95" t="s">
        <v>2389</v>
      </c>
      <c r="D95" t="s">
        <v>2449</v>
      </c>
      <c r="E95" t="s">
        <v>2391</v>
      </c>
      <c r="F95" t="s">
        <v>112</v>
      </c>
      <c r="G95">
        <v>25</v>
      </c>
      <c r="H95" t="str">
        <f>VLOOKUP(G95,Sort!A:C,2,FALSE)</f>
        <v>13X12</v>
      </c>
      <c r="I95" t="str">
        <f>VLOOKUP(H95,Sort!B:D,2,FALSE)</f>
        <v>Douche-/toiletstoel begeleid verrijdbaar</v>
      </c>
    </row>
    <row r="96" spans="1:9">
      <c r="A96" s="38">
        <v>46105</v>
      </c>
      <c r="B96" t="s">
        <v>2388</v>
      </c>
      <c r="C96" t="s">
        <v>2393</v>
      </c>
      <c r="D96" t="s">
        <v>2414</v>
      </c>
      <c r="E96" t="s">
        <v>2391</v>
      </c>
      <c r="F96" t="s">
        <v>80</v>
      </c>
      <c r="G96" t="s">
        <v>82</v>
      </c>
      <c r="H96" t="str">
        <f>VLOOKUP(G96,Sort!A:C,2,FALSE)</f>
        <v>12X02</v>
      </c>
      <c r="I96" t="str">
        <f>VLOOKUP(H96,Sort!B:D,2,FALSE)</f>
        <v>Scootmobiel standaard, hoge actieradius </v>
      </c>
    </row>
    <row r="97" spans="1:9">
      <c r="A97" s="38">
        <v>46104</v>
      </c>
      <c r="B97" t="s">
        <v>2388</v>
      </c>
      <c r="C97" t="s">
        <v>2389</v>
      </c>
      <c r="D97" t="s">
        <v>2450</v>
      </c>
      <c r="E97" t="s">
        <v>2391</v>
      </c>
      <c r="F97" t="s">
        <v>80</v>
      </c>
      <c r="G97" t="s">
        <v>82</v>
      </c>
      <c r="H97" t="str">
        <f>VLOOKUP(G97,Sort!A:C,2,FALSE)</f>
        <v>12X02</v>
      </c>
      <c r="I97" t="str">
        <f>VLOOKUP(H97,Sort!B:D,2,FALSE)</f>
        <v>Scootmobiel standaard, hoge actieradius </v>
      </c>
    </row>
    <row r="98" spans="1:9">
      <c r="A98" s="38">
        <v>46101</v>
      </c>
      <c r="B98" t="s">
        <v>2388</v>
      </c>
      <c r="C98" t="s">
        <v>2393</v>
      </c>
      <c r="D98" t="s">
        <v>2451</v>
      </c>
      <c r="E98" t="s">
        <v>2391</v>
      </c>
      <c r="F98" t="s">
        <v>8</v>
      </c>
      <c r="G98">
        <v>23</v>
      </c>
      <c r="H98" t="str">
        <f>VLOOKUP(G98,Sort!A:C,2,FALSE)</f>
        <v>13X02</v>
      </c>
      <c r="I98" t="str">
        <f>VLOOKUP(H98,Sort!B:D,2,FALSE)</f>
        <v>Tilliften passief (elektrisch) </v>
      </c>
    </row>
    <row r="99" spans="1:9">
      <c r="A99" s="38">
        <v>46099</v>
      </c>
      <c r="B99" t="s">
        <v>2388</v>
      </c>
      <c r="C99" t="s">
        <v>2396</v>
      </c>
      <c r="D99" t="s">
        <v>2452</v>
      </c>
      <c r="E99" t="s">
        <v>2391</v>
      </c>
      <c r="F99" t="s">
        <v>28</v>
      </c>
      <c r="G99">
        <v>9</v>
      </c>
      <c r="H99" t="str">
        <f>VLOOKUP(G99,Sort!A:C,2,FALSE)</f>
        <v>11X12</v>
      </c>
      <c r="I99" t="str">
        <f>VLOOKUP(H99,Sort!B:D,2,FALSE)</f>
        <v>Elektrische rolstoel voor buiten en binnen gebruik </v>
      </c>
    </row>
    <row r="100" spans="1:9">
      <c r="A100" s="38">
        <v>46098</v>
      </c>
      <c r="B100" t="s">
        <v>2388</v>
      </c>
      <c r="C100" t="s">
        <v>2393</v>
      </c>
      <c r="D100" t="s">
        <v>2435</v>
      </c>
      <c r="E100" t="s">
        <v>2391</v>
      </c>
      <c r="F100" t="s">
        <v>80</v>
      </c>
      <c r="G100" t="s">
        <v>82</v>
      </c>
      <c r="H100" t="str">
        <f>VLOOKUP(G100,Sort!A:C,2,FALSE)</f>
        <v>12X02</v>
      </c>
      <c r="I100" t="str">
        <f>VLOOKUP(H100,Sort!B:D,2,FALSE)</f>
        <v>Scootmobiel standaard, hoge actieradius </v>
      </c>
    </row>
    <row r="101" spans="1:9">
      <c r="A101" s="38">
        <v>46093</v>
      </c>
      <c r="B101" t="s">
        <v>2388</v>
      </c>
      <c r="C101" t="s">
        <v>2389</v>
      </c>
      <c r="D101" t="s">
        <v>2402</v>
      </c>
      <c r="E101" t="s">
        <v>276</v>
      </c>
      <c r="F101" t="s">
        <v>55</v>
      </c>
      <c r="G101">
        <v>14</v>
      </c>
      <c r="H101" t="str">
        <f>VLOOKUP(G101,Sort!A:C,2,FALSE)</f>
        <v>12X14</v>
      </c>
      <c r="I101" t="str">
        <f>VLOOKUP(H101,Sort!B:D,2,FALSE)</f>
        <v>Driewielfiets, met trapondersteuning </v>
      </c>
    </row>
    <row r="102" spans="1:9">
      <c r="A102" s="38">
        <v>46086</v>
      </c>
      <c r="B102" t="s">
        <v>2388</v>
      </c>
      <c r="C102" t="s">
        <v>2396</v>
      </c>
      <c r="D102" t="s">
        <v>342</v>
      </c>
      <c r="E102" t="s">
        <v>2391</v>
      </c>
      <c r="F102" t="s">
        <v>44</v>
      </c>
      <c r="G102">
        <v>13</v>
      </c>
      <c r="H102" t="str">
        <f>VLOOKUP(G102,Sort!A:C,2,FALSE)</f>
        <v>12X13</v>
      </c>
      <c r="I102" t="str">
        <f>VLOOKUP(H102,Sort!B:D,2,FALSE)</f>
        <v>Driewielfiets, zelfrijder </v>
      </c>
    </row>
    <row r="103" spans="1:9">
      <c r="A103" s="38">
        <v>46086</v>
      </c>
      <c r="B103" t="s">
        <v>2388</v>
      </c>
      <c r="C103" t="s">
        <v>2389</v>
      </c>
      <c r="D103" t="s">
        <v>2453</v>
      </c>
      <c r="E103" t="s">
        <v>2391</v>
      </c>
      <c r="F103" t="s">
        <v>32</v>
      </c>
      <c r="G103">
        <v>10</v>
      </c>
      <c r="H103" t="str">
        <f>VLOOKUP(G103,Sort!A:C,2,FALSE)</f>
        <v>11X13</v>
      </c>
      <c r="I103" t="str">
        <f>VLOOKUP(H103,Sort!B:D,2,FALSE)</f>
        <v>Elektrische rolstoel, maatwerk </v>
      </c>
    </row>
    <row r="104" spans="1:9">
      <c r="A104" s="38">
        <v>46086</v>
      </c>
      <c r="B104" t="s">
        <v>2388</v>
      </c>
      <c r="C104" t="s">
        <v>2396</v>
      </c>
      <c r="D104" t="s">
        <v>2392</v>
      </c>
      <c r="E104" t="s">
        <v>276</v>
      </c>
      <c r="F104" t="s">
        <v>75</v>
      </c>
      <c r="G104">
        <v>1</v>
      </c>
      <c r="H104" t="str">
        <f>VLOOKUP(G104,Sort!A:C,2,FALSE)</f>
        <v>11X03</v>
      </c>
      <c r="I104" t="str">
        <f>VLOOKUP(H104,Sort!B:D,2,FALSE)</f>
        <v>Rolstoel actief gebruik, vouwframe </v>
      </c>
    </row>
    <row r="105" spans="1:9">
      <c r="A105" s="38">
        <v>46085</v>
      </c>
      <c r="B105" t="s">
        <v>2388</v>
      </c>
      <c r="C105" t="s">
        <v>2389</v>
      </c>
      <c r="D105" t="s">
        <v>2431</v>
      </c>
      <c r="E105" t="s">
        <v>2391</v>
      </c>
      <c r="F105" t="s">
        <v>104</v>
      </c>
      <c r="G105">
        <v>24</v>
      </c>
      <c r="H105" t="str">
        <f>VLOOKUP(G105,Sort!A:C,2,FALSE)</f>
        <v>13X14</v>
      </c>
      <c r="I105" t="str">
        <f>VLOOKUP(H105,Sort!B:D,2,FALSE)</f>
        <v>Douche-/toiletstoel zelfstandig verrijdbaar</v>
      </c>
    </row>
    <row r="106" spans="1:9">
      <c r="A106" s="38">
        <v>46083</v>
      </c>
      <c r="B106" t="s">
        <v>2388</v>
      </c>
      <c r="C106" t="s">
        <v>2396</v>
      </c>
      <c r="D106" t="s">
        <v>2453</v>
      </c>
      <c r="E106" t="s">
        <v>2391</v>
      </c>
      <c r="F106" t="s">
        <v>28</v>
      </c>
      <c r="G106">
        <v>9</v>
      </c>
      <c r="H106" t="str">
        <f>VLOOKUP(G106,Sort!A:C,2,FALSE)</f>
        <v>11X12</v>
      </c>
      <c r="I106" t="str">
        <f>VLOOKUP(H106,Sort!B:D,2,FALSE)</f>
        <v>Elektrische rolstoel voor buiten en binnen gebruik </v>
      </c>
    </row>
    <row r="107" spans="1:9">
      <c r="A107" s="38">
        <v>46080</v>
      </c>
      <c r="B107" t="s">
        <v>2388</v>
      </c>
      <c r="C107" t="s">
        <v>2389</v>
      </c>
      <c r="D107" t="s">
        <v>2440</v>
      </c>
      <c r="E107" t="s">
        <v>2391</v>
      </c>
      <c r="F107" t="s">
        <v>16</v>
      </c>
      <c r="G107">
        <v>99.1</v>
      </c>
      <c r="H107" t="str">
        <f>VLOOKUP(G107,Sort!A:C,2,FALSE)</f>
        <v>11X98</v>
      </c>
      <c r="I107" t="str">
        <f>VLOOKUP(H107,Sort!B:D,2,FALSE)</f>
        <v>Overige rolvoorziening, laag btw </v>
      </c>
    </row>
    <row r="108" spans="1:9">
      <c r="A108" s="38">
        <v>46079</v>
      </c>
      <c r="B108" t="s">
        <v>2388</v>
      </c>
      <c r="C108" t="s">
        <v>2396</v>
      </c>
      <c r="D108" t="s">
        <v>2395</v>
      </c>
      <c r="E108" t="s">
        <v>2391</v>
      </c>
      <c r="F108" t="s">
        <v>120</v>
      </c>
      <c r="G108">
        <v>3</v>
      </c>
      <c r="H108" t="str">
        <f>VLOOKUP(G108,Sort!A:C,2,FALSE)</f>
        <v>11X04</v>
      </c>
      <c r="I108" t="str">
        <f>VLOOKUP(H108,Sort!B:D,2,FALSE)</f>
        <v>Rolstoel actief gebruik, vastframe </v>
      </c>
    </row>
    <row r="109" spans="1:9">
      <c r="A109" s="38">
        <v>46078</v>
      </c>
      <c r="B109" t="s">
        <v>2388</v>
      </c>
      <c r="C109" t="s">
        <v>2396</v>
      </c>
      <c r="D109" t="s">
        <v>2420</v>
      </c>
      <c r="E109" t="s">
        <v>2391</v>
      </c>
      <c r="F109" t="s">
        <v>55</v>
      </c>
      <c r="G109">
        <v>14</v>
      </c>
      <c r="H109" t="str">
        <f>VLOOKUP(G109,Sort!A:C,2,FALSE)</f>
        <v>12X14</v>
      </c>
      <c r="I109" t="str">
        <f>VLOOKUP(H109,Sort!B:D,2,FALSE)</f>
        <v>Driewielfiets, met trapondersteuning </v>
      </c>
    </row>
    <row r="110" spans="1:9">
      <c r="A110" s="38">
        <v>46076</v>
      </c>
      <c r="B110" t="s">
        <v>2388</v>
      </c>
      <c r="C110" t="s">
        <v>2389</v>
      </c>
      <c r="D110" t="s">
        <v>2454</v>
      </c>
      <c r="E110" t="s">
        <v>2391</v>
      </c>
      <c r="F110" t="s">
        <v>28</v>
      </c>
      <c r="G110">
        <v>9</v>
      </c>
      <c r="H110" t="str">
        <f>VLOOKUP(G110,Sort!A:C,2,FALSE)</f>
        <v>11X12</v>
      </c>
      <c r="I110" t="str">
        <f>VLOOKUP(H110,Sort!B:D,2,FALSE)</f>
        <v>Elektrische rolstoel voor buiten en binnen gebruik </v>
      </c>
    </row>
    <row r="111" spans="1:9">
      <c r="A111" s="38">
        <v>46076</v>
      </c>
      <c r="B111" t="s">
        <v>2388</v>
      </c>
      <c r="C111" t="s">
        <v>2389</v>
      </c>
      <c r="D111" t="s">
        <v>1469</v>
      </c>
      <c r="E111" t="s">
        <v>2391</v>
      </c>
      <c r="F111" t="s">
        <v>16</v>
      </c>
      <c r="G111">
        <v>99.1</v>
      </c>
      <c r="H111" t="str">
        <f>VLOOKUP(G111,Sort!A:C,2,FALSE)</f>
        <v>11X98</v>
      </c>
      <c r="I111" t="str">
        <f>VLOOKUP(H111,Sort!B:D,2,FALSE)</f>
        <v>Overige rolvoorziening, laag btw </v>
      </c>
    </row>
    <row r="112" spans="1:9">
      <c r="A112" s="38">
        <v>46076</v>
      </c>
      <c r="B112" t="s">
        <v>2388</v>
      </c>
      <c r="C112" t="s">
        <v>2393</v>
      </c>
      <c r="D112" t="s">
        <v>2404</v>
      </c>
      <c r="E112" t="s">
        <v>2391</v>
      </c>
      <c r="F112" t="s">
        <v>85</v>
      </c>
      <c r="G112" t="s">
        <v>92</v>
      </c>
      <c r="H112" t="str">
        <f>VLOOKUP(G112,Sort!A:C,2,FALSE)</f>
        <v>12X04</v>
      </c>
      <c r="I112" t="str">
        <f>VLOOKUP(H112,Sort!B:D,2,FALSE)</f>
        <v>Scootmobiel extra geveerd </v>
      </c>
    </row>
    <row r="113" spans="1:9">
      <c r="A113" s="38">
        <v>46076</v>
      </c>
      <c r="B113" t="s">
        <v>2388</v>
      </c>
      <c r="C113" t="s">
        <v>2389</v>
      </c>
      <c r="D113" t="s">
        <v>2426</v>
      </c>
      <c r="E113" t="s">
        <v>2391</v>
      </c>
      <c r="F113" t="s">
        <v>44</v>
      </c>
      <c r="G113">
        <v>13</v>
      </c>
      <c r="H113" t="str">
        <f>VLOOKUP(G113,Sort!A:C,2,FALSE)</f>
        <v>12X13</v>
      </c>
      <c r="I113" t="str">
        <f>VLOOKUP(H113,Sort!B:D,2,FALSE)</f>
        <v>Driewielfiets, zelfrijder </v>
      </c>
    </row>
    <row r="114" spans="1:9">
      <c r="A114" s="38">
        <v>46073</v>
      </c>
      <c r="B114" t="s">
        <v>2388</v>
      </c>
      <c r="C114" t="s">
        <v>2389</v>
      </c>
      <c r="D114" t="s">
        <v>2455</v>
      </c>
      <c r="E114" t="s">
        <v>2391</v>
      </c>
      <c r="F114" t="s">
        <v>66</v>
      </c>
      <c r="G114">
        <v>16</v>
      </c>
      <c r="H114" t="str">
        <f>VLOOKUP(G114,Sort!A:C,2,FALSE)</f>
        <v>12X36</v>
      </c>
      <c r="I114" t="str">
        <f>VLOOKUP(H114,Sort!B:D,2,FALSE)</f>
        <v>Duofiets / tandem, elektrisch ondersteund </v>
      </c>
    </row>
    <row r="115" spans="1:9">
      <c r="A115" s="38">
        <v>46073</v>
      </c>
      <c r="B115" t="s">
        <v>2388</v>
      </c>
      <c r="C115" t="s">
        <v>2389</v>
      </c>
      <c r="D115" t="s">
        <v>2416</v>
      </c>
      <c r="E115" t="s">
        <v>2391</v>
      </c>
      <c r="F115" t="s">
        <v>70</v>
      </c>
      <c r="G115">
        <v>16</v>
      </c>
      <c r="H115" t="str">
        <f>VLOOKUP(G115,Sort!A:C,2,FALSE)</f>
        <v>12X36</v>
      </c>
      <c r="I115" t="str">
        <f>VLOOKUP(H115,Sort!B:D,2,FALSE)</f>
        <v>Duofiets / tandem, elektrisch ondersteund </v>
      </c>
    </row>
    <row r="116" spans="1:9">
      <c r="A116" s="38">
        <v>46072</v>
      </c>
      <c r="B116" t="s">
        <v>2388</v>
      </c>
      <c r="C116" t="s">
        <v>2396</v>
      </c>
      <c r="D116" t="s">
        <v>2456</v>
      </c>
      <c r="E116" t="s">
        <v>2391</v>
      </c>
      <c r="F116" t="s">
        <v>144</v>
      </c>
      <c r="G116">
        <v>17</v>
      </c>
      <c r="H116" t="str">
        <f>VLOOKUP(G116,Sort!A:C,2,FALSE)</f>
        <v>12X40</v>
      </c>
      <c r="I116" t="str">
        <f>VLOOKUP(H116,Sort!B:D,2,FALSE)</f>
        <v>Transportfiets / Rolstoelfiets </v>
      </c>
    </row>
    <row r="117" spans="1:9">
      <c r="A117" s="38">
        <v>46072</v>
      </c>
      <c r="B117" t="s">
        <v>2388</v>
      </c>
      <c r="C117" t="s">
        <v>2389</v>
      </c>
      <c r="D117" t="s">
        <v>2457</v>
      </c>
      <c r="E117" t="s">
        <v>2391</v>
      </c>
      <c r="F117" t="s">
        <v>55</v>
      </c>
      <c r="G117">
        <v>14</v>
      </c>
      <c r="H117" t="str">
        <f>VLOOKUP(G117,Sort!A:C,2,FALSE)</f>
        <v>12X14</v>
      </c>
      <c r="I117" t="str">
        <f>VLOOKUP(H117,Sort!B:D,2,FALSE)</f>
        <v>Driewielfiets, met trapondersteuning </v>
      </c>
    </row>
    <row r="118" spans="1:9">
      <c r="A118" s="38">
        <v>46070</v>
      </c>
      <c r="B118" t="s">
        <v>2388</v>
      </c>
      <c r="C118" t="s">
        <v>2389</v>
      </c>
      <c r="D118" t="s">
        <v>2415</v>
      </c>
      <c r="E118" t="s">
        <v>2391</v>
      </c>
      <c r="F118" t="s">
        <v>104</v>
      </c>
      <c r="G118">
        <v>25</v>
      </c>
      <c r="H118" t="str">
        <f>VLOOKUP(G118,Sort!A:C,2,FALSE)</f>
        <v>13X12</v>
      </c>
      <c r="I118" t="str">
        <f>VLOOKUP(H118,Sort!B:D,2,FALSE)</f>
        <v>Douche-/toiletstoel begeleid verrijdbaar</v>
      </c>
    </row>
    <row r="119" spans="1:9">
      <c r="A119" s="38">
        <v>46069</v>
      </c>
      <c r="B119" t="s">
        <v>2388</v>
      </c>
      <c r="C119" t="s">
        <v>2393</v>
      </c>
      <c r="D119" t="s">
        <v>2427</v>
      </c>
      <c r="E119" t="s">
        <v>2391</v>
      </c>
      <c r="F119" t="s">
        <v>12</v>
      </c>
      <c r="G119">
        <v>11</v>
      </c>
      <c r="H119" t="str">
        <f>VLOOKUP(G119,Sort!A:C,2,FALSE)</f>
        <v>11X31</v>
      </c>
      <c r="I119" t="str">
        <f>VLOOKUP(H119,Sort!B:D,2,FALSE)</f>
        <v>Buggy </v>
      </c>
    </row>
    <row r="120" spans="1:9">
      <c r="A120" s="38">
        <v>46069</v>
      </c>
      <c r="B120" t="s">
        <v>2388</v>
      </c>
      <c r="C120" t="s">
        <v>2389</v>
      </c>
      <c r="D120" t="s">
        <v>2404</v>
      </c>
      <c r="E120" t="s">
        <v>276</v>
      </c>
      <c r="F120" t="s">
        <v>80</v>
      </c>
      <c r="G120" t="s">
        <v>92</v>
      </c>
      <c r="H120" t="str">
        <f>VLOOKUP(G120,Sort!A:C,2,FALSE)</f>
        <v>12X04</v>
      </c>
      <c r="I120" t="str">
        <f>VLOOKUP(H120,Sort!B:D,2,FALSE)</f>
        <v>Scootmobiel extra geveerd </v>
      </c>
    </row>
    <row r="121" spans="1:9">
      <c r="A121" s="38">
        <v>46065</v>
      </c>
      <c r="B121" t="s">
        <v>2388</v>
      </c>
      <c r="C121" t="s">
        <v>2389</v>
      </c>
      <c r="D121" t="s">
        <v>2458</v>
      </c>
      <c r="E121" t="s">
        <v>2391</v>
      </c>
      <c r="F121" t="s">
        <v>80</v>
      </c>
      <c r="G121" t="s">
        <v>82</v>
      </c>
      <c r="H121" t="str">
        <f>VLOOKUP(G121,Sort!A:C,2,FALSE)</f>
        <v>12X02</v>
      </c>
      <c r="I121" t="str">
        <f>VLOOKUP(H121,Sort!B:D,2,FALSE)</f>
        <v>Scootmobiel standaard, hoge actieradius </v>
      </c>
    </row>
    <row r="122" spans="1:9">
      <c r="A122" s="38">
        <v>46065</v>
      </c>
      <c r="B122" t="s">
        <v>2388</v>
      </c>
      <c r="C122" t="s">
        <v>2389</v>
      </c>
      <c r="D122" t="s">
        <v>2438</v>
      </c>
      <c r="E122" t="s">
        <v>276</v>
      </c>
      <c r="F122" t="s">
        <v>55</v>
      </c>
      <c r="G122">
        <v>14</v>
      </c>
      <c r="H122" t="str">
        <f>VLOOKUP(G122,Sort!A:C,2,FALSE)</f>
        <v>12X14</v>
      </c>
      <c r="I122" t="str">
        <f>VLOOKUP(H122,Sort!B:D,2,FALSE)</f>
        <v>Driewielfiets, met trapondersteuning </v>
      </c>
    </row>
    <row r="123" spans="1:9">
      <c r="A123" s="38">
        <v>46063</v>
      </c>
      <c r="B123" t="s">
        <v>2388</v>
      </c>
      <c r="C123" t="s">
        <v>2389</v>
      </c>
      <c r="D123" t="s">
        <v>2459</v>
      </c>
      <c r="E123" t="s">
        <v>2391</v>
      </c>
      <c r="F123" t="s">
        <v>124</v>
      </c>
      <c r="G123">
        <v>4</v>
      </c>
      <c r="H123" t="str">
        <f>VLOOKUP(G123,Sort!A:C,2,FALSE)</f>
        <v>11X06</v>
      </c>
      <c r="I123" t="str">
        <f>VLOOKUP(H123,Sort!B:D,2,FALSE)</f>
        <v>Rolstoel voor permanent gebruik, kantelbaar </v>
      </c>
    </row>
    <row r="124" spans="1:9">
      <c r="A124" s="38">
        <v>46063</v>
      </c>
      <c r="B124" t="s">
        <v>2388</v>
      </c>
      <c r="C124" t="s">
        <v>2389</v>
      </c>
      <c r="D124" t="s">
        <v>2460</v>
      </c>
      <c r="E124" t="s">
        <v>2391</v>
      </c>
      <c r="F124" t="s">
        <v>112</v>
      </c>
      <c r="G124">
        <v>26</v>
      </c>
      <c r="H124" t="str">
        <f>VLOOKUP(G124,Sort!A:C,2,FALSE)</f>
        <v>13X13</v>
      </c>
      <c r="I124" t="str">
        <f>VLOOKUP(H124,Sort!B:D,2,FALSE)</f>
        <v>Douche-/toiletstoel verstelbaar en/of kantelbaar </v>
      </c>
    </row>
    <row r="125" spans="1:9">
      <c r="A125" s="38">
        <v>46063</v>
      </c>
      <c r="B125" t="s">
        <v>2388</v>
      </c>
      <c r="C125" t="s">
        <v>2389</v>
      </c>
      <c r="D125" t="s">
        <v>729</v>
      </c>
      <c r="E125" t="s">
        <v>2391</v>
      </c>
      <c r="F125" t="s">
        <v>75</v>
      </c>
      <c r="G125">
        <v>1</v>
      </c>
      <c r="H125" t="str">
        <f>VLOOKUP(G125,Sort!A:C,2,FALSE)</f>
        <v>11X03</v>
      </c>
      <c r="I125" t="str">
        <f>VLOOKUP(H125,Sort!B:D,2,FALSE)</f>
        <v>Rolstoel actief gebruik, vouwframe </v>
      </c>
    </row>
    <row r="126" spans="1:9">
      <c r="A126" s="38">
        <v>46063</v>
      </c>
      <c r="B126" t="s">
        <v>2388</v>
      </c>
      <c r="C126" t="s">
        <v>2389</v>
      </c>
      <c r="D126" t="s">
        <v>2440</v>
      </c>
      <c r="E126" t="s">
        <v>2391</v>
      </c>
      <c r="F126" t="s">
        <v>16</v>
      </c>
      <c r="G126">
        <v>99.1</v>
      </c>
      <c r="H126" t="str">
        <f>VLOOKUP(G126,Sort!A:C,2,FALSE)</f>
        <v>11X98</v>
      </c>
      <c r="I126" t="str">
        <f>VLOOKUP(H126,Sort!B:D,2,FALSE)</f>
        <v>Overige rolvoorziening, laag btw </v>
      </c>
    </row>
    <row r="127" spans="1:9">
      <c r="A127" s="38">
        <v>46063</v>
      </c>
      <c r="B127" t="s">
        <v>2388</v>
      </c>
      <c r="C127" t="s">
        <v>2389</v>
      </c>
      <c r="D127" t="s">
        <v>2461</v>
      </c>
      <c r="E127" t="s">
        <v>2391</v>
      </c>
      <c r="F127" t="s">
        <v>8</v>
      </c>
      <c r="G127">
        <v>23</v>
      </c>
      <c r="H127" t="str">
        <f>VLOOKUP(G127,Sort!A:C,2,FALSE)</f>
        <v>13X02</v>
      </c>
      <c r="I127" t="str">
        <f>VLOOKUP(H127,Sort!B:D,2,FALSE)</f>
        <v>Tilliften passief (elektrisch) </v>
      </c>
    </row>
    <row r="128" spans="1:9">
      <c r="A128" s="38">
        <v>46063</v>
      </c>
      <c r="B128" t="s">
        <v>2388</v>
      </c>
      <c r="C128" t="s">
        <v>2389</v>
      </c>
      <c r="D128" t="s">
        <v>2439</v>
      </c>
      <c r="E128" t="s">
        <v>2391</v>
      </c>
      <c r="F128" t="s">
        <v>132</v>
      </c>
      <c r="G128">
        <v>6</v>
      </c>
      <c r="H128" t="str">
        <f>VLOOKUP(G128,Sort!A:C,2,FALSE)</f>
        <v>11X21</v>
      </c>
      <c r="I128" t="str">
        <f>VLOOKUP(H128,Sort!B:D,2,FALSE)</f>
        <v>Duwondersteuning, aankoppelbaar tbv begeleider </v>
      </c>
    </row>
    <row r="129" spans="1:9">
      <c r="A129" s="38">
        <v>46063</v>
      </c>
      <c r="B129" t="s">
        <v>2388</v>
      </c>
      <c r="C129" t="s">
        <v>2396</v>
      </c>
      <c r="D129" t="s">
        <v>2453</v>
      </c>
      <c r="E129" t="s">
        <v>276</v>
      </c>
      <c r="F129" t="s">
        <v>28</v>
      </c>
      <c r="G129">
        <v>9</v>
      </c>
      <c r="H129" t="str">
        <f>VLOOKUP(G129,Sort!A:C,2,FALSE)</f>
        <v>11X12</v>
      </c>
      <c r="I129" t="str">
        <f>VLOOKUP(H129,Sort!B:D,2,FALSE)</f>
        <v>Elektrische rolstoel voor buiten en binnen gebruik </v>
      </c>
    </row>
    <row r="130" spans="1:9">
      <c r="A130" s="38">
        <v>46062</v>
      </c>
      <c r="B130" t="s">
        <v>2388</v>
      </c>
      <c r="C130" t="s">
        <v>2389</v>
      </c>
      <c r="D130" t="s">
        <v>2440</v>
      </c>
      <c r="E130" t="s">
        <v>2391</v>
      </c>
      <c r="F130" t="s">
        <v>16</v>
      </c>
      <c r="G130">
        <v>99.1</v>
      </c>
      <c r="H130" t="str">
        <f>VLOOKUP(G130,Sort!A:C,2,FALSE)</f>
        <v>11X98</v>
      </c>
      <c r="I130" t="str">
        <f>VLOOKUP(H130,Sort!B:D,2,FALSE)</f>
        <v>Overige rolvoorziening, laag btw </v>
      </c>
    </row>
    <row r="131" spans="1:9">
      <c r="A131" s="38">
        <v>46058</v>
      </c>
      <c r="B131" t="s">
        <v>2388</v>
      </c>
      <c r="C131" t="s">
        <v>2393</v>
      </c>
      <c r="D131" t="s">
        <v>2462</v>
      </c>
      <c r="E131" t="s">
        <v>2391</v>
      </c>
      <c r="F131" t="s">
        <v>124</v>
      </c>
      <c r="G131">
        <v>4</v>
      </c>
      <c r="H131" t="str">
        <f>VLOOKUP(G131,Sort!A:C,2,FALSE)</f>
        <v>11X06</v>
      </c>
      <c r="I131" t="str">
        <f>VLOOKUP(H131,Sort!B:D,2,FALSE)</f>
        <v>Rolstoel voor permanent gebruik, kantelbaar </v>
      </c>
    </row>
    <row r="132" spans="1:9">
      <c r="A132" s="38">
        <v>46058</v>
      </c>
      <c r="B132" t="s">
        <v>2388</v>
      </c>
      <c r="C132" t="s">
        <v>2396</v>
      </c>
      <c r="D132" t="s">
        <v>2404</v>
      </c>
      <c r="E132" t="s">
        <v>276</v>
      </c>
      <c r="F132" t="s">
        <v>85</v>
      </c>
      <c r="G132" t="s">
        <v>92</v>
      </c>
      <c r="H132" t="str">
        <f>VLOOKUP(G132,Sort!A:C,2,FALSE)</f>
        <v>12X04</v>
      </c>
      <c r="I132" t="str">
        <f>VLOOKUP(H132,Sort!B:D,2,FALSE)</f>
        <v>Scootmobiel extra geveerd </v>
      </c>
    </row>
    <row r="133" spans="1:9">
      <c r="A133" s="38">
        <v>46057</v>
      </c>
      <c r="B133" t="s">
        <v>2388</v>
      </c>
      <c r="C133" t="s">
        <v>2393</v>
      </c>
      <c r="D133" t="s">
        <v>2423</v>
      </c>
      <c r="E133" t="s">
        <v>2391</v>
      </c>
      <c r="F133" t="s">
        <v>80</v>
      </c>
      <c r="G133" t="s">
        <v>82</v>
      </c>
      <c r="H133" t="str">
        <f>VLOOKUP(G133,Sort!A:C,2,FALSE)</f>
        <v>12X02</v>
      </c>
      <c r="I133" t="str">
        <f>VLOOKUP(H133,Sort!B:D,2,FALSE)</f>
        <v>Scootmobiel standaard, hoge actieradius </v>
      </c>
    </row>
    <row r="134" spans="1:9">
      <c r="A134" s="38">
        <v>46057</v>
      </c>
      <c r="B134" t="s">
        <v>2388</v>
      </c>
      <c r="C134" t="s">
        <v>2396</v>
      </c>
      <c r="D134" t="s">
        <v>2463</v>
      </c>
      <c r="E134" t="s">
        <v>2391</v>
      </c>
      <c r="F134" t="s">
        <v>112</v>
      </c>
      <c r="G134">
        <v>26</v>
      </c>
      <c r="H134" t="str">
        <f>VLOOKUP(G134,Sort!A:C,2,FALSE)</f>
        <v>13X13</v>
      </c>
      <c r="I134" t="str">
        <f>VLOOKUP(H134,Sort!B:D,2,FALSE)</f>
        <v>Douche-/toiletstoel verstelbaar en/of kantelbaar </v>
      </c>
    </row>
    <row r="135" spans="1:9">
      <c r="A135" s="38">
        <v>46057</v>
      </c>
      <c r="B135" t="s">
        <v>2388</v>
      </c>
      <c r="C135" t="s">
        <v>2389</v>
      </c>
      <c r="D135" t="s">
        <v>2418</v>
      </c>
      <c r="E135" t="s">
        <v>2391</v>
      </c>
      <c r="F135" t="s">
        <v>80</v>
      </c>
      <c r="G135" t="s">
        <v>82</v>
      </c>
      <c r="H135" t="str">
        <f>VLOOKUP(G135,Sort!A:C,2,FALSE)</f>
        <v>12X02</v>
      </c>
      <c r="I135" t="str">
        <f>VLOOKUP(H135,Sort!B:D,2,FALSE)</f>
        <v>Scootmobiel standaard, hoge actieradius </v>
      </c>
    </row>
    <row r="136" spans="1:9">
      <c r="A136" s="38">
        <v>46057</v>
      </c>
      <c r="B136" t="s">
        <v>2388</v>
      </c>
      <c r="C136" t="s">
        <v>2389</v>
      </c>
      <c r="D136" t="s">
        <v>2464</v>
      </c>
      <c r="E136" t="s">
        <v>276</v>
      </c>
      <c r="F136" t="s">
        <v>120</v>
      </c>
      <c r="G136">
        <v>3</v>
      </c>
      <c r="H136" t="str">
        <f>VLOOKUP(G136,Sort!A:C,2,FALSE)</f>
        <v>11X04</v>
      </c>
      <c r="I136" t="str">
        <f>VLOOKUP(H136,Sort!B:D,2,FALSE)</f>
        <v>Rolstoel actief gebruik, vastframe </v>
      </c>
    </row>
    <row r="137" spans="1:9">
      <c r="A137" s="38">
        <v>46056</v>
      </c>
      <c r="B137" t="s">
        <v>2388</v>
      </c>
      <c r="C137" t="s">
        <v>2389</v>
      </c>
      <c r="D137" t="s">
        <v>2414</v>
      </c>
      <c r="E137" t="s">
        <v>2391</v>
      </c>
      <c r="F137" t="s">
        <v>80</v>
      </c>
      <c r="G137" t="s">
        <v>72</v>
      </c>
      <c r="H137" t="str">
        <f>VLOOKUP(G137,Sort!A:C,2,FALSE)</f>
        <v>12X01</v>
      </c>
      <c r="I137" t="str">
        <f>VLOOKUP(H137,Sort!B:D,2,FALSE)</f>
        <v>Scootmobiel standaard </v>
      </c>
    </row>
    <row r="138" spans="1:9">
      <c r="A138" s="38">
        <v>46056</v>
      </c>
      <c r="B138" t="s">
        <v>2388</v>
      </c>
      <c r="C138" t="s">
        <v>2389</v>
      </c>
      <c r="D138" t="s">
        <v>2400</v>
      </c>
      <c r="E138" t="s">
        <v>2391</v>
      </c>
      <c r="F138" t="s">
        <v>75</v>
      </c>
      <c r="G138">
        <v>1</v>
      </c>
      <c r="H138" t="str">
        <f>VLOOKUP(G138,Sort!A:C,2,FALSE)</f>
        <v>11X03</v>
      </c>
      <c r="I138" t="str">
        <f>VLOOKUP(H138,Sort!B:D,2,FALSE)</f>
        <v>Rolstoel actief gebruik, vouwframe </v>
      </c>
    </row>
    <row r="139" spans="1:9">
      <c r="A139" s="38">
        <v>46056</v>
      </c>
      <c r="B139" t="s">
        <v>2388</v>
      </c>
      <c r="C139" t="s">
        <v>2389</v>
      </c>
      <c r="D139" t="s">
        <v>2465</v>
      </c>
      <c r="E139" t="s">
        <v>2391</v>
      </c>
      <c r="F139" t="s">
        <v>128</v>
      </c>
      <c r="G139">
        <v>5</v>
      </c>
      <c r="H139" t="str">
        <f>VLOOKUP(G139,Sort!A:C,2,FALSE)</f>
        <v>11X22</v>
      </c>
      <c r="I139" t="str">
        <f>VLOOKUP(H139,Sort!B:D,2,FALSE)</f>
        <v>Elektrische aandrijving tbv handrolstoel </v>
      </c>
    </row>
    <row r="140" spans="1:9">
      <c r="A140" s="38">
        <v>46055</v>
      </c>
      <c r="B140" t="s">
        <v>2388</v>
      </c>
      <c r="C140" t="s">
        <v>2389</v>
      </c>
      <c r="D140" t="s">
        <v>1937</v>
      </c>
      <c r="E140" t="s">
        <v>2391</v>
      </c>
      <c r="F140" t="s">
        <v>112</v>
      </c>
      <c r="G140">
        <v>26</v>
      </c>
      <c r="H140" t="str">
        <f>VLOOKUP(G140,Sort!A:C,2,FALSE)</f>
        <v>13X13</v>
      </c>
      <c r="I140" t="str">
        <f>VLOOKUP(H140,Sort!B:D,2,FALSE)</f>
        <v>Douche-/toiletstoel verstelbaar en/of kantelbaar </v>
      </c>
    </row>
    <row r="141" spans="1:9">
      <c r="A141" s="38">
        <v>46055</v>
      </c>
      <c r="B141" t="s">
        <v>2388</v>
      </c>
      <c r="C141" t="s">
        <v>2396</v>
      </c>
      <c r="D141" t="s">
        <v>2448</v>
      </c>
      <c r="E141" t="s">
        <v>2391</v>
      </c>
      <c r="F141" t="s">
        <v>28</v>
      </c>
      <c r="G141">
        <v>9</v>
      </c>
      <c r="H141" t="str">
        <f>VLOOKUP(G141,Sort!A:C,2,FALSE)</f>
        <v>11X12</v>
      </c>
      <c r="I141" t="str">
        <f>VLOOKUP(H141,Sort!B:D,2,FALSE)</f>
        <v>Elektrische rolstoel voor buiten en binnen gebruik </v>
      </c>
    </row>
    <row r="142" spans="1:9">
      <c r="A142" s="38">
        <v>46055</v>
      </c>
      <c r="B142" t="s">
        <v>2388</v>
      </c>
      <c r="C142" t="s">
        <v>2389</v>
      </c>
      <c r="D142" t="s">
        <v>2466</v>
      </c>
      <c r="E142" t="s">
        <v>2391</v>
      </c>
      <c r="F142" t="s">
        <v>100</v>
      </c>
      <c r="G142">
        <v>22</v>
      </c>
      <c r="H142" t="str">
        <f>VLOOKUP(G142,Sort!A:C,2,FALSE)</f>
        <v>13X01</v>
      </c>
      <c r="I142" t="str">
        <f>VLOOKUP(H142,Sort!B:D,2,FALSE)</f>
        <v>Tilliften actief (elektrisch) </v>
      </c>
    </row>
    <row r="143" spans="1:9">
      <c r="A143" s="38">
        <v>46052</v>
      </c>
      <c r="B143" t="s">
        <v>2388</v>
      </c>
      <c r="C143" t="s">
        <v>2396</v>
      </c>
      <c r="D143" t="s">
        <v>2423</v>
      </c>
      <c r="E143" t="s">
        <v>2391</v>
      </c>
      <c r="F143" t="s">
        <v>80</v>
      </c>
      <c r="G143" t="s">
        <v>82</v>
      </c>
      <c r="H143" t="str">
        <f>VLOOKUP(G143,Sort!A:C,2,FALSE)</f>
        <v>12X02</v>
      </c>
      <c r="I143" t="str">
        <f>VLOOKUP(H143,Sort!B:D,2,FALSE)</f>
        <v>Scootmobiel standaard, hoge actieradius </v>
      </c>
    </row>
    <row r="144" spans="1:9">
      <c r="A144" s="38">
        <v>46052</v>
      </c>
      <c r="B144" t="s">
        <v>2388</v>
      </c>
      <c r="C144" t="s">
        <v>2396</v>
      </c>
      <c r="D144" t="s">
        <v>2418</v>
      </c>
      <c r="E144" t="s">
        <v>2391</v>
      </c>
      <c r="F144" t="s">
        <v>80</v>
      </c>
      <c r="G144" t="s">
        <v>82</v>
      </c>
      <c r="H144" t="str">
        <f>VLOOKUP(G144,Sort!A:C,2,FALSE)</f>
        <v>12X02</v>
      </c>
      <c r="I144" t="str">
        <f>VLOOKUP(H144,Sort!B:D,2,FALSE)</f>
        <v>Scootmobiel standaard, hoge actieradius </v>
      </c>
    </row>
    <row r="145" spans="1:9">
      <c r="A145" s="38">
        <v>46052</v>
      </c>
      <c r="B145" t="s">
        <v>2388</v>
      </c>
      <c r="C145" t="s">
        <v>2396</v>
      </c>
      <c r="D145" t="s">
        <v>2418</v>
      </c>
      <c r="E145" t="s">
        <v>2391</v>
      </c>
      <c r="F145" t="s">
        <v>80</v>
      </c>
      <c r="G145" t="s">
        <v>82</v>
      </c>
      <c r="H145" t="str">
        <f>VLOOKUP(G145,Sort!A:C,2,FALSE)</f>
        <v>12X02</v>
      </c>
      <c r="I145" t="str">
        <f>VLOOKUP(H145,Sort!B:D,2,FALSE)</f>
        <v>Scootmobiel standaard, hoge actieradius </v>
      </c>
    </row>
    <row r="146" spans="1:9">
      <c r="A146" s="38">
        <v>46052</v>
      </c>
      <c r="B146" t="s">
        <v>2388</v>
      </c>
      <c r="C146" t="s">
        <v>2396</v>
      </c>
      <c r="D146" t="s">
        <v>2418</v>
      </c>
      <c r="E146" t="s">
        <v>276</v>
      </c>
      <c r="F146" t="s">
        <v>80</v>
      </c>
      <c r="G146" t="s">
        <v>82</v>
      </c>
      <c r="H146" t="str">
        <f>VLOOKUP(G146,Sort!A:C,2,FALSE)</f>
        <v>12X02</v>
      </c>
      <c r="I146" t="str">
        <f>VLOOKUP(H146,Sort!B:D,2,FALSE)</f>
        <v>Scootmobiel standaard, hoge actieradius </v>
      </c>
    </row>
    <row r="147" spans="1:9">
      <c r="A147" s="38">
        <v>46052</v>
      </c>
      <c r="B147" t="s">
        <v>2388</v>
      </c>
      <c r="C147" t="s">
        <v>2389</v>
      </c>
      <c r="D147" t="s">
        <v>2438</v>
      </c>
      <c r="E147" t="s">
        <v>2391</v>
      </c>
      <c r="F147" t="s">
        <v>55</v>
      </c>
      <c r="G147">
        <v>14</v>
      </c>
      <c r="H147" t="str">
        <f>VLOOKUP(G147,Sort!A:C,2,FALSE)</f>
        <v>12X14</v>
      </c>
      <c r="I147" t="str">
        <f>VLOOKUP(H147,Sort!B:D,2,FALSE)</f>
        <v>Driewielfiets, met trapondersteuning </v>
      </c>
    </row>
    <row r="148" spans="1:9">
      <c r="A148" s="38">
        <v>46051</v>
      </c>
      <c r="B148" t="s">
        <v>2388</v>
      </c>
      <c r="C148" t="s">
        <v>2389</v>
      </c>
      <c r="D148" t="s">
        <v>2467</v>
      </c>
      <c r="E148" t="s">
        <v>2391</v>
      </c>
      <c r="F148" t="s">
        <v>55</v>
      </c>
      <c r="G148">
        <v>14</v>
      </c>
      <c r="H148" t="str">
        <f>VLOOKUP(G148,Sort!A:C,2,FALSE)</f>
        <v>12X14</v>
      </c>
      <c r="I148" t="str">
        <f>VLOOKUP(H148,Sort!B:D,2,FALSE)</f>
        <v>Driewielfiets, met trapondersteuning </v>
      </c>
    </row>
    <row r="149" spans="1:9">
      <c r="A149" s="38">
        <v>46048</v>
      </c>
      <c r="B149" t="s">
        <v>2388</v>
      </c>
      <c r="C149" t="s">
        <v>2393</v>
      </c>
      <c r="D149" t="s">
        <v>2418</v>
      </c>
      <c r="E149" t="s">
        <v>276</v>
      </c>
      <c r="F149" t="s">
        <v>80</v>
      </c>
      <c r="G149" t="s">
        <v>82</v>
      </c>
      <c r="H149" t="str">
        <f>VLOOKUP(G149,Sort!A:C,2,FALSE)</f>
        <v>12X02</v>
      </c>
      <c r="I149" t="str">
        <f>VLOOKUP(H149,Sort!B:D,2,FALSE)</f>
        <v>Scootmobiel standaard, hoge actieradius </v>
      </c>
    </row>
    <row r="150" spans="1:9">
      <c r="A150" s="38">
        <v>46044</v>
      </c>
      <c r="B150" t="s">
        <v>2388</v>
      </c>
      <c r="C150" t="s">
        <v>2393</v>
      </c>
      <c r="D150" t="s">
        <v>2468</v>
      </c>
      <c r="E150" t="s">
        <v>2391</v>
      </c>
      <c r="F150" t="s">
        <v>16</v>
      </c>
      <c r="G150">
        <v>99.1</v>
      </c>
      <c r="H150" t="str">
        <f>VLOOKUP(G150,Sort!A:C,2,FALSE)</f>
        <v>11X98</v>
      </c>
      <c r="I150" t="str">
        <f>VLOOKUP(H150,Sort!B:D,2,FALSE)</f>
        <v>Overige rolvoorziening, laag btw </v>
      </c>
    </row>
    <row r="151" spans="1:9">
      <c r="A151" s="38">
        <v>46044</v>
      </c>
      <c r="B151" t="s">
        <v>2388</v>
      </c>
      <c r="C151" t="s">
        <v>2393</v>
      </c>
      <c r="D151" t="s">
        <v>729</v>
      </c>
      <c r="E151" t="s">
        <v>2391</v>
      </c>
      <c r="F151" t="s">
        <v>75</v>
      </c>
      <c r="G151">
        <v>1</v>
      </c>
      <c r="H151" t="str">
        <f>VLOOKUP(G151,Sort!A:C,2,FALSE)</f>
        <v>11X03</v>
      </c>
      <c r="I151" t="str">
        <f>VLOOKUP(H151,Sort!B:D,2,FALSE)</f>
        <v>Rolstoel actief gebruik, vouwframe </v>
      </c>
    </row>
    <row r="152" spans="1:9">
      <c r="A152" s="38">
        <v>46043</v>
      </c>
      <c r="B152" t="s">
        <v>2388</v>
      </c>
      <c r="C152" t="s">
        <v>2396</v>
      </c>
      <c r="D152" t="s">
        <v>2400</v>
      </c>
      <c r="E152" t="s">
        <v>2391</v>
      </c>
      <c r="F152" t="s">
        <v>75</v>
      </c>
      <c r="G152">
        <v>1</v>
      </c>
      <c r="H152" t="str">
        <f>VLOOKUP(G152,Sort!A:C,2,FALSE)</f>
        <v>11X03</v>
      </c>
      <c r="I152" t="str">
        <f>VLOOKUP(H152,Sort!B:D,2,FALSE)</f>
        <v>Rolstoel actief gebruik, vouwframe </v>
      </c>
    </row>
    <row r="153" spans="1:9">
      <c r="A153" s="38">
        <v>46043</v>
      </c>
      <c r="B153" t="s">
        <v>2388</v>
      </c>
      <c r="C153" t="s">
        <v>2389</v>
      </c>
      <c r="D153" t="s">
        <v>2400</v>
      </c>
      <c r="E153" t="s">
        <v>2391</v>
      </c>
      <c r="F153" t="s">
        <v>75</v>
      </c>
      <c r="G153">
        <v>1</v>
      </c>
      <c r="H153" t="str">
        <f>VLOOKUP(G153,Sort!A:C,2,FALSE)</f>
        <v>11X03</v>
      </c>
      <c r="I153" t="str">
        <f>VLOOKUP(H153,Sort!B:D,2,FALSE)</f>
        <v>Rolstoel actief gebruik, vouwframe </v>
      </c>
    </row>
    <row r="154" spans="1:9">
      <c r="A154" s="38">
        <v>46042</v>
      </c>
      <c r="B154" t="s">
        <v>2388</v>
      </c>
      <c r="C154" t="s">
        <v>2389</v>
      </c>
      <c r="D154" t="s">
        <v>2469</v>
      </c>
      <c r="E154" t="s">
        <v>2391</v>
      </c>
      <c r="F154" t="s">
        <v>132</v>
      </c>
      <c r="G154">
        <v>6</v>
      </c>
      <c r="H154" t="str">
        <f>VLOOKUP(G154,Sort!A:C,2,FALSE)</f>
        <v>11X21</v>
      </c>
      <c r="I154" t="str">
        <f>VLOOKUP(H154,Sort!B:D,2,FALSE)</f>
        <v>Duwondersteuning, aankoppelbaar tbv begeleider </v>
      </c>
    </row>
    <row r="155" spans="1:9">
      <c r="A155" s="38">
        <v>46042</v>
      </c>
      <c r="B155" t="s">
        <v>2388</v>
      </c>
      <c r="C155" t="s">
        <v>2389</v>
      </c>
      <c r="D155" t="s">
        <v>2440</v>
      </c>
      <c r="E155" t="s">
        <v>2391</v>
      </c>
      <c r="F155" t="s">
        <v>16</v>
      </c>
      <c r="G155">
        <v>99.1</v>
      </c>
      <c r="H155" t="str">
        <f>VLOOKUP(G155,Sort!A:C,2,FALSE)</f>
        <v>11X98</v>
      </c>
      <c r="I155" t="str">
        <f>VLOOKUP(H155,Sort!B:D,2,FALSE)</f>
        <v>Overige rolvoorziening, laag btw </v>
      </c>
    </row>
    <row r="156" spans="1:9">
      <c r="A156" s="38">
        <v>46042</v>
      </c>
      <c r="B156" t="s">
        <v>2388</v>
      </c>
      <c r="C156" t="s">
        <v>2396</v>
      </c>
      <c r="D156" t="s">
        <v>2395</v>
      </c>
      <c r="E156" t="s">
        <v>2391</v>
      </c>
      <c r="F156" t="s">
        <v>120</v>
      </c>
      <c r="G156">
        <v>3</v>
      </c>
      <c r="H156" t="str">
        <f>VLOOKUP(G156,Sort!A:C,2,FALSE)</f>
        <v>11X04</v>
      </c>
      <c r="I156" t="str">
        <f>VLOOKUP(H156,Sort!B:D,2,FALSE)</f>
        <v>Rolstoel actief gebruik, vastframe </v>
      </c>
    </row>
    <row r="157" spans="1:9">
      <c r="A157" s="38">
        <v>46042</v>
      </c>
      <c r="B157" t="s">
        <v>2388</v>
      </c>
      <c r="C157" t="s">
        <v>2396</v>
      </c>
      <c r="D157" t="s">
        <v>2470</v>
      </c>
      <c r="E157" t="s">
        <v>276</v>
      </c>
      <c r="F157" t="s">
        <v>104</v>
      </c>
      <c r="G157">
        <v>25</v>
      </c>
      <c r="H157" t="str">
        <f>VLOOKUP(G157,Sort!A:C,2,FALSE)</f>
        <v>13X12</v>
      </c>
      <c r="I157" t="str">
        <f>VLOOKUP(H157,Sort!B:D,2,FALSE)</f>
        <v>Douche-/toiletstoel begeleid verrijdbaar</v>
      </c>
    </row>
    <row r="158" spans="1:9">
      <c r="A158" s="38">
        <v>46041</v>
      </c>
      <c r="B158" t="s">
        <v>2388</v>
      </c>
      <c r="C158" t="s">
        <v>2389</v>
      </c>
      <c r="D158" t="s">
        <v>867</v>
      </c>
      <c r="E158" t="s">
        <v>2391</v>
      </c>
      <c r="F158" t="s">
        <v>80</v>
      </c>
      <c r="G158" t="s">
        <v>82</v>
      </c>
      <c r="H158" t="str">
        <f>VLOOKUP(G158,Sort!A:C,2,FALSE)</f>
        <v>12X02</v>
      </c>
      <c r="I158" t="str">
        <f>VLOOKUP(H158,Sort!B:D,2,FALSE)</f>
        <v>Scootmobiel standaard, hoge actieradius </v>
      </c>
    </row>
    <row r="159" spans="1:9">
      <c r="A159" s="38">
        <v>46038</v>
      </c>
      <c r="B159" t="s">
        <v>2388</v>
      </c>
      <c r="C159" t="s">
        <v>2389</v>
      </c>
      <c r="D159" t="s">
        <v>2459</v>
      </c>
      <c r="E159" t="s">
        <v>2391</v>
      </c>
      <c r="F159" t="s">
        <v>124</v>
      </c>
      <c r="G159">
        <v>4</v>
      </c>
      <c r="H159" t="str">
        <f>VLOOKUP(G159,Sort!A:C,2,FALSE)</f>
        <v>11X06</v>
      </c>
      <c r="I159" t="str">
        <f>VLOOKUP(H159,Sort!B:D,2,FALSE)</f>
        <v>Rolstoel voor permanent gebruik, kantelbaar </v>
      </c>
    </row>
    <row r="160" spans="1:9">
      <c r="A160" s="38">
        <v>46037</v>
      </c>
      <c r="B160" t="s">
        <v>2388</v>
      </c>
      <c r="C160" t="s">
        <v>2393</v>
      </c>
      <c r="D160" t="s">
        <v>2435</v>
      </c>
      <c r="E160" t="s">
        <v>2391</v>
      </c>
      <c r="F160" t="s">
        <v>80</v>
      </c>
      <c r="G160" t="s">
        <v>82</v>
      </c>
      <c r="H160" t="str">
        <f>VLOOKUP(G160,Sort!A:C,2,FALSE)</f>
        <v>12X02</v>
      </c>
      <c r="I160" t="str">
        <f>VLOOKUP(H160,Sort!B:D,2,FALSE)</f>
        <v>Scootmobiel standaard, hoge actieradius </v>
      </c>
    </row>
    <row r="161" spans="1:9">
      <c r="A161" s="38">
        <v>46036</v>
      </c>
      <c r="B161" t="s">
        <v>2388</v>
      </c>
      <c r="C161" t="s">
        <v>2389</v>
      </c>
      <c r="D161" t="s">
        <v>2468</v>
      </c>
      <c r="E161" t="s">
        <v>2391</v>
      </c>
      <c r="F161" t="s">
        <v>16</v>
      </c>
      <c r="G161">
        <v>99.1</v>
      </c>
      <c r="H161" t="str">
        <f>VLOOKUP(G161,Sort!A:C,2,FALSE)</f>
        <v>11X98</v>
      </c>
      <c r="I161" t="str">
        <f>VLOOKUP(H161,Sort!B:D,2,FALSE)</f>
        <v>Overige rolvoorziening, laag btw </v>
      </c>
    </row>
    <row r="162" spans="1:9">
      <c r="A162" s="38">
        <v>46036</v>
      </c>
      <c r="B162" t="s">
        <v>2388</v>
      </c>
      <c r="C162" t="s">
        <v>2389</v>
      </c>
      <c r="D162" t="s">
        <v>1469</v>
      </c>
      <c r="E162" t="s">
        <v>2391</v>
      </c>
      <c r="F162" t="s">
        <v>16</v>
      </c>
      <c r="G162">
        <v>99.1</v>
      </c>
      <c r="H162" t="str">
        <f>VLOOKUP(G162,Sort!A:C,2,FALSE)</f>
        <v>11X98</v>
      </c>
      <c r="I162" t="str">
        <f>VLOOKUP(H162,Sort!B:D,2,FALSE)</f>
        <v>Overige rolvoorziening, laag btw </v>
      </c>
    </row>
    <row r="163" spans="1:9">
      <c r="A163" s="38">
        <v>46036</v>
      </c>
      <c r="B163" t="s">
        <v>2388</v>
      </c>
      <c r="C163" t="s">
        <v>2389</v>
      </c>
      <c r="D163" t="s">
        <v>2470</v>
      </c>
      <c r="E163" t="s">
        <v>2391</v>
      </c>
      <c r="F163" t="s">
        <v>104</v>
      </c>
      <c r="G163">
        <v>25</v>
      </c>
      <c r="H163" t="str">
        <f>VLOOKUP(G163,Sort!A:C,2,FALSE)</f>
        <v>13X12</v>
      </c>
      <c r="I163" t="str">
        <f>VLOOKUP(H163,Sort!B:D,2,FALSE)</f>
        <v>Douche-/toiletstoel begeleid verrijdbaar</v>
      </c>
    </row>
    <row r="164" spans="1:9">
      <c r="A164" s="38">
        <v>46036</v>
      </c>
      <c r="B164" t="s">
        <v>2388</v>
      </c>
      <c r="C164" t="s">
        <v>2389</v>
      </c>
      <c r="D164" t="s">
        <v>2392</v>
      </c>
      <c r="E164" t="s">
        <v>276</v>
      </c>
      <c r="F164" t="s">
        <v>75</v>
      </c>
      <c r="G164">
        <v>1</v>
      </c>
      <c r="H164" t="str">
        <f>VLOOKUP(G164,Sort!A:C,2,FALSE)</f>
        <v>11X03</v>
      </c>
      <c r="I164" t="str">
        <f>VLOOKUP(H164,Sort!B:D,2,FALSE)</f>
        <v>Rolstoel actief gebruik, vouwframe </v>
      </c>
    </row>
    <row r="165" spans="1:9">
      <c r="A165" s="38">
        <v>46036</v>
      </c>
      <c r="B165" t="s">
        <v>2388</v>
      </c>
      <c r="C165" t="s">
        <v>2396</v>
      </c>
      <c r="D165" t="s">
        <v>2418</v>
      </c>
      <c r="E165" t="s">
        <v>276</v>
      </c>
      <c r="F165" t="s">
        <v>80</v>
      </c>
      <c r="G165" t="s">
        <v>82</v>
      </c>
      <c r="H165" t="str">
        <f>VLOOKUP(G165,Sort!A:C,2,FALSE)</f>
        <v>12X02</v>
      </c>
      <c r="I165" t="str">
        <f>VLOOKUP(H165,Sort!B:D,2,FALSE)</f>
        <v>Scootmobiel standaard, hoge actieradius </v>
      </c>
    </row>
    <row r="166" spans="1:9">
      <c r="A166" s="38">
        <v>46035</v>
      </c>
      <c r="B166" t="s">
        <v>2388</v>
      </c>
      <c r="C166" t="s">
        <v>2389</v>
      </c>
      <c r="D166" t="s">
        <v>2400</v>
      </c>
      <c r="E166" t="s">
        <v>2391</v>
      </c>
      <c r="F166" t="s">
        <v>75</v>
      </c>
      <c r="G166">
        <v>1</v>
      </c>
      <c r="H166" t="str">
        <f>VLOOKUP(G166,Sort!A:C,2,FALSE)</f>
        <v>11X03</v>
      </c>
      <c r="I166" t="str">
        <f>VLOOKUP(H166,Sort!B:D,2,FALSE)</f>
        <v>Rolstoel actief gebruik, vouwframe </v>
      </c>
    </row>
    <row r="167" spans="1:9">
      <c r="A167" s="38">
        <v>46035</v>
      </c>
      <c r="B167" t="s">
        <v>2388</v>
      </c>
      <c r="C167" t="s">
        <v>2396</v>
      </c>
      <c r="D167" t="s">
        <v>2453</v>
      </c>
      <c r="E167" t="s">
        <v>276</v>
      </c>
      <c r="F167" t="s">
        <v>28</v>
      </c>
      <c r="G167">
        <v>9</v>
      </c>
      <c r="H167" t="str">
        <f>VLOOKUP(G167,Sort!A:C,2,FALSE)</f>
        <v>11X12</v>
      </c>
      <c r="I167" t="str">
        <f>VLOOKUP(H167,Sort!B:D,2,FALSE)</f>
        <v>Elektrische rolstoel voor buiten en binnen gebruik </v>
      </c>
    </row>
    <row r="168" spans="1:9">
      <c r="A168" s="38">
        <v>46034</v>
      </c>
      <c r="B168" t="s">
        <v>2388</v>
      </c>
      <c r="C168" t="s">
        <v>2389</v>
      </c>
      <c r="D168" t="s">
        <v>2438</v>
      </c>
      <c r="E168" t="s">
        <v>276</v>
      </c>
      <c r="F168" t="s">
        <v>55</v>
      </c>
      <c r="G168">
        <v>14</v>
      </c>
      <c r="H168" t="str">
        <f>VLOOKUP(G168,Sort!A:C,2,FALSE)</f>
        <v>12X14</v>
      </c>
      <c r="I168" t="str">
        <f>VLOOKUP(H168,Sort!B:D,2,FALSE)</f>
        <v>Driewielfiets, met trapondersteuning </v>
      </c>
    </row>
    <row r="169" spans="1:9">
      <c r="A169" s="38">
        <v>46029</v>
      </c>
      <c r="B169" t="s">
        <v>2388</v>
      </c>
      <c r="C169" t="s">
        <v>2389</v>
      </c>
      <c r="D169" t="s">
        <v>2471</v>
      </c>
      <c r="E169" t="s">
        <v>2391</v>
      </c>
      <c r="F169" t="s">
        <v>75</v>
      </c>
      <c r="G169">
        <v>1</v>
      </c>
      <c r="H169" t="str">
        <f>VLOOKUP(G169,Sort!A:C,2,FALSE)</f>
        <v>11X03</v>
      </c>
      <c r="I169" t="str">
        <f>VLOOKUP(H169,Sort!B:D,2,FALSE)</f>
        <v>Rolstoel actief gebruik, vouwframe </v>
      </c>
    </row>
    <row r="170" spans="1:9">
      <c r="A170" s="38">
        <v>46029</v>
      </c>
      <c r="B170" t="s">
        <v>2388</v>
      </c>
      <c r="C170" t="s">
        <v>2393</v>
      </c>
      <c r="D170" t="s">
        <v>2463</v>
      </c>
      <c r="E170" t="s">
        <v>2391</v>
      </c>
      <c r="F170" t="s">
        <v>112</v>
      </c>
      <c r="G170">
        <v>26</v>
      </c>
      <c r="H170" t="str">
        <f>VLOOKUP(G170,Sort!A:C,2,FALSE)</f>
        <v>13X13</v>
      </c>
      <c r="I170" t="str">
        <f>VLOOKUP(H170,Sort!B:D,2,FALSE)</f>
        <v>Douche-/toiletstoel verstelbaar en/of kantelbaar </v>
      </c>
    </row>
    <row r="171" spans="1:9">
      <c r="A171" s="38">
        <v>46029</v>
      </c>
      <c r="B171" t="s">
        <v>2388</v>
      </c>
      <c r="C171" t="s">
        <v>2393</v>
      </c>
      <c r="D171" t="s">
        <v>2472</v>
      </c>
      <c r="E171" t="s">
        <v>2391</v>
      </c>
      <c r="F171" t="s">
        <v>8</v>
      </c>
      <c r="G171">
        <v>23</v>
      </c>
      <c r="H171" t="str">
        <f>VLOOKUP(G171,Sort!A:C,2,FALSE)</f>
        <v>13X02</v>
      </c>
      <c r="I171" t="str">
        <f>VLOOKUP(H171,Sort!B:D,2,FALSE)</f>
        <v>Tilliften passief (elektrisch) </v>
      </c>
    </row>
    <row r="172" spans="1:9">
      <c r="A172" s="38">
        <v>46029</v>
      </c>
      <c r="B172" t="s">
        <v>2388</v>
      </c>
      <c r="C172" t="s">
        <v>2393</v>
      </c>
      <c r="D172" t="s">
        <v>2215</v>
      </c>
      <c r="E172" t="s">
        <v>2391</v>
      </c>
      <c r="F172" t="s">
        <v>124</v>
      </c>
      <c r="G172">
        <v>4</v>
      </c>
      <c r="H172" t="str">
        <f>VLOOKUP(G172,Sort!A:C,2,FALSE)</f>
        <v>11X06</v>
      </c>
      <c r="I172" t="str">
        <f>VLOOKUP(H172,Sort!B:D,2,FALSE)</f>
        <v>Rolstoel voor permanent gebruik, kantelbaar </v>
      </c>
    </row>
    <row r="173" spans="1:9">
      <c r="A173" s="38">
        <v>46029</v>
      </c>
      <c r="B173" t="s">
        <v>2388</v>
      </c>
      <c r="C173" t="s">
        <v>2393</v>
      </c>
      <c r="D173" t="s">
        <v>2404</v>
      </c>
      <c r="E173" t="s">
        <v>276</v>
      </c>
      <c r="F173" t="s">
        <v>85</v>
      </c>
      <c r="G173" t="s">
        <v>92</v>
      </c>
      <c r="H173" t="str">
        <f>VLOOKUP(G173,Sort!A:C,2,FALSE)</f>
        <v>12X04</v>
      </c>
      <c r="I173" t="str">
        <f>VLOOKUP(H173,Sort!B:D,2,FALSE)</f>
        <v>Scootmobiel extra geveerd </v>
      </c>
    </row>
    <row r="174" spans="1:9">
      <c r="A174" s="38">
        <v>46029</v>
      </c>
      <c r="B174" t="s">
        <v>2388</v>
      </c>
      <c r="C174" t="s">
        <v>2389</v>
      </c>
      <c r="D174" t="s">
        <v>2447</v>
      </c>
      <c r="E174" t="s">
        <v>276</v>
      </c>
      <c r="F174" t="s">
        <v>85</v>
      </c>
      <c r="G174" t="s">
        <v>92</v>
      </c>
      <c r="H174" t="str">
        <f>VLOOKUP(G174,Sort!A:C,2,FALSE)</f>
        <v>12X04</v>
      </c>
      <c r="I174" t="str">
        <f>VLOOKUP(H174,Sort!B:D,2,FALSE)</f>
        <v>Scootmobiel extra geveerd </v>
      </c>
    </row>
    <row r="175" spans="1:9">
      <c r="A175" s="38">
        <v>46028</v>
      </c>
      <c r="B175" t="s">
        <v>2388</v>
      </c>
      <c r="C175" t="s">
        <v>2389</v>
      </c>
      <c r="D175" t="s">
        <v>729</v>
      </c>
      <c r="E175" t="s">
        <v>2391</v>
      </c>
      <c r="F175" t="s">
        <v>75</v>
      </c>
      <c r="G175">
        <v>1</v>
      </c>
      <c r="H175" t="str">
        <f>VLOOKUP(G175,Sort!A:C,2,FALSE)</f>
        <v>11X03</v>
      </c>
      <c r="I175" t="str">
        <f>VLOOKUP(H175,Sort!B:D,2,FALSE)</f>
        <v>Rolstoel actief gebruik, vouwframe </v>
      </c>
    </row>
    <row r="176" spans="1:9">
      <c r="A176" s="38">
        <v>46028</v>
      </c>
      <c r="B176" t="s">
        <v>2388</v>
      </c>
      <c r="C176" t="s">
        <v>2396</v>
      </c>
      <c r="D176" t="s">
        <v>2473</v>
      </c>
      <c r="E176" t="s">
        <v>276</v>
      </c>
      <c r="F176" t="s">
        <v>140</v>
      </c>
      <c r="G176">
        <v>8</v>
      </c>
      <c r="H176" t="str">
        <f>VLOOKUP(G176,Sort!A:C,2,FALSE)</f>
        <v>12X22</v>
      </c>
      <c r="I176" t="str">
        <f>VLOOKUP(H176,Sort!B:D,2,FALSE)</f>
        <v>Handbike, aankoppeldeel, elektrisch ondersteund </v>
      </c>
    </row>
    <row r="177" spans="1:9">
      <c r="A177" s="38">
        <v>46028</v>
      </c>
      <c r="B177" t="s">
        <v>2388</v>
      </c>
      <c r="C177" t="s">
        <v>2396</v>
      </c>
      <c r="D177" t="s">
        <v>2445</v>
      </c>
      <c r="E177" t="s">
        <v>276</v>
      </c>
      <c r="F177" t="s">
        <v>28</v>
      </c>
      <c r="G177">
        <v>9</v>
      </c>
      <c r="H177" t="str">
        <f>VLOOKUP(G177,Sort!A:C,2,FALSE)</f>
        <v>11X12</v>
      </c>
      <c r="I177" t="str">
        <f>VLOOKUP(H177,Sort!B:D,2,FALSE)</f>
        <v>Elektrische rolstoel voor buiten en binnen gebruik </v>
      </c>
    </row>
    <row r="178" spans="1:9">
      <c r="A178" s="38">
        <v>46027</v>
      </c>
      <c r="B178" t="s">
        <v>2388</v>
      </c>
      <c r="C178" t="s">
        <v>2396</v>
      </c>
      <c r="D178" t="s">
        <v>2474</v>
      </c>
      <c r="E178" t="s">
        <v>2391</v>
      </c>
      <c r="F178" t="s">
        <v>24</v>
      </c>
      <c r="G178">
        <v>12</v>
      </c>
      <c r="H178" t="str">
        <f>VLOOKUP(G178,Sort!A:C,2,FALSE)</f>
        <v>11X32</v>
      </c>
      <c r="I178" t="str">
        <f>VLOOKUP(H178,Sort!B:D,2,FALSE)</f>
        <v>Kinderduwwandelwagen </v>
      </c>
    </row>
    <row r="179" spans="1:9">
      <c r="A179" s="38">
        <v>46027</v>
      </c>
      <c r="B179" t="s">
        <v>2388</v>
      </c>
      <c r="C179" t="s">
        <v>2389</v>
      </c>
      <c r="D179" t="s">
        <v>2400</v>
      </c>
      <c r="E179" t="s">
        <v>2391</v>
      </c>
      <c r="F179" t="s">
        <v>75</v>
      </c>
      <c r="G179">
        <v>1</v>
      </c>
      <c r="H179" t="str">
        <f>VLOOKUP(G179,Sort!A:C,2,FALSE)</f>
        <v>11X03</v>
      </c>
      <c r="I179" t="str">
        <f>VLOOKUP(H179,Sort!B:D,2,FALSE)</f>
        <v>Rolstoel actief gebruik, vouwframe </v>
      </c>
    </row>
    <row r="180" spans="1:9">
      <c r="A180" s="38">
        <v>46027</v>
      </c>
      <c r="B180" t="s">
        <v>2388</v>
      </c>
      <c r="C180" t="s">
        <v>2396</v>
      </c>
      <c r="D180" t="s">
        <v>2423</v>
      </c>
      <c r="E180" t="s">
        <v>2391</v>
      </c>
      <c r="F180" t="s">
        <v>80</v>
      </c>
      <c r="G180" t="s">
        <v>82</v>
      </c>
      <c r="H180" t="str">
        <f>VLOOKUP(G180,Sort!A:C,2,FALSE)</f>
        <v>12X02</v>
      </c>
      <c r="I180" t="str">
        <f>VLOOKUP(H180,Sort!B:D,2,FALSE)</f>
        <v>Scootmobiel standaard, hoge actieradius </v>
      </c>
    </row>
    <row r="181" spans="1:9">
      <c r="A181" s="38">
        <v>46027</v>
      </c>
      <c r="B181" t="s">
        <v>2388</v>
      </c>
      <c r="C181" t="s">
        <v>2389</v>
      </c>
      <c r="D181" t="s">
        <v>2451</v>
      </c>
      <c r="E181" t="s">
        <v>2391</v>
      </c>
      <c r="F181" t="s">
        <v>8</v>
      </c>
      <c r="G181">
        <v>23</v>
      </c>
      <c r="H181" t="str">
        <f>VLOOKUP(G181,Sort!A:C,2,FALSE)</f>
        <v>13X02</v>
      </c>
      <c r="I181" t="str">
        <f>VLOOKUP(H181,Sort!B:D,2,FALSE)</f>
        <v>Tilliften passief (elektrisch) </v>
      </c>
    </row>
    <row r="182" spans="1:9">
      <c r="A182" s="38">
        <v>46027</v>
      </c>
      <c r="B182" t="s">
        <v>2388</v>
      </c>
      <c r="C182" t="s">
        <v>2389</v>
      </c>
      <c r="D182" t="s">
        <v>2440</v>
      </c>
      <c r="E182" t="s">
        <v>2391</v>
      </c>
      <c r="F182" t="s">
        <v>16</v>
      </c>
      <c r="G182">
        <v>99.1</v>
      </c>
      <c r="H182" t="str">
        <f>VLOOKUP(G182,Sort!A:C,2,FALSE)</f>
        <v>11X98</v>
      </c>
      <c r="I182" t="str">
        <f>VLOOKUP(H182,Sort!B:D,2,FALSE)</f>
        <v>Overige rolvoorziening, laag btw </v>
      </c>
    </row>
    <row r="183" spans="1:9">
      <c r="A183" s="38">
        <v>46027</v>
      </c>
      <c r="B183" t="s">
        <v>2388</v>
      </c>
      <c r="C183" t="s">
        <v>2389</v>
      </c>
      <c r="D183" t="s">
        <v>2409</v>
      </c>
      <c r="E183" t="s">
        <v>2391</v>
      </c>
      <c r="F183" t="s">
        <v>128</v>
      </c>
      <c r="G183">
        <v>5</v>
      </c>
      <c r="H183" t="str">
        <f>VLOOKUP(G183,Sort!A:C,2,FALSE)</f>
        <v>11X22</v>
      </c>
      <c r="I183" t="str">
        <f>VLOOKUP(H183,Sort!B:D,2,FALSE)</f>
        <v>Elektrische aandrijving tbv handrolstoel </v>
      </c>
    </row>
    <row r="184" spans="1:9">
      <c r="A184" s="38">
        <v>46027</v>
      </c>
      <c r="B184" t="s">
        <v>2388</v>
      </c>
      <c r="C184" t="s">
        <v>2389</v>
      </c>
      <c r="D184" t="s">
        <v>2215</v>
      </c>
      <c r="E184" t="s">
        <v>2391</v>
      </c>
      <c r="F184" t="s">
        <v>124</v>
      </c>
      <c r="G184">
        <v>4</v>
      </c>
      <c r="H184" t="str">
        <f>VLOOKUP(G184,Sort!A:C,2,FALSE)</f>
        <v>11X06</v>
      </c>
      <c r="I184" t="str">
        <f>VLOOKUP(H184,Sort!B:D,2,FALSE)</f>
        <v>Rolstoel voor permanent gebruik, kantelbaar </v>
      </c>
    </row>
    <row r="185" spans="1:9">
      <c r="A185" s="38">
        <v>46027</v>
      </c>
      <c r="B185" t="s">
        <v>2388</v>
      </c>
      <c r="C185" t="s">
        <v>2389</v>
      </c>
      <c r="D185" t="s">
        <v>880</v>
      </c>
      <c r="E185" t="s">
        <v>2391</v>
      </c>
      <c r="F185" t="s">
        <v>85</v>
      </c>
      <c r="G185" t="s">
        <v>92</v>
      </c>
      <c r="H185" t="str">
        <f>VLOOKUP(G185,Sort!A:C,2,FALSE)</f>
        <v>12X04</v>
      </c>
      <c r="I185" t="str">
        <f>VLOOKUP(H185,Sort!B:D,2,FALSE)</f>
        <v>Scootmobiel extra geveerd </v>
      </c>
    </row>
    <row r="186" spans="1:9">
      <c r="A186" s="38">
        <v>46027</v>
      </c>
      <c r="B186" t="s">
        <v>2388</v>
      </c>
      <c r="C186" t="s">
        <v>2389</v>
      </c>
      <c r="D186" t="s">
        <v>2467</v>
      </c>
      <c r="E186" t="s">
        <v>2391</v>
      </c>
      <c r="F186" t="s">
        <v>55</v>
      </c>
      <c r="G186">
        <v>14</v>
      </c>
      <c r="H186" t="str">
        <f>VLOOKUP(G186,Sort!A:C,2,FALSE)</f>
        <v>12X14</v>
      </c>
      <c r="I186" t="str">
        <f>VLOOKUP(H186,Sort!B:D,2,FALSE)</f>
        <v>Driewielfiets, met trapondersteuning </v>
      </c>
    </row>
    <row r="187" spans="1:9">
      <c r="A187" s="38">
        <v>46027</v>
      </c>
      <c r="B187" t="s">
        <v>2388</v>
      </c>
      <c r="C187" t="s">
        <v>2396</v>
      </c>
      <c r="D187" t="s">
        <v>2475</v>
      </c>
      <c r="E187" t="s">
        <v>2391</v>
      </c>
      <c r="F187" t="s">
        <v>24</v>
      </c>
      <c r="G187">
        <v>12</v>
      </c>
      <c r="H187" t="str">
        <f>VLOOKUP(G187,Sort!A:C,2,FALSE)</f>
        <v>11X32</v>
      </c>
      <c r="I187" t="str">
        <f>VLOOKUP(H187,Sort!B:D,2,FALSE)</f>
        <v>Kinderduwwandelwagen </v>
      </c>
    </row>
    <row r="188" spans="1:9">
      <c r="A188" s="38">
        <v>46027</v>
      </c>
      <c r="B188" t="s">
        <v>2388</v>
      </c>
      <c r="C188" t="s">
        <v>2389</v>
      </c>
      <c r="D188" t="s">
        <v>2438</v>
      </c>
      <c r="E188" t="s">
        <v>2391</v>
      </c>
      <c r="F188" t="s">
        <v>55</v>
      </c>
      <c r="G188">
        <v>14</v>
      </c>
      <c r="H188" t="str">
        <f>VLOOKUP(G188,Sort!A:C,2,FALSE)</f>
        <v>12X14</v>
      </c>
      <c r="I188" t="str">
        <f>VLOOKUP(H188,Sort!B:D,2,FALSE)</f>
        <v>Driewielfiets, met trapondersteuning </v>
      </c>
    </row>
    <row r="189" spans="1:9">
      <c r="A189" s="38">
        <v>46027</v>
      </c>
      <c r="B189" t="s">
        <v>2388</v>
      </c>
      <c r="C189" t="s">
        <v>2389</v>
      </c>
      <c r="D189" t="s">
        <v>2447</v>
      </c>
      <c r="E189" t="s">
        <v>2391</v>
      </c>
      <c r="F189" t="s">
        <v>4</v>
      </c>
      <c r="G189" t="s">
        <v>92</v>
      </c>
      <c r="H189" t="str">
        <f>VLOOKUP(G189,Sort!A:C,2,FALSE)</f>
        <v>12X04</v>
      </c>
      <c r="I189" t="str">
        <f>VLOOKUP(H189,Sort!B:D,2,FALSE)</f>
        <v>Scootmobiel extra geveerd </v>
      </c>
    </row>
    <row r="190" spans="1:9">
      <c r="A190" s="38">
        <v>46024</v>
      </c>
      <c r="B190" t="s">
        <v>2388</v>
      </c>
      <c r="C190" t="s">
        <v>2389</v>
      </c>
      <c r="D190" t="s">
        <v>2423</v>
      </c>
      <c r="E190" t="s">
        <v>2391</v>
      </c>
      <c r="F190" t="s">
        <v>80</v>
      </c>
      <c r="G190" t="s">
        <v>82</v>
      </c>
      <c r="H190" t="str">
        <f>VLOOKUP(G190,Sort!A:C,2,FALSE)</f>
        <v>12X02</v>
      </c>
      <c r="I190" t="str">
        <f>VLOOKUP(H190,Sort!B:D,2,FALSE)</f>
        <v>Scootmobiel standaard, hoge actieradius </v>
      </c>
    </row>
    <row r="191" spans="1:9">
      <c r="A191" s="38">
        <v>46024</v>
      </c>
      <c r="B191" t="s">
        <v>2388</v>
      </c>
      <c r="C191" t="s">
        <v>2396</v>
      </c>
      <c r="D191" t="s">
        <v>2418</v>
      </c>
      <c r="E191" t="s">
        <v>2391</v>
      </c>
      <c r="F191" t="s">
        <v>80</v>
      </c>
      <c r="G191" t="s">
        <v>82</v>
      </c>
      <c r="H191" t="str">
        <f>VLOOKUP(G191,Sort!A:C,2,FALSE)</f>
        <v>12X02</v>
      </c>
      <c r="I191" t="str">
        <f>VLOOKUP(H191,Sort!B:D,2,FALSE)</f>
        <v>Scootmobiel standaard, hoge actieradius </v>
      </c>
    </row>
    <row r="192" spans="1:9">
      <c r="A192" s="38">
        <v>46024</v>
      </c>
      <c r="B192" t="s">
        <v>2388</v>
      </c>
      <c r="C192" t="s">
        <v>2389</v>
      </c>
      <c r="D192" t="s">
        <v>2476</v>
      </c>
      <c r="E192" t="s">
        <v>2391</v>
      </c>
      <c r="F192" t="s">
        <v>100</v>
      </c>
      <c r="G192">
        <v>22</v>
      </c>
      <c r="H192" t="str">
        <f>VLOOKUP(G192,Sort!A:C,2,FALSE)</f>
        <v>13X01</v>
      </c>
      <c r="I192" t="str">
        <f>VLOOKUP(H192,Sort!B:D,2,FALSE)</f>
        <v>Tilliften actief (elektrisch) </v>
      </c>
    </row>
    <row r="193" spans="1:9">
      <c r="A193" s="38">
        <v>46022</v>
      </c>
      <c r="B193" t="s">
        <v>2388</v>
      </c>
      <c r="C193" t="s">
        <v>2389</v>
      </c>
      <c r="D193" t="s">
        <v>1002</v>
      </c>
      <c r="E193" t="s">
        <v>2391</v>
      </c>
      <c r="F193" t="s">
        <v>75</v>
      </c>
      <c r="G193">
        <v>1</v>
      </c>
      <c r="H193" t="str">
        <f>VLOOKUP(G193,Sort!A:C,2,FALSE)</f>
        <v>11X03</v>
      </c>
      <c r="I193" t="str">
        <f>VLOOKUP(H193,Sort!B:D,2,FALSE)</f>
        <v>Rolstoel actief gebruik, vouwframe </v>
      </c>
    </row>
    <row r="194" spans="1:9">
      <c r="A194" s="38">
        <v>46021</v>
      </c>
      <c r="B194" t="s">
        <v>2388</v>
      </c>
      <c r="C194" t="s">
        <v>2389</v>
      </c>
      <c r="D194" t="s">
        <v>2418</v>
      </c>
      <c r="E194" t="s">
        <v>2391</v>
      </c>
      <c r="F194" t="s">
        <v>80</v>
      </c>
      <c r="G194" t="s">
        <v>82</v>
      </c>
      <c r="H194" t="str">
        <f>VLOOKUP(G194,Sort!A:C,2,FALSE)</f>
        <v>12X02</v>
      </c>
      <c r="I194" t="str">
        <f>VLOOKUP(H194,Sort!B:D,2,FALSE)</f>
        <v>Scootmobiel standaard, hoge actieradius </v>
      </c>
    </row>
    <row r="195" spans="1:9">
      <c r="A195" s="38">
        <v>46021</v>
      </c>
      <c r="B195" t="s">
        <v>2388</v>
      </c>
      <c r="C195" t="s">
        <v>2389</v>
      </c>
      <c r="D195" t="s">
        <v>2404</v>
      </c>
      <c r="E195" t="s">
        <v>276</v>
      </c>
      <c r="F195" t="s">
        <v>85</v>
      </c>
      <c r="G195" t="s">
        <v>92</v>
      </c>
      <c r="H195" t="str">
        <f>VLOOKUP(G195,Sort!A:C,2,FALSE)</f>
        <v>12X04</v>
      </c>
      <c r="I195" t="str">
        <f>VLOOKUP(H195,Sort!B:D,2,FALSE)</f>
        <v>Scootmobiel extra geveerd </v>
      </c>
    </row>
    <row r="196" spans="1:9">
      <c r="A196" s="38">
        <v>46020</v>
      </c>
      <c r="B196" t="s">
        <v>2388</v>
      </c>
      <c r="C196" t="s">
        <v>2393</v>
      </c>
      <c r="D196" t="s">
        <v>2477</v>
      </c>
      <c r="E196" t="s">
        <v>2391</v>
      </c>
      <c r="F196" t="s">
        <v>75</v>
      </c>
      <c r="G196">
        <v>1</v>
      </c>
      <c r="H196" t="str">
        <f>VLOOKUP(G196,Sort!A:C,2,FALSE)</f>
        <v>11X03</v>
      </c>
      <c r="I196" t="str">
        <f>VLOOKUP(H196,Sort!B:D,2,FALSE)</f>
        <v>Rolstoel actief gebruik, vouwframe </v>
      </c>
    </row>
    <row r="197" spans="1:9">
      <c r="A197" s="38">
        <v>46015</v>
      </c>
      <c r="B197" t="s">
        <v>2388</v>
      </c>
      <c r="C197" t="s">
        <v>2393</v>
      </c>
      <c r="D197" t="s">
        <v>2439</v>
      </c>
      <c r="E197" t="s">
        <v>2391</v>
      </c>
      <c r="F197" t="s">
        <v>132</v>
      </c>
      <c r="G197">
        <v>6</v>
      </c>
      <c r="H197" t="str">
        <f>VLOOKUP(G197,Sort!A:C,2,FALSE)</f>
        <v>11X21</v>
      </c>
      <c r="I197" t="str">
        <f>VLOOKUP(H197,Sort!B:D,2,FALSE)</f>
        <v>Duwondersteuning, aankoppelbaar tbv begeleider </v>
      </c>
    </row>
    <row r="198" spans="1:9">
      <c r="A198" s="38">
        <v>46013</v>
      </c>
      <c r="B198" t="s">
        <v>2388</v>
      </c>
      <c r="C198" t="s">
        <v>2389</v>
      </c>
      <c r="D198" t="s">
        <v>2423</v>
      </c>
      <c r="E198" t="s">
        <v>2391</v>
      </c>
      <c r="F198" t="s">
        <v>80</v>
      </c>
      <c r="G198" t="s">
        <v>82</v>
      </c>
      <c r="H198" t="str">
        <f>VLOOKUP(G198,Sort!A:C,2,FALSE)</f>
        <v>12X02</v>
      </c>
      <c r="I198" t="str">
        <f>VLOOKUP(H198,Sort!B:D,2,FALSE)</f>
        <v>Scootmobiel standaard, hoge actieradius </v>
      </c>
    </row>
    <row r="199" spans="1:9">
      <c r="A199" s="38">
        <v>46010</v>
      </c>
      <c r="B199" t="s">
        <v>2388</v>
      </c>
      <c r="C199" t="s">
        <v>2389</v>
      </c>
      <c r="D199" t="s">
        <v>2404</v>
      </c>
      <c r="E199" t="s">
        <v>2391</v>
      </c>
      <c r="F199" t="s">
        <v>85</v>
      </c>
      <c r="G199" t="s">
        <v>92</v>
      </c>
      <c r="H199" t="str">
        <f>VLOOKUP(G199,Sort!A:C,2,FALSE)</f>
        <v>12X04</v>
      </c>
      <c r="I199" t="str">
        <f>VLOOKUP(H199,Sort!B:D,2,FALSE)</f>
        <v>Scootmobiel extra geveerd </v>
      </c>
    </row>
    <row r="200" spans="1:9">
      <c r="A200" s="38">
        <v>46009</v>
      </c>
      <c r="B200" t="s">
        <v>2388</v>
      </c>
      <c r="C200" t="s">
        <v>2389</v>
      </c>
      <c r="D200" t="s">
        <v>2418</v>
      </c>
      <c r="E200" t="s">
        <v>2391</v>
      </c>
      <c r="F200" t="s">
        <v>80</v>
      </c>
      <c r="G200" t="s">
        <v>82</v>
      </c>
      <c r="H200" t="str">
        <f>VLOOKUP(G200,Sort!A:C,2,FALSE)</f>
        <v>12X02</v>
      </c>
      <c r="I200" t="str">
        <f>VLOOKUP(H200,Sort!B:D,2,FALSE)</f>
        <v>Scootmobiel standaard, hoge actieradius </v>
      </c>
    </row>
    <row r="201" spans="1:9">
      <c r="A201" s="38">
        <v>46008</v>
      </c>
      <c r="B201" t="s">
        <v>2388</v>
      </c>
      <c r="C201" t="s">
        <v>2389</v>
      </c>
      <c r="D201" t="s">
        <v>2440</v>
      </c>
      <c r="E201" t="s">
        <v>2391</v>
      </c>
      <c r="F201" t="s">
        <v>16</v>
      </c>
      <c r="G201">
        <v>99.1</v>
      </c>
      <c r="H201" t="str">
        <f>VLOOKUP(G201,Sort!A:C,2,FALSE)</f>
        <v>11X98</v>
      </c>
      <c r="I201" t="str">
        <f>VLOOKUP(H201,Sort!B:D,2,FALSE)</f>
        <v>Overige rolvoorziening, laag btw </v>
      </c>
    </row>
    <row r="202" spans="1:9">
      <c r="A202" s="38">
        <v>46008</v>
      </c>
      <c r="B202" t="s">
        <v>2388</v>
      </c>
      <c r="C202" t="s">
        <v>2389</v>
      </c>
      <c r="D202" t="s">
        <v>2478</v>
      </c>
      <c r="E202" t="s">
        <v>2391</v>
      </c>
      <c r="F202" t="s">
        <v>55</v>
      </c>
      <c r="G202">
        <v>14</v>
      </c>
      <c r="H202" t="str">
        <f>VLOOKUP(G202,Sort!A:C,2,FALSE)</f>
        <v>12X14</v>
      </c>
      <c r="I202" t="str">
        <f>VLOOKUP(H202,Sort!B:D,2,FALSE)</f>
        <v>Driewielfiets, met trapondersteuning </v>
      </c>
    </row>
    <row r="203" spans="1:9">
      <c r="A203" s="38">
        <v>46008</v>
      </c>
      <c r="B203" t="s">
        <v>2388</v>
      </c>
      <c r="C203" t="s">
        <v>2389</v>
      </c>
      <c r="D203" t="s">
        <v>2400</v>
      </c>
      <c r="E203" t="s">
        <v>2391</v>
      </c>
      <c r="F203" t="s">
        <v>75</v>
      </c>
      <c r="G203">
        <v>1</v>
      </c>
      <c r="H203" t="str">
        <f>VLOOKUP(G203,Sort!A:C,2,FALSE)</f>
        <v>11X03</v>
      </c>
      <c r="I203" t="str">
        <f>VLOOKUP(H203,Sort!B:D,2,FALSE)</f>
        <v>Rolstoel actief gebruik, vouwframe </v>
      </c>
    </row>
    <row r="204" spans="1:9">
      <c r="A204" s="38">
        <v>46008</v>
      </c>
      <c r="B204" t="s">
        <v>2388</v>
      </c>
      <c r="C204" t="s">
        <v>2396</v>
      </c>
      <c r="D204" t="s">
        <v>2479</v>
      </c>
      <c r="E204" t="s">
        <v>2391</v>
      </c>
      <c r="F204" t="s">
        <v>140</v>
      </c>
      <c r="G204">
        <v>8</v>
      </c>
      <c r="H204" t="str">
        <f>VLOOKUP(G204,Sort!A:C,2,FALSE)</f>
        <v>12X22</v>
      </c>
      <c r="I204" t="str">
        <f>VLOOKUP(H204,Sort!B:D,2,FALSE)</f>
        <v>Handbike, aankoppeldeel, elektrisch ondersteund </v>
      </c>
    </row>
    <row r="205" spans="1:9">
      <c r="A205" s="38">
        <v>46007</v>
      </c>
      <c r="B205" t="s">
        <v>2388</v>
      </c>
      <c r="C205" t="s">
        <v>2396</v>
      </c>
      <c r="D205" t="s">
        <v>2480</v>
      </c>
      <c r="E205" t="s">
        <v>2391</v>
      </c>
      <c r="F205" t="s">
        <v>104</v>
      </c>
      <c r="G205">
        <v>24</v>
      </c>
      <c r="H205" t="str">
        <f>VLOOKUP(G205,Sort!A:C,2,FALSE)</f>
        <v>13X14</v>
      </c>
      <c r="I205" t="str">
        <f>VLOOKUP(H205,Sort!B:D,2,FALSE)</f>
        <v>Douche-/toiletstoel zelfstandig verrijdbaar</v>
      </c>
    </row>
    <row r="206" spans="1:9">
      <c r="A206" s="38">
        <v>46007</v>
      </c>
      <c r="B206" t="s">
        <v>2388</v>
      </c>
      <c r="C206" t="s">
        <v>2389</v>
      </c>
      <c r="D206" t="s">
        <v>1469</v>
      </c>
      <c r="E206" t="s">
        <v>2391</v>
      </c>
      <c r="F206" t="s">
        <v>16</v>
      </c>
      <c r="G206">
        <v>99.1</v>
      </c>
      <c r="H206" t="str">
        <f>VLOOKUP(G206,Sort!A:C,2,FALSE)</f>
        <v>11X98</v>
      </c>
      <c r="I206" t="str">
        <f>VLOOKUP(H206,Sort!B:D,2,FALSE)</f>
        <v>Overige rolvoorziening, laag btw </v>
      </c>
    </row>
    <row r="207" spans="1:9">
      <c r="A207" s="38">
        <v>46002</v>
      </c>
      <c r="B207" t="s">
        <v>2388</v>
      </c>
      <c r="C207" t="s">
        <v>2396</v>
      </c>
      <c r="D207" t="s">
        <v>2481</v>
      </c>
      <c r="E207" t="s">
        <v>2391</v>
      </c>
      <c r="F207" t="s">
        <v>140</v>
      </c>
      <c r="G207">
        <v>8</v>
      </c>
      <c r="H207" t="str">
        <f>VLOOKUP(G207,Sort!A:C,2,FALSE)</f>
        <v>12X22</v>
      </c>
      <c r="I207" t="str">
        <f>VLOOKUP(H207,Sort!B:D,2,FALSE)</f>
        <v>Handbike, aankoppeldeel, elektrisch ondersteund </v>
      </c>
    </row>
    <row r="208" spans="1:9">
      <c r="A208" s="38">
        <v>46002</v>
      </c>
      <c r="B208" t="s">
        <v>2388</v>
      </c>
      <c r="C208" t="s">
        <v>2396</v>
      </c>
      <c r="D208" t="s">
        <v>2482</v>
      </c>
      <c r="E208" t="s">
        <v>2391</v>
      </c>
      <c r="F208" t="s">
        <v>28</v>
      </c>
      <c r="G208">
        <v>9</v>
      </c>
      <c r="H208" t="str">
        <f>VLOOKUP(G208,Sort!A:C,2,FALSE)</f>
        <v>11X12</v>
      </c>
      <c r="I208" t="str">
        <f>VLOOKUP(H208,Sort!B:D,2,FALSE)</f>
        <v>Elektrische rolstoel voor buiten en binnen gebruik </v>
      </c>
    </row>
    <row r="209" spans="1:9">
      <c r="A209" s="38">
        <v>46002</v>
      </c>
      <c r="B209" t="s">
        <v>2388</v>
      </c>
      <c r="C209" t="s">
        <v>2389</v>
      </c>
      <c r="D209" t="s">
        <v>2458</v>
      </c>
      <c r="E209" t="s">
        <v>2391</v>
      </c>
      <c r="F209" t="s">
        <v>80</v>
      </c>
      <c r="G209" t="s">
        <v>82</v>
      </c>
      <c r="H209" t="str">
        <f>VLOOKUP(G209,Sort!A:C,2,FALSE)</f>
        <v>12X02</v>
      </c>
      <c r="I209" t="str">
        <f>VLOOKUP(H209,Sort!B:D,2,FALSE)</f>
        <v>Scootmobiel standaard, hoge actieradius </v>
      </c>
    </row>
    <row r="210" spans="1:9">
      <c r="A210" s="38">
        <v>46000</v>
      </c>
      <c r="B210" t="s">
        <v>2388</v>
      </c>
      <c r="C210" t="s">
        <v>2396</v>
      </c>
      <c r="D210" t="s">
        <v>2400</v>
      </c>
      <c r="E210" t="s">
        <v>2391</v>
      </c>
      <c r="F210" t="s">
        <v>75</v>
      </c>
      <c r="G210">
        <v>1</v>
      </c>
      <c r="H210" t="str">
        <f>VLOOKUP(G210,Sort!A:C,2,FALSE)</f>
        <v>11X03</v>
      </c>
      <c r="I210" t="str">
        <f>VLOOKUP(H210,Sort!B:D,2,FALSE)</f>
        <v>Rolstoel actief gebruik, vouwframe </v>
      </c>
    </row>
    <row r="211" spans="1:9">
      <c r="A211" s="38">
        <v>45999</v>
      </c>
      <c r="B211" t="s">
        <v>2388</v>
      </c>
      <c r="C211" t="s">
        <v>2393</v>
      </c>
      <c r="D211" t="s">
        <v>867</v>
      </c>
      <c r="E211" t="s">
        <v>2391</v>
      </c>
      <c r="F211" t="s">
        <v>80</v>
      </c>
      <c r="G211" t="s">
        <v>82</v>
      </c>
      <c r="H211" t="str">
        <f>VLOOKUP(G211,Sort!A:C,2,FALSE)</f>
        <v>12X02</v>
      </c>
      <c r="I211" t="str">
        <f>VLOOKUP(H211,Sort!B:D,2,FALSE)</f>
        <v>Scootmobiel standaard, hoge actieradius </v>
      </c>
    </row>
    <row r="212" spans="1:9">
      <c r="A212" s="38">
        <v>45999</v>
      </c>
      <c r="B212" t="s">
        <v>2388</v>
      </c>
      <c r="C212" t="s">
        <v>2389</v>
      </c>
      <c r="D212" t="s">
        <v>357</v>
      </c>
      <c r="E212" t="s">
        <v>2391</v>
      </c>
      <c r="F212" t="s">
        <v>55</v>
      </c>
      <c r="G212">
        <v>14</v>
      </c>
      <c r="H212" t="str">
        <f>VLOOKUP(G212,Sort!A:C,2,FALSE)</f>
        <v>12X14</v>
      </c>
      <c r="I212" t="str">
        <f>VLOOKUP(H212,Sort!B:D,2,FALSE)</f>
        <v>Driewielfiets, met trapondersteuning </v>
      </c>
    </row>
    <row r="213" spans="1:9">
      <c r="A213" s="38">
        <v>45999</v>
      </c>
      <c r="B213" t="s">
        <v>2388</v>
      </c>
      <c r="C213" t="s">
        <v>2396</v>
      </c>
      <c r="D213" t="s">
        <v>2444</v>
      </c>
      <c r="E213" t="s">
        <v>2391</v>
      </c>
      <c r="F213" t="s">
        <v>104</v>
      </c>
      <c r="G213">
        <v>27</v>
      </c>
      <c r="H213" t="str">
        <f>VLOOKUP(G213,Sort!A:C,2,FALSE)</f>
        <v>13X17</v>
      </c>
      <c r="I213" t="str">
        <f>VLOOKUP(H213,Sort!B:D,2,FALSE)</f>
        <v>Douchewagen/douchebrancard </v>
      </c>
    </row>
    <row r="214" spans="1:9">
      <c r="A214" s="38">
        <v>45999</v>
      </c>
      <c r="B214" t="s">
        <v>2388</v>
      </c>
      <c r="C214" t="s">
        <v>2389</v>
      </c>
      <c r="D214" t="s">
        <v>682</v>
      </c>
      <c r="E214" t="s">
        <v>2391</v>
      </c>
      <c r="F214" t="s">
        <v>112</v>
      </c>
      <c r="G214">
        <v>26</v>
      </c>
      <c r="H214" t="str">
        <f>VLOOKUP(G214,Sort!A:C,2,FALSE)</f>
        <v>13X13</v>
      </c>
      <c r="I214" t="str">
        <f>VLOOKUP(H214,Sort!B:D,2,FALSE)</f>
        <v>Douche-/toiletstoel verstelbaar en/of kantelbaar </v>
      </c>
    </row>
    <row r="215" spans="1:9">
      <c r="A215" s="38">
        <v>45999</v>
      </c>
      <c r="B215" t="s">
        <v>2388</v>
      </c>
      <c r="C215" t="s">
        <v>2396</v>
      </c>
      <c r="D215" t="s">
        <v>2483</v>
      </c>
      <c r="E215" t="s">
        <v>276</v>
      </c>
      <c r="F215" t="s">
        <v>128</v>
      </c>
      <c r="G215">
        <v>5</v>
      </c>
      <c r="H215" t="str">
        <f>VLOOKUP(G215,Sort!A:C,2,FALSE)</f>
        <v>11X22</v>
      </c>
      <c r="I215" t="str">
        <f>VLOOKUP(H215,Sort!B:D,2,FALSE)</f>
        <v>Elektrische aandrijving tbv handrolstoel </v>
      </c>
    </row>
    <row r="216" spans="1:9">
      <c r="A216" s="38">
        <v>45999</v>
      </c>
      <c r="B216" t="s">
        <v>2388</v>
      </c>
      <c r="C216" t="s">
        <v>2396</v>
      </c>
      <c r="D216" t="s">
        <v>2395</v>
      </c>
      <c r="E216" t="s">
        <v>276</v>
      </c>
      <c r="F216" t="s">
        <v>120</v>
      </c>
      <c r="G216">
        <v>3</v>
      </c>
      <c r="H216" t="str">
        <f>VLOOKUP(G216,Sort!A:C,2,FALSE)</f>
        <v>11X04</v>
      </c>
      <c r="I216" t="str">
        <f>VLOOKUP(H216,Sort!B:D,2,FALSE)</f>
        <v>Rolstoel actief gebruik, vastframe </v>
      </c>
    </row>
    <row r="217" spans="1:9">
      <c r="A217" s="38">
        <v>45996</v>
      </c>
      <c r="B217" t="s">
        <v>2388</v>
      </c>
      <c r="C217" t="s">
        <v>2396</v>
      </c>
      <c r="D217" t="s">
        <v>867</v>
      </c>
      <c r="E217" t="s">
        <v>2391</v>
      </c>
      <c r="F217" t="s">
        <v>80</v>
      </c>
      <c r="G217" t="s">
        <v>82</v>
      </c>
      <c r="H217" t="str">
        <f>VLOOKUP(G217,Sort!A:C,2,FALSE)</f>
        <v>12X02</v>
      </c>
      <c r="I217" t="str">
        <f>VLOOKUP(H217,Sort!B:D,2,FALSE)</f>
        <v>Scootmobiel standaard, hoge actieradius </v>
      </c>
    </row>
    <row r="218" spans="1:9">
      <c r="A218" s="38">
        <v>45994</v>
      </c>
      <c r="B218" t="s">
        <v>2388</v>
      </c>
      <c r="C218" t="s">
        <v>2396</v>
      </c>
      <c r="D218" t="s">
        <v>2400</v>
      </c>
      <c r="E218" t="s">
        <v>2391</v>
      </c>
      <c r="F218" t="s">
        <v>75</v>
      </c>
      <c r="G218">
        <v>1</v>
      </c>
      <c r="H218" t="str">
        <f>VLOOKUP(G218,Sort!A:C,2,FALSE)</f>
        <v>11X03</v>
      </c>
      <c r="I218" t="str">
        <f>VLOOKUP(H218,Sort!B:D,2,FALSE)</f>
        <v>Rolstoel actief gebruik, vouwframe </v>
      </c>
    </row>
    <row r="219" spans="1:9">
      <c r="A219" s="38">
        <v>45994</v>
      </c>
      <c r="B219" t="s">
        <v>2388</v>
      </c>
      <c r="C219" t="s">
        <v>2393</v>
      </c>
      <c r="D219" t="s">
        <v>2404</v>
      </c>
      <c r="E219" t="s">
        <v>276</v>
      </c>
      <c r="F219" t="s">
        <v>85</v>
      </c>
      <c r="G219" t="s">
        <v>92</v>
      </c>
      <c r="H219" t="str">
        <f>VLOOKUP(G219,Sort!A:C,2,FALSE)</f>
        <v>12X04</v>
      </c>
      <c r="I219" t="str">
        <f>VLOOKUP(H219,Sort!B:D,2,FALSE)</f>
        <v>Scootmobiel extra geveerd </v>
      </c>
    </row>
    <row r="220" spans="1:9">
      <c r="A220" s="38">
        <v>45993</v>
      </c>
      <c r="B220" t="s">
        <v>2388</v>
      </c>
      <c r="C220" t="s">
        <v>2389</v>
      </c>
      <c r="D220" t="s">
        <v>2411</v>
      </c>
      <c r="E220" t="s">
        <v>276</v>
      </c>
      <c r="F220" t="s">
        <v>16</v>
      </c>
      <c r="G220">
        <v>99.1</v>
      </c>
      <c r="H220" t="str">
        <f>VLOOKUP(G220,Sort!A:C,2,FALSE)</f>
        <v>11X98</v>
      </c>
      <c r="I220" t="str">
        <f>VLOOKUP(H220,Sort!B:D,2,FALSE)</f>
        <v>Overige rolvoorziening, laag btw </v>
      </c>
    </row>
    <row r="221" spans="1:9">
      <c r="A221" s="38">
        <v>45993</v>
      </c>
      <c r="B221" t="s">
        <v>2388</v>
      </c>
      <c r="C221" t="s">
        <v>2389</v>
      </c>
      <c r="D221" t="s">
        <v>2439</v>
      </c>
      <c r="E221" t="s">
        <v>276</v>
      </c>
      <c r="F221" t="s">
        <v>132</v>
      </c>
      <c r="G221">
        <v>6</v>
      </c>
      <c r="H221" t="str">
        <f>VLOOKUP(G221,Sort!A:C,2,FALSE)</f>
        <v>11X21</v>
      </c>
      <c r="I221" t="str">
        <f>VLOOKUP(H221,Sort!B:D,2,FALSE)</f>
        <v>Duwondersteuning, aankoppelbaar tbv begeleider </v>
      </c>
    </row>
    <row r="222" spans="1:9">
      <c r="A222" s="38">
        <v>45989</v>
      </c>
      <c r="B222" t="s">
        <v>2388</v>
      </c>
      <c r="C222" t="s">
        <v>2389</v>
      </c>
      <c r="D222" t="s">
        <v>2435</v>
      </c>
      <c r="E222" t="s">
        <v>2391</v>
      </c>
      <c r="F222" t="s">
        <v>80</v>
      </c>
      <c r="G222" t="s">
        <v>82</v>
      </c>
      <c r="H222" t="str">
        <f>VLOOKUP(G222,Sort!A:C,2,FALSE)</f>
        <v>12X02</v>
      </c>
      <c r="I222" t="str">
        <f>VLOOKUP(H222,Sort!B:D,2,FALSE)</f>
        <v>Scootmobiel standaard, hoge actieradius </v>
      </c>
    </row>
    <row r="223" spans="1:9">
      <c r="A223" s="38">
        <v>45989</v>
      </c>
      <c r="B223" t="s">
        <v>2388</v>
      </c>
      <c r="C223" t="s">
        <v>2393</v>
      </c>
      <c r="D223" t="s">
        <v>2458</v>
      </c>
      <c r="E223" t="s">
        <v>276</v>
      </c>
      <c r="F223" t="s">
        <v>80</v>
      </c>
      <c r="G223" t="s">
        <v>82</v>
      </c>
      <c r="H223" t="str">
        <f>VLOOKUP(G223,Sort!A:C,2,FALSE)</f>
        <v>12X02</v>
      </c>
      <c r="I223" t="str">
        <f>VLOOKUP(H223,Sort!B:D,2,FALSE)</f>
        <v>Scootmobiel standaard, hoge actieradius </v>
      </c>
    </row>
    <row r="224" spans="1:9">
      <c r="A224" s="38">
        <v>45989</v>
      </c>
      <c r="B224" t="s">
        <v>2388</v>
      </c>
      <c r="C224" t="s">
        <v>2396</v>
      </c>
      <c r="D224" t="s">
        <v>2439</v>
      </c>
      <c r="E224" t="s">
        <v>276</v>
      </c>
      <c r="F224" t="s">
        <v>132</v>
      </c>
      <c r="G224">
        <v>6</v>
      </c>
      <c r="H224" t="str">
        <f>VLOOKUP(G224,Sort!A:C,2,FALSE)</f>
        <v>11X21</v>
      </c>
      <c r="I224" t="str">
        <f>VLOOKUP(H224,Sort!B:D,2,FALSE)</f>
        <v>Duwondersteuning, aankoppelbaar tbv begeleider </v>
      </c>
    </row>
    <row r="225" spans="1:9">
      <c r="A225" s="38">
        <v>45988</v>
      </c>
      <c r="B225" t="s">
        <v>2388</v>
      </c>
      <c r="C225" t="s">
        <v>2393</v>
      </c>
      <c r="D225" t="s">
        <v>2394</v>
      </c>
      <c r="E225" t="s">
        <v>283</v>
      </c>
      <c r="F225" t="s">
        <v>128</v>
      </c>
      <c r="G225">
        <v>5</v>
      </c>
      <c r="H225" t="str">
        <f>VLOOKUP(G225,Sort!A:C,2,FALSE)</f>
        <v>11X22</v>
      </c>
      <c r="I225" t="str">
        <f>VLOOKUP(H225,Sort!B:D,2,FALSE)</f>
        <v>Elektrische aandrijving tbv handrolstoel </v>
      </c>
    </row>
    <row r="226" spans="1:9">
      <c r="A226" s="38">
        <v>45988</v>
      </c>
      <c r="B226" t="s">
        <v>2388</v>
      </c>
      <c r="C226" t="s">
        <v>2393</v>
      </c>
      <c r="D226" t="s">
        <v>2404</v>
      </c>
      <c r="E226" t="s">
        <v>276</v>
      </c>
      <c r="F226" t="s">
        <v>85</v>
      </c>
      <c r="G226" t="s">
        <v>92</v>
      </c>
      <c r="H226" t="str">
        <f>VLOOKUP(G226,Sort!A:C,2,FALSE)</f>
        <v>12X04</v>
      </c>
      <c r="I226" t="str">
        <f>VLOOKUP(H226,Sort!B:D,2,FALSE)</f>
        <v>Scootmobiel extra geveerd </v>
      </c>
    </row>
    <row r="227" spans="1:9">
      <c r="A227" s="38">
        <v>45988</v>
      </c>
      <c r="B227" t="s">
        <v>2388</v>
      </c>
      <c r="C227" t="s">
        <v>2393</v>
      </c>
      <c r="D227" t="s">
        <v>2395</v>
      </c>
      <c r="E227" t="s">
        <v>276</v>
      </c>
      <c r="F227" t="s">
        <v>75</v>
      </c>
      <c r="G227">
        <v>2</v>
      </c>
      <c r="H227" t="str">
        <f>VLOOKUP(G227,Sort!A:C,2,FALSE)</f>
        <v>11X05</v>
      </c>
      <c r="I227" t="str">
        <f>VLOOKUP(H227,Sort!B:D,2,FALSE)</f>
        <v>Rolstoel actief gebruik, maatwerk </v>
      </c>
    </row>
    <row r="228" spans="1:9">
      <c r="A228" s="38">
        <v>45988</v>
      </c>
      <c r="B228" t="s">
        <v>2388</v>
      </c>
      <c r="C228" t="s">
        <v>2393</v>
      </c>
      <c r="D228" t="s">
        <v>2484</v>
      </c>
      <c r="E228" t="s">
        <v>276</v>
      </c>
      <c r="F228" t="s">
        <v>75</v>
      </c>
      <c r="G228">
        <v>1</v>
      </c>
      <c r="H228" t="str">
        <f>VLOOKUP(G228,Sort!A:C,2,FALSE)</f>
        <v>11X03</v>
      </c>
      <c r="I228" t="str">
        <f>VLOOKUP(H228,Sort!B:D,2,FALSE)</f>
        <v>Rolstoel actief gebruik, vouwframe </v>
      </c>
    </row>
    <row r="229" spans="1:9">
      <c r="A229" s="38">
        <v>45987</v>
      </c>
      <c r="B229" t="s">
        <v>2388</v>
      </c>
      <c r="C229" t="s">
        <v>2389</v>
      </c>
      <c r="D229" t="s">
        <v>2485</v>
      </c>
      <c r="E229" t="s">
        <v>276</v>
      </c>
      <c r="F229" t="s">
        <v>55</v>
      </c>
      <c r="G229">
        <v>14</v>
      </c>
      <c r="H229" t="str">
        <f>VLOOKUP(G229,Sort!A:C,2,FALSE)</f>
        <v>12X14</v>
      </c>
      <c r="I229" t="str">
        <f>VLOOKUP(H229,Sort!B:D,2,FALSE)</f>
        <v>Driewielfiets, met trapondersteuning </v>
      </c>
    </row>
    <row r="230" spans="1:9">
      <c r="A230" s="38">
        <v>45986</v>
      </c>
      <c r="B230" t="s">
        <v>2388</v>
      </c>
      <c r="C230" t="s">
        <v>2389</v>
      </c>
      <c r="D230" t="s">
        <v>2400</v>
      </c>
      <c r="E230" t="s">
        <v>2391</v>
      </c>
      <c r="F230" t="s">
        <v>75</v>
      </c>
      <c r="G230">
        <v>1</v>
      </c>
      <c r="H230" t="str">
        <f>VLOOKUP(G230,Sort!A:C,2,FALSE)</f>
        <v>11X03</v>
      </c>
      <c r="I230" t="str">
        <f>VLOOKUP(H230,Sort!B:D,2,FALSE)</f>
        <v>Rolstoel actief gebruik, vouwframe </v>
      </c>
    </row>
    <row r="231" spans="1:9">
      <c r="A231" s="38">
        <v>45985</v>
      </c>
      <c r="B231" t="s">
        <v>2388</v>
      </c>
      <c r="C231" t="s">
        <v>2389</v>
      </c>
      <c r="D231" t="s">
        <v>2409</v>
      </c>
      <c r="E231" t="s">
        <v>276</v>
      </c>
      <c r="F231" t="s">
        <v>132</v>
      </c>
      <c r="G231">
        <v>6</v>
      </c>
      <c r="H231" t="str">
        <f>VLOOKUP(G231,Sort!A:C,2,FALSE)</f>
        <v>11X21</v>
      </c>
      <c r="I231" t="str">
        <f>VLOOKUP(H231,Sort!B:D,2,FALSE)</f>
        <v>Duwondersteuning, aankoppelbaar tbv begeleider </v>
      </c>
    </row>
    <row r="232" spans="1:9">
      <c r="A232" s="38">
        <v>45985</v>
      </c>
      <c r="B232" t="s">
        <v>2388</v>
      </c>
      <c r="C232" t="s">
        <v>2396</v>
      </c>
      <c r="D232" t="s">
        <v>2486</v>
      </c>
      <c r="E232" t="s">
        <v>276</v>
      </c>
      <c r="F232" t="s">
        <v>90</v>
      </c>
      <c r="G232">
        <v>21</v>
      </c>
      <c r="H232" t="str">
        <f>VLOOKUP(G232,Sort!A:C,2,FALSE)</f>
        <v>12X50</v>
      </c>
      <c r="I232" t="str">
        <f>VLOOKUP(H232,Sort!B:D,2,FALSE)</f>
        <v>Autostoeltje </v>
      </c>
    </row>
    <row r="233" spans="1:9">
      <c r="A233" s="38">
        <v>45982</v>
      </c>
      <c r="B233" t="s">
        <v>2388</v>
      </c>
      <c r="C233" t="s">
        <v>2389</v>
      </c>
      <c r="D233" t="s">
        <v>2438</v>
      </c>
      <c r="E233" t="s">
        <v>276</v>
      </c>
      <c r="F233" t="s">
        <v>55</v>
      </c>
      <c r="G233">
        <v>14</v>
      </c>
      <c r="H233" t="str">
        <f>VLOOKUP(G233,Sort!A:C,2,FALSE)</f>
        <v>12X14</v>
      </c>
      <c r="I233" t="str">
        <f>VLOOKUP(H233,Sort!B:D,2,FALSE)</f>
        <v>Driewielfiets, met trapondersteuning </v>
      </c>
    </row>
    <row r="234" spans="1:9">
      <c r="A234" s="38">
        <v>45981</v>
      </c>
      <c r="B234" t="s">
        <v>2388</v>
      </c>
      <c r="C234" t="s">
        <v>2389</v>
      </c>
      <c r="D234" t="s">
        <v>1645</v>
      </c>
      <c r="E234" t="s">
        <v>2391</v>
      </c>
      <c r="F234" t="s">
        <v>104</v>
      </c>
      <c r="G234">
        <v>25</v>
      </c>
      <c r="H234" t="str">
        <f>VLOOKUP(G234,Sort!A:C,2,FALSE)</f>
        <v>13X12</v>
      </c>
      <c r="I234" t="str">
        <f>VLOOKUP(H234,Sort!B:D,2,FALSE)</f>
        <v>Douche-/toiletstoel begeleid verrijdbaar</v>
      </c>
    </row>
    <row r="235" spans="1:9">
      <c r="A235" s="38">
        <v>45979</v>
      </c>
      <c r="B235" t="s">
        <v>2388</v>
      </c>
      <c r="C235" t="s">
        <v>2393</v>
      </c>
      <c r="D235" t="s">
        <v>1154</v>
      </c>
      <c r="E235" t="s">
        <v>2391</v>
      </c>
      <c r="F235" t="s">
        <v>80</v>
      </c>
      <c r="G235" t="s">
        <v>82</v>
      </c>
      <c r="H235" t="str">
        <f>VLOOKUP(G235,Sort!A:C,2,FALSE)</f>
        <v>12X02</v>
      </c>
      <c r="I235" t="str">
        <f>VLOOKUP(H235,Sort!B:D,2,FALSE)</f>
        <v>Scootmobiel standaard, hoge actieradius </v>
      </c>
    </row>
    <row r="236" spans="1:9">
      <c r="A236" s="38">
        <v>45978</v>
      </c>
      <c r="B236" t="s">
        <v>2388</v>
      </c>
      <c r="C236" t="s">
        <v>2389</v>
      </c>
      <c r="D236" t="s">
        <v>2400</v>
      </c>
      <c r="E236" t="s">
        <v>2391</v>
      </c>
      <c r="F236" t="s">
        <v>75</v>
      </c>
      <c r="G236">
        <v>1</v>
      </c>
      <c r="H236" t="str">
        <f>VLOOKUP(G236,Sort!A:C,2,FALSE)</f>
        <v>11X03</v>
      </c>
      <c r="I236" t="str">
        <f>VLOOKUP(H236,Sort!B:D,2,FALSE)</f>
        <v>Rolstoel actief gebruik, vouwframe </v>
      </c>
    </row>
    <row r="237" spans="1:9">
      <c r="A237" s="38">
        <v>45978</v>
      </c>
      <c r="B237" t="s">
        <v>2388</v>
      </c>
      <c r="C237" t="s">
        <v>2396</v>
      </c>
      <c r="D237" t="s">
        <v>2487</v>
      </c>
      <c r="E237" t="s">
        <v>2391</v>
      </c>
      <c r="F237" t="s">
        <v>28</v>
      </c>
      <c r="G237">
        <v>9</v>
      </c>
      <c r="H237" t="str">
        <f>VLOOKUP(G237,Sort!A:C,2,FALSE)</f>
        <v>11X12</v>
      </c>
      <c r="I237" t="str">
        <f>VLOOKUP(H237,Sort!B:D,2,FALSE)</f>
        <v>Elektrische rolstoel voor buiten en binnen gebruik </v>
      </c>
    </row>
    <row r="238" spans="1:9">
      <c r="A238" s="38">
        <v>45978</v>
      </c>
      <c r="B238" t="s">
        <v>2388</v>
      </c>
      <c r="C238" t="s">
        <v>2396</v>
      </c>
      <c r="D238" t="s">
        <v>2418</v>
      </c>
      <c r="E238" t="s">
        <v>2391</v>
      </c>
      <c r="F238" t="s">
        <v>80</v>
      </c>
      <c r="G238" t="s">
        <v>82</v>
      </c>
      <c r="H238" t="str">
        <f>VLOOKUP(G238,Sort!A:C,2,FALSE)</f>
        <v>12X02</v>
      </c>
      <c r="I238" t="str">
        <f>VLOOKUP(H238,Sort!B:D,2,FALSE)</f>
        <v>Scootmobiel standaard, hoge actieradius </v>
      </c>
    </row>
    <row r="239" spans="1:9">
      <c r="A239" s="38">
        <v>45978</v>
      </c>
      <c r="B239" t="s">
        <v>2388</v>
      </c>
      <c r="C239" t="s">
        <v>2393</v>
      </c>
      <c r="D239" t="s">
        <v>2392</v>
      </c>
      <c r="E239" t="s">
        <v>2391</v>
      </c>
      <c r="F239" t="s">
        <v>75</v>
      </c>
      <c r="G239">
        <v>1</v>
      </c>
      <c r="H239" t="str">
        <f>VLOOKUP(G239,Sort!A:C,2,FALSE)</f>
        <v>11X03</v>
      </c>
      <c r="I239" t="str">
        <f>VLOOKUP(H239,Sort!B:D,2,FALSE)</f>
        <v>Rolstoel actief gebruik, vouwframe </v>
      </c>
    </row>
    <row r="240" spans="1:9">
      <c r="A240" s="38">
        <v>45978</v>
      </c>
      <c r="B240" t="s">
        <v>2388</v>
      </c>
      <c r="C240" t="s">
        <v>2393</v>
      </c>
      <c r="D240" t="s">
        <v>2439</v>
      </c>
      <c r="E240" t="s">
        <v>2391</v>
      </c>
      <c r="F240" t="s">
        <v>132</v>
      </c>
      <c r="G240">
        <v>6</v>
      </c>
      <c r="H240" t="str">
        <f>VLOOKUP(G240,Sort!A:C,2,FALSE)</f>
        <v>11X21</v>
      </c>
      <c r="I240" t="str">
        <f>VLOOKUP(H240,Sort!B:D,2,FALSE)</f>
        <v>Duwondersteuning, aankoppelbaar tbv begeleider </v>
      </c>
    </row>
    <row r="241" spans="1:9">
      <c r="A241" s="38">
        <v>45974</v>
      </c>
      <c r="B241" t="s">
        <v>2388</v>
      </c>
      <c r="C241" t="s">
        <v>2396</v>
      </c>
      <c r="D241" t="s">
        <v>2488</v>
      </c>
      <c r="E241" t="s">
        <v>2391</v>
      </c>
      <c r="F241" t="s">
        <v>28</v>
      </c>
      <c r="G241">
        <v>9</v>
      </c>
      <c r="H241" t="str">
        <f>VLOOKUP(G241,Sort!A:C,2,FALSE)</f>
        <v>11X12</v>
      </c>
      <c r="I241" t="str">
        <f>VLOOKUP(H241,Sort!B:D,2,FALSE)</f>
        <v>Elektrische rolstoel voor buiten en binnen gebruik </v>
      </c>
    </row>
    <row r="242" spans="1:9">
      <c r="A242" s="38">
        <v>45974</v>
      </c>
      <c r="B242" t="s">
        <v>2388</v>
      </c>
      <c r="C242" t="s">
        <v>2393</v>
      </c>
      <c r="D242" t="s">
        <v>2465</v>
      </c>
      <c r="E242" t="s">
        <v>2391</v>
      </c>
      <c r="F242" t="s">
        <v>128</v>
      </c>
      <c r="G242">
        <v>5</v>
      </c>
      <c r="H242" t="str">
        <f>VLOOKUP(G242,Sort!A:C,2,FALSE)</f>
        <v>11X22</v>
      </c>
      <c r="I242" t="str">
        <f>VLOOKUP(H242,Sort!B:D,2,FALSE)</f>
        <v>Elektrische aandrijving tbv handrolstoel </v>
      </c>
    </row>
    <row r="243" spans="1:9">
      <c r="A243" s="38">
        <v>45974</v>
      </c>
      <c r="B243" t="s">
        <v>2388</v>
      </c>
      <c r="C243" t="s">
        <v>2393</v>
      </c>
      <c r="D243" t="s">
        <v>2392</v>
      </c>
      <c r="E243" t="s">
        <v>2391</v>
      </c>
      <c r="F243" t="s">
        <v>75</v>
      </c>
      <c r="G243">
        <v>1</v>
      </c>
      <c r="H243" t="str">
        <f>VLOOKUP(G243,Sort!A:C,2,FALSE)</f>
        <v>11X03</v>
      </c>
      <c r="I243" t="str">
        <f>VLOOKUP(H243,Sort!B:D,2,FALSE)</f>
        <v>Rolstoel actief gebruik, vouwframe </v>
      </c>
    </row>
    <row r="244" spans="1:9">
      <c r="A244" s="38">
        <v>45973</v>
      </c>
      <c r="B244" t="s">
        <v>2388</v>
      </c>
      <c r="C244" t="s">
        <v>2396</v>
      </c>
      <c r="D244" t="s">
        <v>2489</v>
      </c>
      <c r="E244" t="s">
        <v>2391</v>
      </c>
      <c r="F244" t="s">
        <v>104</v>
      </c>
      <c r="G244">
        <v>24</v>
      </c>
      <c r="H244" t="str">
        <f>VLOOKUP(G244,Sort!A:C,2,FALSE)</f>
        <v>13X14</v>
      </c>
      <c r="I244" t="str">
        <f>VLOOKUP(H244,Sort!B:D,2,FALSE)</f>
        <v>Douche-/toiletstoel zelfstandig verrijdbaar</v>
      </c>
    </row>
    <row r="245" spans="1:9">
      <c r="A245" s="38">
        <v>45971</v>
      </c>
      <c r="B245" t="s">
        <v>2388</v>
      </c>
      <c r="C245" t="s">
        <v>2396</v>
      </c>
      <c r="D245" t="s">
        <v>2418</v>
      </c>
      <c r="E245" t="s">
        <v>276</v>
      </c>
      <c r="F245" t="s">
        <v>80</v>
      </c>
      <c r="G245" t="s">
        <v>82</v>
      </c>
      <c r="H245" t="str">
        <f>VLOOKUP(G245,Sort!A:C,2,FALSE)</f>
        <v>12X02</v>
      </c>
      <c r="I245" t="str">
        <f>VLOOKUP(H245,Sort!B:D,2,FALSE)</f>
        <v>Scootmobiel standaard, hoge actieradius </v>
      </c>
    </row>
    <row r="246" spans="1:9">
      <c r="A246" s="38">
        <v>45968</v>
      </c>
      <c r="B246" t="s">
        <v>2388</v>
      </c>
      <c r="C246" t="s">
        <v>2393</v>
      </c>
      <c r="D246" t="s">
        <v>2423</v>
      </c>
      <c r="E246" t="s">
        <v>2391</v>
      </c>
      <c r="F246" t="s">
        <v>80</v>
      </c>
      <c r="G246" t="s">
        <v>82</v>
      </c>
      <c r="H246" t="str">
        <f>VLOOKUP(G246,Sort!A:C,2,FALSE)</f>
        <v>12X02</v>
      </c>
      <c r="I246" t="str">
        <f>VLOOKUP(H246,Sort!B:D,2,FALSE)</f>
        <v>Scootmobiel standaard, hoge actieradius </v>
      </c>
    </row>
    <row r="247" spans="1:9">
      <c r="A247" s="38">
        <v>45968</v>
      </c>
      <c r="B247" t="s">
        <v>2388</v>
      </c>
      <c r="C247" t="s">
        <v>2396</v>
      </c>
      <c r="D247" t="s">
        <v>2458</v>
      </c>
      <c r="E247" t="s">
        <v>2391</v>
      </c>
      <c r="F247" t="s">
        <v>80</v>
      </c>
      <c r="G247" t="s">
        <v>82</v>
      </c>
      <c r="H247" t="str">
        <f>VLOOKUP(G247,Sort!A:C,2,FALSE)</f>
        <v>12X02</v>
      </c>
      <c r="I247" t="str">
        <f>VLOOKUP(H247,Sort!B:D,2,FALSE)</f>
        <v>Scootmobiel standaard, hoge actieradius </v>
      </c>
    </row>
    <row r="248" spans="1:9">
      <c r="A248" s="38">
        <v>45968</v>
      </c>
      <c r="B248" t="s">
        <v>2388</v>
      </c>
      <c r="C248" t="s">
        <v>2396</v>
      </c>
      <c r="D248" t="s">
        <v>2418</v>
      </c>
      <c r="E248" t="s">
        <v>2391</v>
      </c>
      <c r="F248" t="s">
        <v>80</v>
      </c>
      <c r="G248" t="s">
        <v>82</v>
      </c>
      <c r="H248" t="str">
        <f>VLOOKUP(G248,Sort!A:C,2,FALSE)</f>
        <v>12X02</v>
      </c>
      <c r="I248" t="str">
        <f>VLOOKUP(H248,Sort!B:D,2,FALSE)</f>
        <v>Scootmobiel standaard, hoge actieradius </v>
      </c>
    </row>
    <row r="249" spans="1:9">
      <c r="A249" s="38">
        <v>45968</v>
      </c>
      <c r="B249" t="s">
        <v>2388</v>
      </c>
      <c r="C249" t="s">
        <v>2389</v>
      </c>
      <c r="D249" t="s">
        <v>2404</v>
      </c>
      <c r="E249" t="s">
        <v>2391</v>
      </c>
      <c r="F249" t="s">
        <v>85</v>
      </c>
      <c r="G249" t="s">
        <v>92</v>
      </c>
      <c r="H249" t="str">
        <f>VLOOKUP(G249,Sort!A:C,2,FALSE)</f>
        <v>12X04</v>
      </c>
      <c r="I249" t="str">
        <f>VLOOKUP(H249,Sort!B:D,2,FALSE)</f>
        <v>Scootmobiel extra geveerd </v>
      </c>
    </row>
    <row r="250" spans="1:9">
      <c r="A250" s="38">
        <v>45967</v>
      </c>
      <c r="B250" t="s">
        <v>2388</v>
      </c>
      <c r="C250" t="s">
        <v>2389</v>
      </c>
      <c r="D250" t="s">
        <v>499</v>
      </c>
      <c r="E250" t="s">
        <v>2391</v>
      </c>
      <c r="F250" t="s">
        <v>80</v>
      </c>
      <c r="G250" t="s">
        <v>72</v>
      </c>
      <c r="H250" t="str">
        <f>VLOOKUP(G250,Sort!A:C,2,FALSE)</f>
        <v>12X01</v>
      </c>
      <c r="I250" t="str">
        <f>VLOOKUP(H250,Sort!B:D,2,FALSE)</f>
        <v>Scootmobiel standaard </v>
      </c>
    </row>
    <row r="251" spans="1:9">
      <c r="A251" s="38">
        <v>45967</v>
      </c>
      <c r="B251" t="s">
        <v>2388</v>
      </c>
      <c r="C251" t="s">
        <v>2389</v>
      </c>
      <c r="D251" t="s">
        <v>2438</v>
      </c>
      <c r="E251" t="s">
        <v>2391</v>
      </c>
      <c r="F251" t="s">
        <v>55</v>
      </c>
      <c r="G251">
        <v>14</v>
      </c>
      <c r="H251" t="str">
        <f>VLOOKUP(G251,Sort!A:C,2,FALSE)</f>
        <v>12X14</v>
      </c>
      <c r="I251" t="str">
        <f>VLOOKUP(H251,Sort!B:D,2,FALSE)</f>
        <v>Driewielfiets, met trapondersteuning </v>
      </c>
    </row>
    <row r="252" spans="1:9">
      <c r="A252" s="38">
        <v>45965</v>
      </c>
      <c r="B252" t="s">
        <v>2388</v>
      </c>
      <c r="C252" t="s">
        <v>2396</v>
      </c>
      <c r="D252" t="s">
        <v>2490</v>
      </c>
      <c r="E252" t="s">
        <v>2391</v>
      </c>
      <c r="F252" t="s">
        <v>28</v>
      </c>
      <c r="G252">
        <v>9</v>
      </c>
      <c r="H252" t="str">
        <f>VLOOKUP(G252,Sort!A:C,2,FALSE)</f>
        <v>11X12</v>
      </c>
      <c r="I252" t="str">
        <f>VLOOKUP(H252,Sort!B:D,2,FALSE)</f>
        <v>Elektrische rolstoel voor buiten en binnen gebruik </v>
      </c>
    </row>
    <row r="253" spans="1:9">
      <c r="A253" s="38">
        <v>45964</v>
      </c>
      <c r="B253" t="s">
        <v>2388</v>
      </c>
      <c r="C253" t="s">
        <v>2389</v>
      </c>
      <c r="D253" t="s">
        <v>2491</v>
      </c>
      <c r="E253" t="s">
        <v>2391</v>
      </c>
      <c r="F253" t="s">
        <v>55</v>
      </c>
      <c r="G253">
        <v>14</v>
      </c>
      <c r="H253" t="str">
        <f>VLOOKUP(G253,Sort!A:C,2,FALSE)</f>
        <v>12X14</v>
      </c>
      <c r="I253" t="str">
        <f>VLOOKUP(H253,Sort!B:D,2,FALSE)</f>
        <v>Driewielfiets, met trapondersteuning </v>
      </c>
    </row>
    <row r="254" spans="1:9">
      <c r="A254" s="38">
        <v>45961</v>
      </c>
      <c r="B254" t="s">
        <v>2388</v>
      </c>
      <c r="C254" t="s">
        <v>2389</v>
      </c>
      <c r="D254" t="s">
        <v>2485</v>
      </c>
      <c r="E254" t="s">
        <v>276</v>
      </c>
      <c r="F254" t="s">
        <v>55</v>
      </c>
      <c r="G254">
        <v>14</v>
      </c>
      <c r="H254" t="str">
        <f>VLOOKUP(G254,Sort!A:C,2,FALSE)</f>
        <v>12X14</v>
      </c>
      <c r="I254" t="str">
        <f>VLOOKUP(H254,Sort!B:D,2,FALSE)</f>
        <v>Driewielfiets, met trapondersteuning </v>
      </c>
    </row>
    <row r="255" spans="1:9">
      <c r="A255" s="38">
        <v>45961</v>
      </c>
      <c r="B255" t="s">
        <v>2388</v>
      </c>
      <c r="C255" t="s">
        <v>2389</v>
      </c>
      <c r="D255" t="s">
        <v>2421</v>
      </c>
      <c r="E255" t="s">
        <v>276</v>
      </c>
      <c r="F255" t="s">
        <v>80</v>
      </c>
      <c r="G255" t="s">
        <v>82</v>
      </c>
      <c r="H255" t="str">
        <f>VLOOKUP(G255,Sort!A:C,2,FALSE)</f>
        <v>12X02</v>
      </c>
      <c r="I255" t="str">
        <f>VLOOKUP(H255,Sort!B:D,2,FALSE)</f>
        <v>Scootmobiel standaard, hoge actieradius </v>
      </c>
    </row>
    <row r="256" spans="1:9">
      <c r="A256" s="38">
        <v>45959</v>
      </c>
      <c r="B256" t="s">
        <v>2388</v>
      </c>
      <c r="C256" t="s">
        <v>2389</v>
      </c>
      <c r="D256" t="s">
        <v>753</v>
      </c>
      <c r="E256" t="s">
        <v>2391</v>
      </c>
      <c r="F256" t="s">
        <v>85</v>
      </c>
      <c r="G256" t="s">
        <v>92</v>
      </c>
      <c r="H256" t="str">
        <f>VLOOKUP(G256,Sort!A:C,2,FALSE)</f>
        <v>12X04</v>
      </c>
      <c r="I256" t="str">
        <f>VLOOKUP(H256,Sort!B:D,2,FALSE)</f>
        <v>Scootmobiel extra geveerd </v>
      </c>
    </row>
    <row r="257" spans="1:9">
      <c r="A257" s="38">
        <v>45959</v>
      </c>
      <c r="B257" t="s">
        <v>2388</v>
      </c>
      <c r="C257" t="s">
        <v>2396</v>
      </c>
      <c r="D257" t="s">
        <v>2492</v>
      </c>
      <c r="E257" t="s">
        <v>276</v>
      </c>
      <c r="F257" t="s">
        <v>120</v>
      </c>
      <c r="G257">
        <v>3</v>
      </c>
      <c r="H257" t="str">
        <f>VLOOKUP(G257,Sort!A:C,2,FALSE)</f>
        <v>11X04</v>
      </c>
      <c r="I257" t="str">
        <f>VLOOKUP(H257,Sort!B:D,2,FALSE)</f>
        <v>Rolstoel actief gebruik, vastframe </v>
      </c>
    </row>
    <row r="258" spans="1:9">
      <c r="A258" s="38">
        <v>45959</v>
      </c>
      <c r="B258" t="s">
        <v>2388</v>
      </c>
      <c r="C258" t="s">
        <v>2396</v>
      </c>
      <c r="D258" t="s">
        <v>2493</v>
      </c>
      <c r="E258" t="s">
        <v>276</v>
      </c>
      <c r="F258" t="s">
        <v>128</v>
      </c>
      <c r="G258">
        <v>5</v>
      </c>
      <c r="H258" t="str">
        <f>VLOOKUP(G258,Sort!A:C,2,FALSE)</f>
        <v>11X22</v>
      </c>
      <c r="I258" t="str">
        <f>VLOOKUP(H258,Sort!B:D,2,FALSE)</f>
        <v>Elektrische aandrijving tbv handrolstoel </v>
      </c>
    </row>
    <row r="259" spans="1:9">
      <c r="A259" s="38">
        <v>45958</v>
      </c>
      <c r="B259" t="s">
        <v>2388</v>
      </c>
      <c r="C259" t="s">
        <v>2393</v>
      </c>
      <c r="D259" t="s">
        <v>2404</v>
      </c>
      <c r="E259" t="s">
        <v>276</v>
      </c>
      <c r="F259" t="s">
        <v>85</v>
      </c>
      <c r="G259" t="s">
        <v>92</v>
      </c>
      <c r="H259" t="str">
        <f>VLOOKUP(G259,Sort!A:C,2,FALSE)</f>
        <v>12X04</v>
      </c>
      <c r="I259" t="str">
        <f>VLOOKUP(H259,Sort!B:D,2,FALSE)</f>
        <v>Scootmobiel extra geveerd </v>
      </c>
    </row>
    <row r="260" spans="1:9">
      <c r="A260" s="38">
        <v>45957</v>
      </c>
      <c r="B260" t="s">
        <v>2388</v>
      </c>
      <c r="C260" t="s">
        <v>2389</v>
      </c>
      <c r="D260" t="s">
        <v>2418</v>
      </c>
      <c r="E260" t="s">
        <v>2391</v>
      </c>
      <c r="F260" t="s">
        <v>80</v>
      </c>
      <c r="G260" t="s">
        <v>82</v>
      </c>
      <c r="H260" t="str">
        <f>VLOOKUP(G260,Sort!A:C,2,FALSE)</f>
        <v>12X02</v>
      </c>
      <c r="I260" t="str">
        <f>VLOOKUP(H260,Sort!B:D,2,FALSE)</f>
        <v>Scootmobiel standaard, hoge actieradius </v>
      </c>
    </row>
    <row r="261" spans="1:9">
      <c r="A261" s="38">
        <v>45953</v>
      </c>
      <c r="B261" t="s">
        <v>2388</v>
      </c>
      <c r="C261" t="s">
        <v>2389</v>
      </c>
      <c r="D261" t="s">
        <v>2420</v>
      </c>
      <c r="E261" t="s">
        <v>276</v>
      </c>
      <c r="F261" t="s">
        <v>55</v>
      </c>
      <c r="G261">
        <v>14</v>
      </c>
      <c r="H261" t="str">
        <f>VLOOKUP(G261,Sort!A:C,2,FALSE)</f>
        <v>12X14</v>
      </c>
      <c r="I261" t="str">
        <f>VLOOKUP(H261,Sort!B:D,2,FALSE)</f>
        <v>Driewielfiets, met trapondersteuning </v>
      </c>
    </row>
    <row r="262" spans="1:9">
      <c r="A262" s="38">
        <v>45953</v>
      </c>
      <c r="B262" t="s">
        <v>2388</v>
      </c>
      <c r="C262" t="s">
        <v>2389</v>
      </c>
      <c r="D262" t="s">
        <v>2408</v>
      </c>
      <c r="E262" t="s">
        <v>2391</v>
      </c>
      <c r="F262" t="s">
        <v>75</v>
      </c>
      <c r="G262">
        <v>1</v>
      </c>
      <c r="H262" t="str">
        <f>VLOOKUP(G262,Sort!A:C,2,FALSE)</f>
        <v>11X03</v>
      </c>
      <c r="I262" t="str">
        <f>VLOOKUP(H262,Sort!B:D,2,FALSE)</f>
        <v>Rolstoel actief gebruik, vouwframe </v>
      </c>
    </row>
    <row r="263" spans="1:9">
      <c r="A263" s="38">
        <v>45953</v>
      </c>
      <c r="B263" t="s">
        <v>2388</v>
      </c>
      <c r="C263" t="s">
        <v>2389</v>
      </c>
      <c r="D263" t="s">
        <v>2392</v>
      </c>
      <c r="E263" t="s">
        <v>276</v>
      </c>
      <c r="F263" t="s">
        <v>75</v>
      </c>
      <c r="G263">
        <v>1</v>
      </c>
      <c r="H263" t="str">
        <f>VLOOKUP(G263,Sort!A:C,2,FALSE)</f>
        <v>11X03</v>
      </c>
      <c r="I263" t="str">
        <f>VLOOKUP(H263,Sort!B:D,2,FALSE)</f>
        <v>Rolstoel actief gebruik, vouwframe </v>
      </c>
    </row>
    <row r="264" spans="1:9">
      <c r="A264" s="38">
        <v>45952</v>
      </c>
      <c r="B264" t="s">
        <v>2388</v>
      </c>
      <c r="C264" t="s">
        <v>2396</v>
      </c>
      <c r="D264" t="s">
        <v>2400</v>
      </c>
      <c r="E264" t="s">
        <v>2391</v>
      </c>
      <c r="F264" t="s">
        <v>75</v>
      </c>
      <c r="G264">
        <v>1</v>
      </c>
      <c r="H264" t="str">
        <f>VLOOKUP(G264,Sort!A:C,2,FALSE)</f>
        <v>11X03</v>
      </c>
      <c r="I264" t="str">
        <f>VLOOKUP(H264,Sort!B:D,2,FALSE)</f>
        <v>Rolstoel actief gebruik, vouwframe </v>
      </c>
    </row>
    <row r="265" spans="1:9">
      <c r="A265" s="38">
        <v>45952</v>
      </c>
      <c r="B265" t="s">
        <v>2388</v>
      </c>
      <c r="C265" t="s">
        <v>2389</v>
      </c>
      <c r="D265" t="s">
        <v>2411</v>
      </c>
      <c r="E265" t="s">
        <v>276</v>
      </c>
      <c r="F265" t="s">
        <v>16</v>
      </c>
      <c r="G265">
        <v>99.1</v>
      </c>
      <c r="H265" t="str">
        <f>VLOOKUP(G265,Sort!A:C,2,FALSE)</f>
        <v>11X98</v>
      </c>
      <c r="I265" t="str">
        <f>VLOOKUP(H265,Sort!B:D,2,FALSE)</f>
        <v>Overige rolvoorziening, laag btw </v>
      </c>
    </row>
    <row r="266" spans="1:9">
      <c r="A266" s="38">
        <v>45952</v>
      </c>
      <c r="B266" t="s">
        <v>2388</v>
      </c>
      <c r="C266" t="s">
        <v>2396</v>
      </c>
      <c r="D266" t="s">
        <v>2439</v>
      </c>
      <c r="E266" t="s">
        <v>2391</v>
      </c>
      <c r="F266" t="s">
        <v>132</v>
      </c>
      <c r="G266">
        <v>6</v>
      </c>
      <c r="H266" t="str">
        <f>VLOOKUP(G266,Sort!A:C,2,FALSE)</f>
        <v>11X21</v>
      </c>
      <c r="I266" t="str">
        <f>VLOOKUP(H266,Sort!B:D,2,FALSE)</f>
        <v>Duwondersteuning, aankoppelbaar tbv begeleider </v>
      </c>
    </row>
    <row r="267" spans="1:9">
      <c r="A267" s="38">
        <v>45952</v>
      </c>
      <c r="B267" t="s">
        <v>2388</v>
      </c>
      <c r="C267" t="s">
        <v>2396</v>
      </c>
      <c r="D267" t="s">
        <v>2392</v>
      </c>
      <c r="E267" t="s">
        <v>276</v>
      </c>
      <c r="F267" t="s">
        <v>75</v>
      </c>
      <c r="G267">
        <v>1</v>
      </c>
      <c r="H267" t="str">
        <f>VLOOKUP(G267,Sort!A:C,2,FALSE)</f>
        <v>11X03</v>
      </c>
      <c r="I267" t="str">
        <f>VLOOKUP(H267,Sort!B:D,2,FALSE)</f>
        <v>Rolstoel actief gebruik, vouwframe </v>
      </c>
    </row>
    <row r="268" spans="1:9">
      <c r="A268" s="38">
        <v>45952</v>
      </c>
      <c r="B268" t="s">
        <v>2388</v>
      </c>
      <c r="C268" t="s">
        <v>2396</v>
      </c>
      <c r="D268" t="s">
        <v>2414</v>
      </c>
      <c r="E268" t="s">
        <v>276</v>
      </c>
      <c r="F268" t="s">
        <v>80</v>
      </c>
      <c r="G268" t="s">
        <v>72</v>
      </c>
      <c r="H268" t="str">
        <f>VLOOKUP(G268,Sort!A:C,2,FALSE)</f>
        <v>12X01</v>
      </c>
      <c r="I268" t="str">
        <f>VLOOKUP(H268,Sort!B:D,2,FALSE)</f>
        <v>Scootmobiel standaard </v>
      </c>
    </row>
    <row r="269" spans="1:9">
      <c r="A269" s="38">
        <v>45951</v>
      </c>
      <c r="B269" t="s">
        <v>2388</v>
      </c>
      <c r="C269" t="s">
        <v>2393</v>
      </c>
      <c r="D269" t="s">
        <v>2494</v>
      </c>
      <c r="E269" t="s">
        <v>2391</v>
      </c>
      <c r="F269" t="s">
        <v>124</v>
      </c>
      <c r="G269">
        <v>4</v>
      </c>
      <c r="H269" t="str">
        <f>VLOOKUP(G269,Sort!A:C,2,FALSE)</f>
        <v>11X06</v>
      </c>
      <c r="I269" t="str">
        <f>VLOOKUP(H269,Sort!B:D,2,FALSE)</f>
        <v>Rolstoel voor permanent gebruik, kantelbaar </v>
      </c>
    </row>
    <row r="270" spans="1:9">
      <c r="A270" s="38">
        <v>45951</v>
      </c>
      <c r="B270" t="s">
        <v>2388</v>
      </c>
      <c r="C270" t="s">
        <v>2389</v>
      </c>
      <c r="D270" t="s">
        <v>2414</v>
      </c>
      <c r="E270" t="s">
        <v>2391</v>
      </c>
      <c r="F270" t="s">
        <v>80</v>
      </c>
      <c r="G270" t="s">
        <v>72</v>
      </c>
      <c r="H270" t="str">
        <f>VLOOKUP(G270,Sort!A:C,2,FALSE)</f>
        <v>12X01</v>
      </c>
      <c r="I270" t="str">
        <f>VLOOKUP(H270,Sort!B:D,2,FALSE)</f>
        <v>Scootmobiel standaard </v>
      </c>
    </row>
    <row r="271" spans="1:9">
      <c r="A271" s="38">
        <v>45951</v>
      </c>
      <c r="B271" t="s">
        <v>2388</v>
      </c>
      <c r="C271" t="s">
        <v>2393</v>
      </c>
      <c r="D271" t="s">
        <v>2439</v>
      </c>
      <c r="E271" t="s">
        <v>2391</v>
      </c>
      <c r="F271" t="s">
        <v>132</v>
      </c>
      <c r="G271">
        <v>6</v>
      </c>
      <c r="H271" t="str">
        <f>VLOOKUP(G271,Sort!A:C,2,FALSE)</f>
        <v>11X21</v>
      </c>
      <c r="I271" t="str">
        <f>VLOOKUP(H271,Sort!B:D,2,FALSE)</f>
        <v>Duwondersteuning, aankoppelbaar tbv begeleider </v>
      </c>
    </row>
    <row r="272" spans="1:9">
      <c r="A272" s="38">
        <v>45950</v>
      </c>
      <c r="B272" t="s">
        <v>2388</v>
      </c>
      <c r="C272" t="s">
        <v>2396</v>
      </c>
      <c r="D272" t="s">
        <v>2495</v>
      </c>
      <c r="E272" t="s">
        <v>2391</v>
      </c>
      <c r="F272" t="s">
        <v>75</v>
      </c>
      <c r="G272">
        <v>1</v>
      </c>
      <c r="H272" t="str">
        <f>VLOOKUP(G272,Sort!A:C,2,FALSE)</f>
        <v>11X03</v>
      </c>
      <c r="I272" t="str">
        <f>VLOOKUP(H272,Sort!B:D,2,FALSE)</f>
        <v>Rolstoel actief gebruik, vouwframe </v>
      </c>
    </row>
    <row r="273" spans="1:9">
      <c r="A273" s="38">
        <v>45946</v>
      </c>
      <c r="B273" t="s">
        <v>2388</v>
      </c>
      <c r="C273" t="s">
        <v>2389</v>
      </c>
      <c r="D273" t="s">
        <v>382</v>
      </c>
      <c r="E273" t="s">
        <v>2391</v>
      </c>
      <c r="F273" t="s">
        <v>85</v>
      </c>
      <c r="G273" t="s">
        <v>92</v>
      </c>
      <c r="H273" t="str">
        <f>VLOOKUP(G273,Sort!A:C,2,FALSE)</f>
        <v>12X04</v>
      </c>
      <c r="I273" t="str">
        <f>VLOOKUP(H273,Sort!B:D,2,FALSE)</f>
        <v>Scootmobiel extra geveerd </v>
      </c>
    </row>
    <row r="274" spans="1:9">
      <c r="A274" s="38">
        <v>45946</v>
      </c>
      <c r="B274" t="s">
        <v>2388</v>
      </c>
      <c r="C274" t="s">
        <v>2396</v>
      </c>
      <c r="D274" t="s">
        <v>2496</v>
      </c>
      <c r="E274" t="s">
        <v>2391</v>
      </c>
      <c r="F274" t="s">
        <v>55</v>
      </c>
      <c r="G274">
        <v>14</v>
      </c>
      <c r="H274" t="str">
        <f>VLOOKUP(G274,Sort!A:C,2,FALSE)</f>
        <v>12X14</v>
      </c>
      <c r="I274" t="str">
        <f>VLOOKUP(H274,Sort!B:D,2,FALSE)</f>
        <v>Driewielfiets, met trapondersteuning </v>
      </c>
    </row>
    <row r="275" spans="1:9">
      <c r="A275" s="38">
        <v>45946</v>
      </c>
      <c r="B275" t="s">
        <v>2388</v>
      </c>
      <c r="C275" t="s">
        <v>2396</v>
      </c>
      <c r="D275" t="s">
        <v>2404</v>
      </c>
      <c r="E275" t="s">
        <v>2391</v>
      </c>
      <c r="F275" t="s">
        <v>85</v>
      </c>
      <c r="G275" t="s">
        <v>92</v>
      </c>
      <c r="H275" t="str">
        <f>VLOOKUP(G275,Sort!A:C,2,FALSE)</f>
        <v>12X04</v>
      </c>
      <c r="I275" t="str">
        <f>VLOOKUP(H275,Sort!B:D,2,FALSE)</f>
        <v>Scootmobiel extra geveerd </v>
      </c>
    </row>
    <row r="276" spans="1:9">
      <c r="A276" s="38">
        <v>45945</v>
      </c>
      <c r="B276" t="s">
        <v>2388</v>
      </c>
      <c r="C276" t="s">
        <v>2389</v>
      </c>
      <c r="D276" t="s">
        <v>2421</v>
      </c>
      <c r="E276" t="s">
        <v>276</v>
      </c>
      <c r="F276" t="s">
        <v>80</v>
      </c>
      <c r="G276" t="s">
        <v>82</v>
      </c>
      <c r="H276" t="str">
        <f>VLOOKUP(G276,Sort!A:C,2,FALSE)</f>
        <v>12X02</v>
      </c>
      <c r="I276" t="str">
        <f>VLOOKUP(H276,Sort!B:D,2,FALSE)</f>
        <v>Scootmobiel standaard, hoge actieradius </v>
      </c>
    </row>
    <row r="277" spans="1:9">
      <c r="A277" s="38">
        <v>45945</v>
      </c>
      <c r="B277" t="s">
        <v>2388</v>
      </c>
      <c r="C277" t="s">
        <v>2389</v>
      </c>
      <c r="D277" t="s">
        <v>2430</v>
      </c>
      <c r="E277" t="s">
        <v>276</v>
      </c>
      <c r="F277" t="s">
        <v>24</v>
      </c>
      <c r="G277">
        <v>12</v>
      </c>
      <c r="H277" t="str">
        <f>VLOOKUP(G277,Sort!A:C,2,FALSE)</f>
        <v>11X32</v>
      </c>
      <c r="I277" t="str">
        <f>VLOOKUP(H277,Sort!B:D,2,FALSE)</f>
        <v>Kinderduwwandelwagen </v>
      </c>
    </row>
    <row r="278" spans="1:9">
      <c r="A278" s="38">
        <v>45944</v>
      </c>
      <c r="B278" t="s">
        <v>2388</v>
      </c>
      <c r="C278" t="s">
        <v>2396</v>
      </c>
      <c r="D278" t="s">
        <v>2400</v>
      </c>
      <c r="E278" t="s">
        <v>2391</v>
      </c>
      <c r="F278" t="s">
        <v>75</v>
      </c>
      <c r="G278">
        <v>1</v>
      </c>
      <c r="H278" t="str">
        <f>VLOOKUP(G278,Sort!A:C,2,FALSE)</f>
        <v>11X03</v>
      </c>
      <c r="I278" t="str">
        <f>VLOOKUP(H278,Sort!B:D,2,FALSE)</f>
        <v>Rolstoel actief gebruik, vouwframe </v>
      </c>
    </row>
    <row r="279" spans="1:9">
      <c r="A279" s="38">
        <v>45944</v>
      </c>
      <c r="B279" t="s">
        <v>2388</v>
      </c>
      <c r="C279" t="s">
        <v>2389</v>
      </c>
      <c r="D279" t="s">
        <v>2440</v>
      </c>
      <c r="E279" t="s">
        <v>2391</v>
      </c>
      <c r="F279" t="s">
        <v>16</v>
      </c>
      <c r="G279">
        <v>99.1</v>
      </c>
      <c r="H279" t="str">
        <f>VLOOKUP(G279,Sort!A:C,2,FALSE)</f>
        <v>11X98</v>
      </c>
      <c r="I279" t="str">
        <f>VLOOKUP(H279,Sort!B:D,2,FALSE)</f>
        <v>Overige rolvoorziening, laag btw </v>
      </c>
    </row>
    <row r="280" spans="1:9">
      <c r="A280" s="38">
        <v>45944</v>
      </c>
      <c r="B280" t="s">
        <v>2388</v>
      </c>
      <c r="C280" t="s">
        <v>2389</v>
      </c>
      <c r="D280" t="s">
        <v>571</v>
      </c>
      <c r="E280" t="s">
        <v>2391</v>
      </c>
      <c r="F280" t="s">
        <v>75</v>
      </c>
      <c r="G280">
        <v>1</v>
      </c>
      <c r="H280" t="str">
        <f>VLOOKUP(G280,Sort!A:C,2,FALSE)</f>
        <v>11X03</v>
      </c>
      <c r="I280" t="str">
        <f>VLOOKUP(H280,Sort!B:D,2,FALSE)</f>
        <v>Rolstoel actief gebruik, vouwframe </v>
      </c>
    </row>
    <row r="281" spans="1:9">
      <c r="A281" s="38">
        <v>45944</v>
      </c>
      <c r="B281" t="s">
        <v>2388</v>
      </c>
      <c r="C281" t="s">
        <v>2396</v>
      </c>
      <c r="D281" t="s">
        <v>2497</v>
      </c>
      <c r="E281" t="s">
        <v>2391</v>
      </c>
      <c r="F281" t="s">
        <v>128</v>
      </c>
      <c r="G281">
        <v>5</v>
      </c>
      <c r="H281" t="str">
        <f>VLOOKUP(G281,Sort!A:C,2,FALSE)</f>
        <v>11X22</v>
      </c>
      <c r="I281" t="str">
        <f>VLOOKUP(H281,Sort!B:D,2,FALSE)</f>
        <v>Elektrische aandrijving tbv handrolstoel </v>
      </c>
    </row>
    <row r="282" spans="1:9">
      <c r="A282" s="38">
        <v>45943</v>
      </c>
      <c r="B282" t="s">
        <v>2388</v>
      </c>
      <c r="C282" t="s">
        <v>2396</v>
      </c>
      <c r="D282" t="s">
        <v>2498</v>
      </c>
      <c r="E282" t="s">
        <v>2391</v>
      </c>
      <c r="F282" t="s">
        <v>85</v>
      </c>
      <c r="G282" t="s">
        <v>92</v>
      </c>
      <c r="H282" t="str">
        <f>VLOOKUP(G282,Sort!A:C,2,FALSE)</f>
        <v>12X04</v>
      </c>
      <c r="I282" t="str">
        <f>VLOOKUP(H282,Sort!B:D,2,FALSE)</f>
        <v>Scootmobiel extra geveerd </v>
      </c>
    </row>
    <row r="283" spans="1:9">
      <c r="A283" s="38">
        <v>45943</v>
      </c>
      <c r="B283" t="s">
        <v>2388</v>
      </c>
      <c r="C283" t="s">
        <v>2389</v>
      </c>
      <c r="D283" t="s">
        <v>2354</v>
      </c>
      <c r="E283" t="s">
        <v>2391</v>
      </c>
      <c r="F283" t="s">
        <v>16</v>
      </c>
      <c r="G283">
        <v>99.1</v>
      </c>
      <c r="H283" t="str">
        <f>VLOOKUP(G283,Sort!A:C,2,FALSE)</f>
        <v>11X98</v>
      </c>
      <c r="I283" t="str">
        <f>VLOOKUP(H283,Sort!B:D,2,FALSE)</f>
        <v>Overige rolvoorziening, laag btw </v>
      </c>
    </row>
    <row r="284" spans="1:9">
      <c r="A284" s="38">
        <v>45943</v>
      </c>
      <c r="B284" t="s">
        <v>2388</v>
      </c>
      <c r="C284" t="s">
        <v>2396</v>
      </c>
      <c r="D284" t="s">
        <v>2499</v>
      </c>
      <c r="E284" t="s">
        <v>2391</v>
      </c>
      <c r="F284" t="s">
        <v>80</v>
      </c>
      <c r="G284" t="s">
        <v>72</v>
      </c>
      <c r="H284" t="str">
        <f>VLOOKUP(G284,Sort!A:C,2,FALSE)</f>
        <v>12X01</v>
      </c>
      <c r="I284" t="str">
        <f>VLOOKUP(H284,Sort!B:D,2,FALSE)</f>
        <v>Scootmobiel standaard </v>
      </c>
    </row>
    <row r="285" spans="1:9">
      <c r="A285" s="38">
        <v>45943</v>
      </c>
      <c r="B285" t="s">
        <v>2388</v>
      </c>
      <c r="C285" t="s">
        <v>2396</v>
      </c>
      <c r="D285" t="s">
        <v>2392</v>
      </c>
      <c r="E285" t="s">
        <v>276</v>
      </c>
      <c r="F285" t="s">
        <v>75</v>
      </c>
      <c r="G285">
        <v>1</v>
      </c>
      <c r="H285" t="str">
        <f>VLOOKUP(G285,Sort!A:C,2,FALSE)</f>
        <v>11X03</v>
      </c>
      <c r="I285" t="str">
        <f>VLOOKUP(H285,Sort!B:D,2,FALSE)</f>
        <v>Rolstoel actief gebruik, vouwframe </v>
      </c>
    </row>
    <row r="286" spans="1:9">
      <c r="A286" s="38">
        <v>45943</v>
      </c>
      <c r="B286" t="s">
        <v>2388</v>
      </c>
      <c r="C286" t="s">
        <v>2389</v>
      </c>
      <c r="D286" t="s">
        <v>2404</v>
      </c>
      <c r="E286" t="s">
        <v>276</v>
      </c>
      <c r="F286" t="s">
        <v>85</v>
      </c>
      <c r="G286" t="s">
        <v>92</v>
      </c>
      <c r="H286" t="str">
        <f>VLOOKUP(G286,Sort!A:C,2,FALSE)</f>
        <v>12X04</v>
      </c>
      <c r="I286" t="str">
        <f>VLOOKUP(H286,Sort!B:D,2,FALSE)</f>
        <v>Scootmobiel extra geveerd </v>
      </c>
    </row>
    <row r="287" spans="1:9">
      <c r="A287" s="38">
        <v>45943</v>
      </c>
      <c r="B287" t="s">
        <v>2388</v>
      </c>
      <c r="C287" t="s">
        <v>2389</v>
      </c>
      <c r="D287" t="s">
        <v>2418</v>
      </c>
      <c r="E287" t="s">
        <v>276</v>
      </c>
      <c r="F287" t="s">
        <v>80</v>
      </c>
      <c r="G287" t="s">
        <v>82</v>
      </c>
      <c r="H287" t="str">
        <f>VLOOKUP(G287,Sort!A:C,2,FALSE)</f>
        <v>12X02</v>
      </c>
      <c r="I287" t="str">
        <f>VLOOKUP(H287,Sort!B:D,2,FALSE)</f>
        <v>Scootmobiel standaard, hoge actieradius </v>
      </c>
    </row>
    <row r="288" spans="1:9">
      <c r="A288" s="38">
        <v>45943</v>
      </c>
      <c r="B288" t="s">
        <v>2388</v>
      </c>
      <c r="C288" t="s">
        <v>2393</v>
      </c>
      <c r="D288" t="s">
        <v>2392</v>
      </c>
      <c r="E288" t="s">
        <v>276</v>
      </c>
      <c r="F288" t="s">
        <v>75</v>
      </c>
      <c r="G288">
        <v>1</v>
      </c>
      <c r="H288" t="str">
        <f>VLOOKUP(G288,Sort!A:C,2,FALSE)</f>
        <v>11X03</v>
      </c>
      <c r="I288" t="str">
        <f>VLOOKUP(H288,Sort!B:D,2,FALSE)</f>
        <v>Rolstoel actief gebruik, vouwframe </v>
      </c>
    </row>
    <row r="289" spans="1:9">
      <c r="A289" s="38">
        <v>45943</v>
      </c>
      <c r="B289" t="s">
        <v>2388</v>
      </c>
      <c r="C289" t="s">
        <v>2389</v>
      </c>
      <c r="D289" t="s">
        <v>2453</v>
      </c>
      <c r="E289" t="s">
        <v>276</v>
      </c>
      <c r="F289" t="s">
        <v>28</v>
      </c>
      <c r="G289">
        <v>9</v>
      </c>
      <c r="H289" t="str">
        <f>VLOOKUP(G289,Sort!A:C,2,FALSE)</f>
        <v>11X12</v>
      </c>
      <c r="I289" t="str">
        <f>VLOOKUP(H289,Sort!B:D,2,FALSE)</f>
        <v>Elektrische rolstoel voor buiten en binnen gebruik </v>
      </c>
    </row>
    <row r="290" spans="1:9">
      <c r="A290" s="38">
        <v>45939</v>
      </c>
      <c r="B290" t="s">
        <v>2388</v>
      </c>
      <c r="C290" t="s">
        <v>2396</v>
      </c>
      <c r="D290" t="s">
        <v>2392</v>
      </c>
      <c r="E290" t="s">
        <v>2391</v>
      </c>
      <c r="F290" t="s">
        <v>75</v>
      </c>
      <c r="G290">
        <v>1</v>
      </c>
      <c r="H290" t="str">
        <f>VLOOKUP(G290,Sort!A:C,2,FALSE)</f>
        <v>11X03</v>
      </c>
      <c r="I290" t="str">
        <f>VLOOKUP(H290,Sort!B:D,2,FALSE)</f>
        <v>Rolstoel actief gebruik, vouwframe </v>
      </c>
    </row>
    <row r="291" spans="1:9">
      <c r="A291" s="38">
        <v>45939</v>
      </c>
      <c r="B291" t="s">
        <v>2388</v>
      </c>
      <c r="C291" t="s">
        <v>2396</v>
      </c>
      <c r="D291" t="s">
        <v>2404</v>
      </c>
      <c r="E291" t="s">
        <v>2391</v>
      </c>
      <c r="F291" t="s">
        <v>85</v>
      </c>
      <c r="G291" t="s">
        <v>92</v>
      </c>
      <c r="H291" t="str">
        <f>VLOOKUP(G291,Sort!A:C,2,FALSE)</f>
        <v>12X04</v>
      </c>
      <c r="I291" t="str">
        <f>VLOOKUP(H291,Sort!B:D,2,FALSE)</f>
        <v>Scootmobiel extra geveerd </v>
      </c>
    </row>
    <row r="292" spans="1:9">
      <c r="A292" s="38">
        <v>45939</v>
      </c>
      <c r="B292" t="s">
        <v>2388</v>
      </c>
      <c r="C292" t="s">
        <v>2396</v>
      </c>
      <c r="D292" t="s">
        <v>2409</v>
      </c>
      <c r="E292" t="s">
        <v>2391</v>
      </c>
      <c r="F292" t="s">
        <v>128</v>
      </c>
      <c r="G292">
        <v>5</v>
      </c>
      <c r="H292" t="str">
        <f>VLOOKUP(G292,Sort!A:C,2,FALSE)</f>
        <v>11X22</v>
      </c>
      <c r="I292" t="str">
        <f>VLOOKUP(H292,Sort!B:D,2,FALSE)</f>
        <v>Elektrische aandrijving tbv handrolstoel </v>
      </c>
    </row>
    <row r="293" spans="1:9">
      <c r="A293" s="38">
        <v>45939</v>
      </c>
      <c r="B293" t="s">
        <v>2388</v>
      </c>
      <c r="C293" t="s">
        <v>2396</v>
      </c>
      <c r="D293" t="s">
        <v>2500</v>
      </c>
      <c r="E293" t="s">
        <v>276</v>
      </c>
      <c r="F293" t="s">
        <v>120</v>
      </c>
      <c r="G293">
        <v>3</v>
      </c>
      <c r="H293" t="str">
        <f>VLOOKUP(G293,Sort!A:C,2,FALSE)</f>
        <v>11X04</v>
      </c>
      <c r="I293" t="str">
        <f>VLOOKUP(H293,Sort!B:D,2,FALSE)</f>
        <v>Rolstoel actief gebruik, vastframe </v>
      </c>
    </row>
    <row r="294" spans="1:9">
      <c r="A294" s="38">
        <v>45938</v>
      </c>
      <c r="B294" t="s">
        <v>2388</v>
      </c>
      <c r="C294" t="s">
        <v>2389</v>
      </c>
      <c r="D294" t="s">
        <v>2446</v>
      </c>
      <c r="E294" t="s">
        <v>2391</v>
      </c>
      <c r="F294" t="s">
        <v>104</v>
      </c>
      <c r="G294">
        <v>25</v>
      </c>
      <c r="H294" t="str">
        <f>VLOOKUP(G294,Sort!A:C,2,FALSE)</f>
        <v>13X12</v>
      </c>
      <c r="I294" t="str">
        <f>VLOOKUP(H294,Sort!B:D,2,FALSE)</f>
        <v>Douche-/toiletstoel begeleid verrijdbaar</v>
      </c>
    </row>
    <row r="295" spans="1:9">
      <c r="A295" s="38">
        <v>45936</v>
      </c>
      <c r="B295" t="s">
        <v>2388</v>
      </c>
      <c r="C295" t="s">
        <v>2389</v>
      </c>
      <c r="D295" t="s">
        <v>2392</v>
      </c>
      <c r="E295" t="s">
        <v>276</v>
      </c>
      <c r="F295" t="s">
        <v>75</v>
      </c>
      <c r="G295">
        <v>1</v>
      </c>
      <c r="H295" t="str">
        <f>VLOOKUP(G295,Sort!A:C,2,FALSE)</f>
        <v>11X03</v>
      </c>
      <c r="I295" t="str">
        <f>VLOOKUP(H295,Sort!B:D,2,FALSE)</f>
        <v>Rolstoel actief gebruik, vouwframe </v>
      </c>
    </row>
    <row r="296" spans="1:9">
      <c r="A296" s="38">
        <v>45936</v>
      </c>
      <c r="B296" t="s">
        <v>2388</v>
      </c>
      <c r="C296" t="s">
        <v>2389</v>
      </c>
      <c r="D296" t="s">
        <v>2409</v>
      </c>
      <c r="E296" t="s">
        <v>276</v>
      </c>
      <c r="F296" t="s">
        <v>128</v>
      </c>
      <c r="G296">
        <v>5</v>
      </c>
      <c r="H296" t="str">
        <f>VLOOKUP(G296,Sort!A:C,2,FALSE)</f>
        <v>11X22</v>
      </c>
      <c r="I296" t="str">
        <f>VLOOKUP(H296,Sort!B:D,2,FALSE)</f>
        <v>Elektrische aandrijving tbv handrolstoel </v>
      </c>
    </row>
    <row r="297" spans="1:9">
      <c r="A297" s="38">
        <v>45932</v>
      </c>
      <c r="B297" t="s">
        <v>2388</v>
      </c>
      <c r="C297" t="s">
        <v>2389</v>
      </c>
      <c r="D297" t="s">
        <v>2416</v>
      </c>
      <c r="E297" t="s">
        <v>276</v>
      </c>
      <c r="F297" t="s">
        <v>70</v>
      </c>
      <c r="G297">
        <v>16</v>
      </c>
      <c r="H297" t="str">
        <f>VLOOKUP(G297,Sort!A:C,2,FALSE)</f>
        <v>12X36</v>
      </c>
      <c r="I297" t="str">
        <f>VLOOKUP(H297,Sort!B:D,2,FALSE)</f>
        <v>Duofiets / tandem, elektrisch ondersteund </v>
      </c>
    </row>
    <row r="298" spans="1:9">
      <c r="A298" s="38">
        <v>45931</v>
      </c>
      <c r="B298" t="s">
        <v>2388</v>
      </c>
      <c r="C298" t="s">
        <v>2396</v>
      </c>
      <c r="D298" t="s">
        <v>2501</v>
      </c>
      <c r="E298" t="s">
        <v>2391</v>
      </c>
      <c r="F298" t="s">
        <v>112</v>
      </c>
      <c r="G298">
        <v>24</v>
      </c>
      <c r="H298" t="str">
        <f>VLOOKUP(G298,Sort!A:C,2,FALSE)</f>
        <v>13X14</v>
      </c>
      <c r="I298" t="str">
        <f>VLOOKUP(H298,Sort!B:D,2,FALSE)</f>
        <v>Douche-/toiletstoel zelfstandig verrijdbaar</v>
      </c>
    </row>
    <row r="299" spans="1:9">
      <c r="A299" s="38">
        <v>45931</v>
      </c>
      <c r="B299" t="s">
        <v>2388</v>
      </c>
      <c r="C299" t="s">
        <v>2393</v>
      </c>
      <c r="D299" t="s">
        <v>2502</v>
      </c>
      <c r="E299" t="s">
        <v>2391</v>
      </c>
      <c r="F299" t="s">
        <v>95</v>
      </c>
      <c r="G299">
        <v>22</v>
      </c>
      <c r="H299" t="str">
        <f>VLOOKUP(G299,Sort!A:C,2,FALSE)</f>
        <v>13X01</v>
      </c>
      <c r="I299" t="str">
        <f>VLOOKUP(H299,Sort!B:D,2,FALSE)</f>
        <v>Tilliften actief (elektrisch) </v>
      </c>
    </row>
    <row r="300" spans="1:9">
      <c r="A300" s="38">
        <v>45931</v>
      </c>
      <c r="B300" t="s">
        <v>2388</v>
      </c>
      <c r="C300" t="s">
        <v>2393</v>
      </c>
      <c r="D300" t="s">
        <v>2404</v>
      </c>
      <c r="E300" t="s">
        <v>276</v>
      </c>
      <c r="F300" t="s">
        <v>85</v>
      </c>
      <c r="G300" t="s">
        <v>92</v>
      </c>
      <c r="H300" t="str">
        <f>VLOOKUP(G300,Sort!A:C,2,FALSE)</f>
        <v>12X04</v>
      </c>
      <c r="I300" t="str">
        <f>VLOOKUP(H300,Sort!B:D,2,FALSE)</f>
        <v>Scootmobiel extra geveerd </v>
      </c>
    </row>
    <row r="301" spans="1:9">
      <c r="A301" s="38">
        <v>45931</v>
      </c>
      <c r="B301" t="s">
        <v>2388</v>
      </c>
      <c r="C301" t="s">
        <v>2396</v>
      </c>
      <c r="D301" t="s">
        <v>2447</v>
      </c>
      <c r="E301" t="s">
        <v>276</v>
      </c>
      <c r="F301" t="s">
        <v>4</v>
      </c>
      <c r="G301" t="s">
        <v>92</v>
      </c>
      <c r="H301" t="str">
        <f>VLOOKUP(G301,Sort!A:C,2,FALSE)</f>
        <v>12X04</v>
      </c>
      <c r="I301" t="str">
        <f>VLOOKUP(H301,Sort!B:D,2,FALSE)</f>
        <v>Scootmobiel extra geveerd </v>
      </c>
    </row>
    <row r="302" spans="1:9">
      <c r="A302" s="38">
        <v>45930</v>
      </c>
      <c r="B302" t="s">
        <v>2388</v>
      </c>
      <c r="C302" t="s">
        <v>2389</v>
      </c>
      <c r="D302" t="s">
        <v>2211</v>
      </c>
      <c r="E302" t="s">
        <v>2391</v>
      </c>
      <c r="F302" t="s">
        <v>124</v>
      </c>
      <c r="G302">
        <v>4</v>
      </c>
      <c r="H302" t="str">
        <f>VLOOKUP(G302,Sort!A:C,2,FALSE)</f>
        <v>11X06</v>
      </c>
      <c r="I302" t="str">
        <f>VLOOKUP(H302,Sort!B:D,2,FALSE)</f>
        <v>Rolstoel voor permanent gebruik, kantelbaar </v>
      </c>
    </row>
    <row r="303" spans="1:9">
      <c r="A303" s="38">
        <v>45930</v>
      </c>
      <c r="B303" t="s">
        <v>2388</v>
      </c>
      <c r="C303" t="s">
        <v>2389</v>
      </c>
      <c r="D303" t="s">
        <v>2467</v>
      </c>
      <c r="E303" t="s">
        <v>2391</v>
      </c>
      <c r="F303" t="s">
        <v>55</v>
      </c>
      <c r="G303">
        <v>14</v>
      </c>
      <c r="H303" t="str">
        <f>VLOOKUP(G303,Sort!A:C,2,FALSE)</f>
        <v>12X14</v>
      </c>
      <c r="I303" t="str">
        <f>VLOOKUP(H303,Sort!B:D,2,FALSE)</f>
        <v>Driewielfiets, met trapondersteuning </v>
      </c>
    </row>
    <row r="304" spans="1:9">
      <c r="A304" s="38">
        <v>45929</v>
      </c>
      <c r="B304" t="s">
        <v>2388</v>
      </c>
      <c r="C304" t="s">
        <v>2389</v>
      </c>
      <c r="D304" t="s">
        <v>2503</v>
      </c>
      <c r="E304" t="s">
        <v>2391</v>
      </c>
      <c r="F304" t="s">
        <v>112</v>
      </c>
      <c r="G304">
        <v>26</v>
      </c>
      <c r="H304" t="str">
        <f>VLOOKUP(G304,Sort!A:C,2,FALSE)</f>
        <v>13X13</v>
      </c>
      <c r="I304" t="str">
        <f>VLOOKUP(H304,Sort!B:D,2,FALSE)</f>
        <v>Douche-/toiletstoel verstelbaar en/of kantelbaar </v>
      </c>
    </row>
    <row r="305" spans="1:9">
      <c r="A305" s="38">
        <v>45929</v>
      </c>
      <c r="B305" t="s">
        <v>2388</v>
      </c>
      <c r="C305" t="s">
        <v>2396</v>
      </c>
      <c r="D305" t="s">
        <v>2442</v>
      </c>
      <c r="E305" t="s">
        <v>276</v>
      </c>
      <c r="F305" t="s">
        <v>44</v>
      </c>
      <c r="G305">
        <v>13</v>
      </c>
      <c r="H305" t="str">
        <f>VLOOKUP(G305,Sort!A:C,2,FALSE)</f>
        <v>12X13</v>
      </c>
      <c r="I305" t="str">
        <f>VLOOKUP(H305,Sort!B:D,2,FALSE)</f>
        <v>Driewielfiets, zelfrijder </v>
      </c>
    </row>
    <row r="306" spans="1:9">
      <c r="A306" s="38">
        <v>45926</v>
      </c>
      <c r="B306" t="s">
        <v>2388</v>
      </c>
      <c r="C306" t="s">
        <v>2389</v>
      </c>
      <c r="D306" t="s">
        <v>2422</v>
      </c>
      <c r="E306" t="s">
        <v>276</v>
      </c>
      <c r="F306" t="s">
        <v>85</v>
      </c>
      <c r="G306" t="s">
        <v>92</v>
      </c>
      <c r="H306" t="str">
        <f>VLOOKUP(G306,Sort!A:C,2,FALSE)</f>
        <v>12X04</v>
      </c>
      <c r="I306" t="str">
        <f>VLOOKUP(H306,Sort!B:D,2,FALSE)</f>
        <v>Scootmobiel extra geveerd </v>
      </c>
    </row>
    <row r="307" spans="1:9">
      <c r="A307" s="38">
        <v>45925</v>
      </c>
      <c r="B307" t="s">
        <v>2388</v>
      </c>
      <c r="C307" t="s">
        <v>2389</v>
      </c>
      <c r="D307" t="s">
        <v>2440</v>
      </c>
      <c r="E307" t="s">
        <v>2391</v>
      </c>
      <c r="F307" t="s">
        <v>16</v>
      </c>
      <c r="G307">
        <v>99.1</v>
      </c>
      <c r="H307" t="str">
        <f>VLOOKUP(G307,Sort!A:C,2,FALSE)</f>
        <v>11X98</v>
      </c>
      <c r="I307" t="str">
        <f>VLOOKUP(H307,Sort!B:D,2,FALSE)</f>
        <v>Overige rolvoorziening, laag btw </v>
      </c>
    </row>
    <row r="308" spans="1:9">
      <c r="A308" s="38">
        <v>45924</v>
      </c>
      <c r="B308" t="s">
        <v>2388</v>
      </c>
      <c r="C308" t="s">
        <v>2393</v>
      </c>
      <c r="D308" t="s">
        <v>382</v>
      </c>
      <c r="E308" t="s">
        <v>2391</v>
      </c>
      <c r="F308" t="s">
        <v>85</v>
      </c>
      <c r="G308" t="s">
        <v>92</v>
      </c>
      <c r="H308" t="str">
        <f>VLOOKUP(G308,Sort!A:C,2,FALSE)</f>
        <v>12X04</v>
      </c>
      <c r="I308" t="str">
        <f>VLOOKUP(H308,Sort!B:D,2,FALSE)</f>
        <v>Scootmobiel extra geveerd </v>
      </c>
    </row>
    <row r="309" spans="1:9">
      <c r="A309" s="38">
        <v>45924</v>
      </c>
      <c r="B309" t="s">
        <v>2388</v>
      </c>
      <c r="C309" t="s">
        <v>2389</v>
      </c>
      <c r="D309" t="s">
        <v>643</v>
      </c>
      <c r="E309" t="s">
        <v>2391</v>
      </c>
      <c r="F309" t="s">
        <v>16</v>
      </c>
      <c r="G309">
        <v>99.1</v>
      </c>
      <c r="H309" t="str">
        <f>VLOOKUP(G309,Sort!A:C,2,FALSE)</f>
        <v>11X98</v>
      </c>
      <c r="I309" t="str">
        <f>VLOOKUP(H309,Sort!B:D,2,FALSE)</f>
        <v>Overige rolvoorziening, laag btw </v>
      </c>
    </row>
    <row r="310" spans="1:9">
      <c r="A310" s="38">
        <v>45924</v>
      </c>
      <c r="B310" t="s">
        <v>2388</v>
      </c>
      <c r="C310" t="s">
        <v>2389</v>
      </c>
      <c r="D310" t="s">
        <v>2504</v>
      </c>
      <c r="E310" t="s">
        <v>2391</v>
      </c>
      <c r="F310" t="s">
        <v>80</v>
      </c>
      <c r="G310" t="s">
        <v>82</v>
      </c>
      <c r="H310" t="str">
        <f>VLOOKUP(G310,Sort!A:C,2,FALSE)</f>
        <v>12X02</v>
      </c>
      <c r="I310" t="str">
        <f>VLOOKUP(H310,Sort!B:D,2,FALSE)</f>
        <v>Scootmobiel standaard, hoge actieradius </v>
      </c>
    </row>
    <row r="311" spans="1:9">
      <c r="A311" s="38">
        <v>45923</v>
      </c>
      <c r="B311" t="s">
        <v>2388</v>
      </c>
      <c r="C311" t="s">
        <v>2396</v>
      </c>
      <c r="D311" t="s">
        <v>2400</v>
      </c>
      <c r="E311" t="s">
        <v>2391</v>
      </c>
      <c r="F311" t="s">
        <v>75</v>
      </c>
      <c r="G311">
        <v>1</v>
      </c>
      <c r="H311" t="str">
        <f>VLOOKUP(G311,Sort!A:C,2,FALSE)</f>
        <v>11X03</v>
      </c>
      <c r="I311" t="str">
        <f>VLOOKUP(H311,Sort!B:D,2,FALSE)</f>
        <v>Rolstoel actief gebruik, vouwframe </v>
      </c>
    </row>
    <row r="312" spans="1:9">
      <c r="A312" s="38">
        <v>45919</v>
      </c>
      <c r="B312" t="s">
        <v>2388</v>
      </c>
      <c r="C312" t="s">
        <v>2389</v>
      </c>
      <c r="D312" t="s">
        <v>2450</v>
      </c>
      <c r="E312" t="s">
        <v>2391</v>
      </c>
      <c r="F312" t="s">
        <v>80</v>
      </c>
      <c r="G312" t="s">
        <v>82</v>
      </c>
      <c r="H312" t="str">
        <f>VLOOKUP(G312,Sort!A:C,2,FALSE)</f>
        <v>12X02</v>
      </c>
      <c r="I312" t="str">
        <f>VLOOKUP(H312,Sort!B:D,2,FALSE)</f>
        <v>Scootmobiel standaard, hoge actieradius </v>
      </c>
    </row>
    <row r="313" spans="1:9">
      <c r="A313" s="38">
        <v>45919</v>
      </c>
      <c r="B313" t="s">
        <v>2388</v>
      </c>
      <c r="C313" t="s">
        <v>2393</v>
      </c>
      <c r="D313" t="s">
        <v>2505</v>
      </c>
      <c r="E313" t="s">
        <v>276</v>
      </c>
      <c r="F313" t="s">
        <v>24</v>
      </c>
      <c r="G313">
        <v>12</v>
      </c>
      <c r="H313" t="str">
        <f>VLOOKUP(G313,Sort!A:C,2,FALSE)</f>
        <v>11X32</v>
      </c>
      <c r="I313" t="str">
        <f>VLOOKUP(H313,Sort!B:D,2,FALSE)</f>
        <v>Kinderduwwandelwagen </v>
      </c>
    </row>
    <row r="314" spans="1:9">
      <c r="A314" s="38">
        <v>45918</v>
      </c>
      <c r="B314" t="s">
        <v>2388</v>
      </c>
      <c r="C314" t="s">
        <v>2389</v>
      </c>
      <c r="D314" t="s">
        <v>2467</v>
      </c>
      <c r="E314" t="s">
        <v>2391</v>
      </c>
      <c r="F314" t="s">
        <v>55</v>
      </c>
      <c r="G314">
        <v>14</v>
      </c>
      <c r="H314" t="str">
        <f>VLOOKUP(G314,Sort!A:C,2,FALSE)</f>
        <v>12X14</v>
      </c>
      <c r="I314" t="str">
        <f>VLOOKUP(H314,Sort!B:D,2,FALSE)</f>
        <v>Driewielfiets, met trapondersteuning </v>
      </c>
    </row>
    <row r="315" spans="1:9">
      <c r="A315" s="38">
        <v>45918</v>
      </c>
      <c r="B315" t="s">
        <v>2388</v>
      </c>
      <c r="C315" t="s">
        <v>2389</v>
      </c>
      <c r="D315" t="s">
        <v>2493</v>
      </c>
      <c r="E315" t="s">
        <v>276</v>
      </c>
      <c r="F315" t="s">
        <v>128</v>
      </c>
      <c r="G315">
        <v>5</v>
      </c>
      <c r="H315" t="str">
        <f>VLOOKUP(G315,Sort!A:C,2,FALSE)</f>
        <v>11X22</v>
      </c>
      <c r="I315" t="str">
        <f>VLOOKUP(H315,Sort!B:D,2,FALSE)</f>
        <v>Elektrische aandrijving tbv handrolstoel </v>
      </c>
    </row>
    <row r="316" spans="1:9">
      <c r="A316" s="38">
        <v>45917</v>
      </c>
      <c r="B316" t="s">
        <v>2388</v>
      </c>
      <c r="C316" t="s">
        <v>2393</v>
      </c>
      <c r="D316" t="s">
        <v>2506</v>
      </c>
      <c r="E316" t="s">
        <v>2391</v>
      </c>
      <c r="F316" t="s">
        <v>120</v>
      </c>
      <c r="G316">
        <v>3</v>
      </c>
      <c r="H316" t="str">
        <f>VLOOKUP(G316,Sort!A:C,2,FALSE)</f>
        <v>11X04</v>
      </c>
      <c r="I316" t="str">
        <f>VLOOKUP(H316,Sort!B:D,2,FALSE)</f>
        <v>Rolstoel actief gebruik, vastframe </v>
      </c>
    </row>
    <row r="317" spans="1:9">
      <c r="A317" s="38">
        <v>45917</v>
      </c>
      <c r="B317" t="s">
        <v>2388</v>
      </c>
      <c r="C317" t="s">
        <v>2396</v>
      </c>
      <c r="D317" t="s">
        <v>2404</v>
      </c>
      <c r="E317" t="s">
        <v>2391</v>
      </c>
      <c r="F317" t="s">
        <v>85</v>
      </c>
      <c r="G317" t="s">
        <v>92</v>
      </c>
      <c r="H317" t="str">
        <f>VLOOKUP(G317,Sort!A:C,2,FALSE)</f>
        <v>12X04</v>
      </c>
      <c r="I317" t="str">
        <f>VLOOKUP(H317,Sort!B:D,2,FALSE)</f>
        <v>Scootmobiel extra geveerd </v>
      </c>
    </row>
    <row r="318" spans="1:9">
      <c r="A318" s="38">
        <v>45917</v>
      </c>
      <c r="B318" t="s">
        <v>2388</v>
      </c>
      <c r="C318" t="s">
        <v>2389</v>
      </c>
      <c r="D318" t="s">
        <v>2436</v>
      </c>
      <c r="E318" t="s">
        <v>276</v>
      </c>
      <c r="F318" t="s">
        <v>112</v>
      </c>
      <c r="G318">
        <v>26</v>
      </c>
      <c r="H318" t="str">
        <f>VLOOKUP(G318,Sort!A:C,2,FALSE)</f>
        <v>13X13</v>
      </c>
      <c r="I318" t="str">
        <f>VLOOKUP(H318,Sort!B:D,2,FALSE)</f>
        <v>Douche-/toiletstoel verstelbaar en/of kantelbaar </v>
      </c>
    </row>
    <row r="319" spans="1:9">
      <c r="A319" s="38">
        <v>45917</v>
      </c>
      <c r="B319" t="s">
        <v>2388</v>
      </c>
      <c r="C319" t="s">
        <v>2389</v>
      </c>
      <c r="D319" t="s">
        <v>2400</v>
      </c>
      <c r="E319" t="s">
        <v>2391</v>
      </c>
      <c r="F319" t="s">
        <v>75</v>
      </c>
      <c r="G319">
        <v>1</v>
      </c>
      <c r="H319" t="str">
        <f>VLOOKUP(G319,Sort!A:C,2,FALSE)</f>
        <v>11X03</v>
      </c>
      <c r="I319" t="str">
        <f>VLOOKUP(H319,Sort!B:D,2,FALSE)</f>
        <v>Rolstoel actief gebruik, vouwframe </v>
      </c>
    </row>
    <row r="320" spans="1:9">
      <c r="A320" s="38">
        <v>45917</v>
      </c>
      <c r="B320" t="s">
        <v>2388</v>
      </c>
      <c r="C320" t="s">
        <v>2389</v>
      </c>
      <c r="D320" t="s">
        <v>2504</v>
      </c>
      <c r="E320" t="s">
        <v>276</v>
      </c>
      <c r="F320" t="s">
        <v>80</v>
      </c>
      <c r="G320" t="s">
        <v>72</v>
      </c>
      <c r="H320" t="str">
        <f>VLOOKUP(G320,Sort!A:C,2,FALSE)</f>
        <v>12X01</v>
      </c>
      <c r="I320" t="str">
        <f>VLOOKUP(H320,Sort!B:D,2,FALSE)</f>
        <v>Scootmobiel standaard </v>
      </c>
    </row>
    <row r="321" spans="1:9">
      <c r="A321" s="38">
        <v>45915</v>
      </c>
      <c r="B321" t="s">
        <v>2388</v>
      </c>
      <c r="C321" t="s">
        <v>2389</v>
      </c>
      <c r="D321" t="s">
        <v>2428</v>
      </c>
      <c r="E321" t="s">
        <v>2391</v>
      </c>
      <c r="F321" t="s">
        <v>85</v>
      </c>
      <c r="G321" t="s">
        <v>92</v>
      </c>
      <c r="H321" t="str">
        <f>VLOOKUP(G321,Sort!A:C,2,FALSE)</f>
        <v>12X04</v>
      </c>
      <c r="I321" t="str">
        <f>VLOOKUP(H321,Sort!B:D,2,FALSE)</f>
        <v>Scootmobiel extra geveerd </v>
      </c>
    </row>
    <row r="322" spans="1:9">
      <c r="A322" s="38">
        <v>45915</v>
      </c>
      <c r="B322" t="s">
        <v>2388</v>
      </c>
      <c r="C322" t="s">
        <v>2389</v>
      </c>
      <c r="D322" t="s">
        <v>2427</v>
      </c>
      <c r="E322" t="s">
        <v>2391</v>
      </c>
      <c r="F322" t="s">
        <v>20</v>
      </c>
      <c r="G322">
        <v>11</v>
      </c>
      <c r="H322" t="str">
        <f>VLOOKUP(G322,Sort!A:C,2,FALSE)</f>
        <v>11X31</v>
      </c>
      <c r="I322" t="str">
        <f>VLOOKUP(H322,Sort!B:D,2,FALSE)</f>
        <v>Buggy </v>
      </c>
    </row>
    <row r="323" spans="1:9">
      <c r="A323" s="38">
        <v>45915</v>
      </c>
      <c r="B323" t="s">
        <v>2388</v>
      </c>
      <c r="C323" t="s">
        <v>2396</v>
      </c>
      <c r="D323" t="s">
        <v>867</v>
      </c>
      <c r="E323" t="s">
        <v>2391</v>
      </c>
      <c r="F323" t="s">
        <v>80</v>
      </c>
      <c r="G323" t="s">
        <v>82</v>
      </c>
      <c r="H323" t="str">
        <f>VLOOKUP(G323,Sort!A:C,2,FALSE)</f>
        <v>12X02</v>
      </c>
      <c r="I323" t="str">
        <f>VLOOKUP(H323,Sort!B:D,2,FALSE)</f>
        <v>Scootmobiel standaard, hoge actieradius </v>
      </c>
    </row>
    <row r="324" spans="1:9">
      <c r="A324" s="38">
        <v>45915</v>
      </c>
      <c r="B324" t="s">
        <v>2388</v>
      </c>
      <c r="C324" t="s">
        <v>2389</v>
      </c>
      <c r="D324" t="s">
        <v>2404</v>
      </c>
      <c r="E324" t="s">
        <v>2391</v>
      </c>
      <c r="F324" t="s">
        <v>85</v>
      </c>
      <c r="G324" t="s">
        <v>92</v>
      </c>
      <c r="H324" t="str">
        <f>VLOOKUP(G324,Sort!A:C,2,FALSE)</f>
        <v>12X04</v>
      </c>
      <c r="I324" t="str">
        <f>VLOOKUP(H324,Sort!B:D,2,FALSE)</f>
        <v>Scootmobiel extra geveerd </v>
      </c>
    </row>
    <row r="325" spans="1:9">
      <c r="A325" s="38">
        <v>45912</v>
      </c>
      <c r="B325" t="s">
        <v>2388</v>
      </c>
      <c r="C325" t="s">
        <v>2389</v>
      </c>
      <c r="D325" t="s">
        <v>2440</v>
      </c>
      <c r="E325" t="s">
        <v>2391</v>
      </c>
      <c r="F325" t="s">
        <v>16</v>
      </c>
      <c r="G325">
        <v>99.1</v>
      </c>
      <c r="H325" t="str">
        <f>VLOOKUP(G325,Sort!A:C,2,FALSE)</f>
        <v>11X98</v>
      </c>
      <c r="I325" t="str">
        <f>VLOOKUP(H325,Sort!B:D,2,FALSE)</f>
        <v>Overige rolvoorziening, laag btw </v>
      </c>
    </row>
    <row r="326" spans="1:9">
      <c r="A326" s="38">
        <v>45912</v>
      </c>
      <c r="B326" t="s">
        <v>2388</v>
      </c>
      <c r="C326" t="s">
        <v>2389</v>
      </c>
      <c r="D326" t="s">
        <v>2106</v>
      </c>
      <c r="E326" t="s">
        <v>2391</v>
      </c>
      <c r="F326" t="s">
        <v>12</v>
      </c>
      <c r="G326">
        <v>99.4</v>
      </c>
      <c r="H326" t="str">
        <f>VLOOKUP(G326,Sort!A:C,2,FALSE)</f>
        <v>13X98</v>
      </c>
      <c r="I326" t="str">
        <f>VLOOKUP(H326,Sort!B:D,2,FALSE)</f>
        <v>Overige woonvoorziening, laag btw </v>
      </c>
    </row>
    <row r="327" spans="1:9">
      <c r="A327" s="38">
        <v>45912</v>
      </c>
      <c r="B327" t="s">
        <v>2388</v>
      </c>
      <c r="C327" t="s">
        <v>2389</v>
      </c>
      <c r="D327" t="s">
        <v>2414</v>
      </c>
      <c r="E327" t="s">
        <v>2391</v>
      </c>
      <c r="F327" t="s">
        <v>80</v>
      </c>
      <c r="G327" t="s">
        <v>72</v>
      </c>
      <c r="H327" t="str">
        <f>VLOOKUP(G327,Sort!A:C,2,FALSE)</f>
        <v>12X01</v>
      </c>
      <c r="I327" t="str">
        <f>VLOOKUP(H327,Sort!B:D,2,FALSE)</f>
        <v>Scootmobiel standaard </v>
      </c>
    </row>
    <row r="328" spans="1:9">
      <c r="A328" s="38">
        <v>45912</v>
      </c>
      <c r="B328" t="s">
        <v>2388</v>
      </c>
      <c r="C328" t="s">
        <v>2389</v>
      </c>
      <c r="D328" t="s">
        <v>2418</v>
      </c>
      <c r="E328" t="s">
        <v>2391</v>
      </c>
      <c r="F328" t="s">
        <v>80</v>
      </c>
      <c r="G328" t="s">
        <v>82</v>
      </c>
      <c r="H328" t="str">
        <f>VLOOKUP(G328,Sort!A:C,2,FALSE)</f>
        <v>12X02</v>
      </c>
      <c r="I328" t="str">
        <f>VLOOKUP(H328,Sort!B:D,2,FALSE)</f>
        <v>Scootmobiel standaard, hoge actieradius </v>
      </c>
    </row>
    <row r="329" spans="1:9">
      <c r="A329" s="38">
        <v>45912</v>
      </c>
      <c r="B329" t="s">
        <v>2388</v>
      </c>
      <c r="C329" t="s">
        <v>2393</v>
      </c>
      <c r="D329" t="s">
        <v>2418</v>
      </c>
      <c r="E329" t="s">
        <v>276</v>
      </c>
      <c r="F329" t="s">
        <v>80</v>
      </c>
      <c r="G329" t="s">
        <v>82</v>
      </c>
      <c r="H329" t="str">
        <f>VLOOKUP(G329,Sort!A:C,2,FALSE)</f>
        <v>12X02</v>
      </c>
      <c r="I329" t="str">
        <f>VLOOKUP(H329,Sort!B:D,2,FALSE)</f>
        <v>Scootmobiel standaard, hoge actieradius </v>
      </c>
    </row>
    <row r="330" spans="1:9">
      <c r="A330" s="38">
        <v>45911</v>
      </c>
      <c r="B330" t="s">
        <v>2388</v>
      </c>
      <c r="C330" t="s">
        <v>2396</v>
      </c>
      <c r="D330" t="s">
        <v>2484</v>
      </c>
      <c r="E330" t="s">
        <v>2391</v>
      </c>
      <c r="F330" t="s">
        <v>120</v>
      </c>
      <c r="G330">
        <v>3</v>
      </c>
      <c r="H330" t="str">
        <f>VLOOKUP(G330,Sort!A:C,2,FALSE)</f>
        <v>11X04</v>
      </c>
      <c r="I330" t="str">
        <f>VLOOKUP(H330,Sort!B:D,2,FALSE)</f>
        <v>Rolstoel actief gebruik, vastframe </v>
      </c>
    </row>
    <row r="331" spans="1:9">
      <c r="A331" s="38">
        <v>45911</v>
      </c>
      <c r="B331" t="s">
        <v>2388</v>
      </c>
      <c r="C331" t="s">
        <v>2393</v>
      </c>
      <c r="D331" t="s">
        <v>2453</v>
      </c>
      <c r="E331" t="s">
        <v>2391</v>
      </c>
      <c r="F331" t="s">
        <v>28</v>
      </c>
      <c r="G331">
        <v>9</v>
      </c>
      <c r="H331" t="str">
        <f>VLOOKUP(G331,Sort!A:C,2,FALSE)</f>
        <v>11X12</v>
      </c>
      <c r="I331" t="str">
        <f>VLOOKUP(H331,Sort!B:D,2,FALSE)</f>
        <v>Elektrische rolstoel voor buiten en binnen gebruik </v>
      </c>
    </row>
    <row r="332" spans="1:9">
      <c r="A332" s="38">
        <v>45911</v>
      </c>
      <c r="B332" t="s">
        <v>2388</v>
      </c>
      <c r="C332" t="s">
        <v>2389</v>
      </c>
      <c r="D332" t="s">
        <v>2400</v>
      </c>
      <c r="E332" t="s">
        <v>2391</v>
      </c>
      <c r="F332" t="s">
        <v>75</v>
      </c>
      <c r="G332">
        <v>1</v>
      </c>
      <c r="H332" t="str">
        <f>VLOOKUP(G332,Sort!A:C,2,FALSE)</f>
        <v>11X03</v>
      </c>
      <c r="I332" t="str">
        <f>VLOOKUP(H332,Sort!B:D,2,FALSE)</f>
        <v>Rolstoel actief gebruik, vouwframe </v>
      </c>
    </row>
    <row r="333" spans="1:9">
      <c r="A333" s="38">
        <v>45911</v>
      </c>
      <c r="B333" t="s">
        <v>2388</v>
      </c>
      <c r="C333" t="s">
        <v>2396</v>
      </c>
      <c r="D333" t="s">
        <v>2418</v>
      </c>
      <c r="E333" t="s">
        <v>276</v>
      </c>
      <c r="F333" t="s">
        <v>80</v>
      </c>
      <c r="G333" t="s">
        <v>82</v>
      </c>
      <c r="H333" t="str">
        <f>VLOOKUP(G333,Sort!A:C,2,FALSE)</f>
        <v>12X02</v>
      </c>
      <c r="I333" t="str">
        <f>VLOOKUP(H333,Sort!B:D,2,FALSE)</f>
        <v>Scootmobiel standaard, hoge actieradius </v>
      </c>
    </row>
    <row r="334" spans="1:9">
      <c r="A334" s="38">
        <v>45911</v>
      </c>
      <c r="B334" t="s">
        <v>2388</v>
      </c>
      <c r="C334" t="s">
        <v>2396</v>
      </c>
      <c r="D334" t="s">
        <v>2418</v>
      </c>
      <c r="E334" t="s">
        <v>276</v>
      </c>
      <c r="F334" t="s">
        <v>80</v>
      </c>
      <c r="G334" t="s">
        <v>82</v>
      </c>
      <c r="H334" t="str">
        <f>VLOOKUP(G334,Sort!A:C,2,FALSE)</f>
        <v>12X02</v>
      </c>
      <c r="I334" t="str">
        <f>VLOOKUP(H334,Sort!B:D,2,FALSE)</f>
        <v>Scootmobiel standaard, hoge actieradius </v>
      </c>
    </row>
    <row r="335" spans="1:9">
      <c r="A335" s="38">
        <v>45911</v>
      </c>
      <c r="B335" t="s">
        <v>2388</v>
      </c>
      <c r="C335" t="s">
        <v>2396</v>
      </c>
      <c r="D335" t="s">
        <v>2418</v>
      </c>
      <c r="E335" t="s">
        <v>276</v>
      </c>
      <c r="F335" t="s">
        <v>80</v>
      </c>
      <c r="G335" t="s">
        <v>82</v>
      </c>
      <c r="H335" t="str">
        <f>VLOOKUP(G335,Sort!A:C,2,FALSE)</f>
        <v>12X02</v>
      </c>
      <c r="I335" t="str">
        <f>VLOOKUP(H335,Sort!B:D,2,FALSE)</f>
        <v>Scootmobiel standaard, hoge actieradius </v>
      </c>
    </row>
    <row r="336" spans="1:9">
      <c r="A336" s="38">
        <v>45910</v>
      </c>
      <c r="B336" t="s">
        <v>2388</v>
      </c>
      <c r="C336" t="s">
        <v>2396</v>
      </c>
      <c r="D336" t="s">
        <v>2400</v>
      </c>
      <c r="E336" t="s">
        <v>2391</v>
      </c>
      <c r="F336" t="s">
        <v>75</v>
      </c>
      <c r="G336">
        <v>1</v>
      </c>
      <c r="H336" t="str">
        <f>VLOOKUP(G336,Sort!A:C,2,FALSE)</f>
        <v>11X03</v>
      </c>
      <c r="I336" t="str">
        <f>VLOOKUP(H336,Sort!B:D,2,FALSE)</f>
        <v>Rolstoel actief gebruik, vouwframe </v>
      </c>
    </row>
    <row r="337" spans="1:9">
      <c r="A337" s="38">
        <v>45910</v>
      </c>
      <c r="B337" t="s">
        <v>2388</v>
      </c>
      <c r="C337" t="s">
        <v>2396</v>
      </c>
      <c r="D337" t="s">
        <v>2409</v>
      </c>
      <c r="E337" t="s">
        <v>2391</v>
      </c>
      <c r="F337" t="s">
        <v>128</v>
      </c>
      <c r="G337">
        <v>5</v>
      </c>
      <c r="H337" t="str">
        <f>VLOOKUP(G337,Sort!A:C,2,FALSE)</f>
        <v>11X22</v>
      </c>
      <c r="I337" t="str">
        <f>VLOOKUP(H337,Sort!B:D,2,FALSE)</f>
        <v>Elektrische aandrijving tbv handrolstoel </v>
      </c>
    </row>
    <row r="338" spans="1:9">
      <c r="A338" s="38">
        <v>45905</v>
      </c>
      <c r="B338" t="s">
        <v>2388</v>
      </c>
      <c r="C338" t="s">
        <v>2389</v>
      </c>
      <c r="D338" t="s">
        <v>2507</v>
      </c>
      <c r="E338" t="s">
        <v>2391</v>
      </c>
      <c r="F338" t="s">
        <v>70</v>
      </c>
      <c r="G338">
        <v>16</v>
      </c>
      <c r="H338" t="str">
        <f>VLOOKUP(G338,Sort!A:C,2,FALSE)</f>
        <v>12X36</v>
      </c>
      <c r="I338" t="str">
        <f>VLOOKUP(H338,Sort!B:D,2,FALSE)</f>
        <v>Duofiets / tandem, elektrisch ondersteund </v>
      </c>
    </row>
    <row r="339" spans="1:9">
      <c r="A339" s="38">
        <v>45905</v>
      </c>
      <c r="B339" t="s">
        <v>2388</v>
      </c>
      <c r="C339" t="s">
        <v>2393</v>
      </c>
      <c r="D339" t="s">
        <v>2404</v>
      </c>
      <c r="E339" t="s">
        <v>2391</v>
      </c>
      <c r="F339" t="s">
        <v>85</v>
      </c>
      <c r="G339" t="s">
        <v>92</v>
      </c>
      <c r="H339" t="str">
        <f>VLOOKUP(G339,Sort!A:C,2,FALSE)</f>
        <v>12X04</v>
      </c>
      <c r="I339" t="str">
        <f>VLOOKUP(H339,Sort!B:D,2,FALSE)</f>
        <v>Scootmobiel extra geveerd </v>
      </c>
    </row>
    <row r="340" spans="1:9">
      <c r="A340" s="38">
        <v>45905</v>
      </c>
      <c r="B340" t="s">
        <v>2388</v>
      </c>
      <c r="C340" t="s">
        <v>2393</v>
      </c>
      <c r="D340" t="s">
        <v>2505</v>
      </c>
      <c r="E340" t="s">
        <v>276</v>
      </c>
      <c r="F340" t="s">
        <v>24</v>
      </c>
      <c r="G340">
        <v>12</v>
      </c>
      <c r="H340" t="str">
        <f>VLOOKUP(G340,Sort!A:C,2,FALSE)</f>
        <v>11X32</v>
      </c>
      <c r="I340" t="str">
        <f>VLOOKUP(H340,Sort!B:D,2,FALSE)</f>
        <v>Kinderduwwandelwagen </v>
      </c>
    </row>
    <row r="341" spans="1:9">
      <c r="A341" s="38">
        <v>45904</v>
      </c>
      <c r="B341" t="s">
        <v>2388</v>
      </c>
      <c r="C341" t="s">
        <v>2389</v>
      </c>
      <c r="D341" t="s">
        <v>571</v>
      </c>
      <c r="E341" t="s">
        <v>2391</v>
      </c>
      <c r="F341" t="s">
        <v>75</v>
      </c>
      <c r="G341">
        <v>1</v>
      </c>
      <c r="H341" t="str">
        <f>VLOOKUP(G341,Sort!A:C,2,FALSE)</f>
        <v>11X03</v>
      </c>
      <c r="I341" t="str">
        <f>VLOOKUP(H341,Sort!B:D,2,FALSE)</f>
        <v>Rolstoel actief gebruik, vouwframe </v>
      </c>
    </row>
    <row r="342" spans="1:9">
      <c r="A342" s="38">
        <v>45903</v>
      </c>
      <c r="B342" t="s">
        <v>2388</v>
      </c>
      <c r="C342" t="s">
        <v>2389</v>
      </c>
      <c r="D342" t="s">
        <v>2400</v>
      </c>
      <c r="E342" t="s">
        <v>276</v>
      </c>
      <c r="F342" t="s">
        <v>75</v>
      </c>
      <c r="G342">
        <v>1</v>
      </c>
      <c r="H342" t="str">
        <f>VLOOKUP(G342,Sort!A:C,2,FALSE)</f>
        <v>11X03</v>
      </c>
      <c r="I342" t="str">
        <f>VLOOKUP(H342,Sort!B:D,2,FALSE)</f>
        <v>Rolstoel actief gebruik, vouwframe </v>
      </c>
    </row>
    <row r="343" spans="1:9">
      <c r="A343" s="38">
        <v>45902</v>
      </c>
      <c r="B343" t="s">
        <v>2388</v>
      </c>
      <c r="C343" t="s">
        <v>2396</v>
      </c>
      <c r="D343" t="s">
        <v>2435</v>
      </c>
      <c r="E343" t="s">
        <v>276</v>
      </c>
      <c r="F343" t="s">
        <v>80</v>
      </c>
      <c r="G343" t="s">
        <v>82</v>
      </c>
      <c r="H343" t="str">
        <f>VLOOKUP(G343,Sort!A:C,2,FALSE)</f>
        <v>12X02</v>
      </c>
      <c r="I343" t="str">
        <f>VLOOKUP(H343,Sort!B:D,2,FALSE)</f>
        <v>Scootmobiel standaard, hoge actieradius </v>
      </c>
    </row>
    <row r="344" spans="1:9">
      <c r="A344" s="38">
        <v>45894</v>
      </c>
      <c r="B344" t="s">
        <v>2388</v>
      </c>
      <c r="C344" t="s">
        <v>2393</v>
      </c>
      <c r="D344" t="s">
        <v>2508</v>
      </c>
      <c r="E344" t="s">
        <v>2391</v>
      </c>
      <c r="F344" t="s">
        <v>124</v>
      </c>
      <c r="G344">
        <v>4</v>
      </c>
      <c r="H344" t="str">
        <f>VLOOKUP(G344,Sort!A:C,2,FALSE)</f>
        <v>11X06</v>
      </c>
      <c r="I344" t="str">
        <f>VLOOKUP(H344,Sort!B:D,2,FALSE)</f>
        <v>Rolstoel voor permanent gebruik, kantelbaar </v>
      </c>
    </row>
    <row r="345" spans="1:9">
      <c r="A345" s="38">
        <v>45894</v>
      </c>
      <c r="B345" t="s">
        <v>2388</v>
      </c>
      <c r="C345" t="s">
        <v>2393</v>
      </c>
      <c r="D345" t="s">
        <v>2400</v>
      </c>
      <c r="E345" t="s">
        <v>276</v>
      </c>
      <c r="F345" t="s">
        <v>75</v>
      </c>
      <c r="G345">
        <v>1</v>
      </c>
      <c r="H345" t="str">
        <f>VLOOKUP(G345,Sort!A:C,2,FALSE)</f>
        <v>11X03</v>
      </c>
      <c r="I345" t="str">
        <f>VLOOKUP(H345,Sort!B:D,2,FALSE)</f>
        <v>Rolstoel actief gebruik, vouwframe </v>
      </c>
    </row>
    <row r="346" spans="1:9">
      <c r="A346" s="38">
        <v>45889</v>
      </c>
      <c r="B346" t="s">
        <v>2388</v>
      </c>
      <c r="C346" t="s">
        <v>2389</v>
      </c>
      <c r="D346" t="s">
        <v>2404</v>
      </c>
      <c r="E346" t="s">
        <v>276</v>
      </c>
      <c r="F346" t="s">
        <v>85</v>
      </c>
      <c r="G346" t="s">
        <v>92</v>
      </c>
      <c r="H346" t="str">
        <f>VLOOKUP(G346,Sort!A:C,2,FALSE)</f>
        <v>12X04</v>
      </c>
      <c r="I346" t="str">
        <f>VLOOKUP(H346,Sort!B:D,2,FALSE)</f>
        <v>Scootmobiel extra geveerd </v>
      </c>
    </row>
    <row r="347" spans="1:9">
      <c r="A347" s="38">
        <v>45889</v>
      </c>
      <c r="B347" t="s">
        <v>2388</v>
      </c>
      <c r="C347" t="s">
        <v>2389</v>
      </c>
      <c r="D347" t="s">
        <v>2447</v>
      </c>
      <c r="E347" t="s">
        <v>2391</v>
      </c>
      <c r="F347" t="s">
        <v>4</v>
      </c>
      <c r="G347" t="s">
        <v>92</v>
      </c>
      <c r="H347" t="str">
        <f>VLOOKUP(G347,Sort!A:C,2,FALSE)</f>
        <v>12X04</v>
      </c>
      <c r="I347" t="str">
        <f>VLOOKUP(H347,Sort!B:D,2,FALSE)</f>
        <v>Scootmobiel extra geveerd </v>
      </c>
    </row>
    <row r="348" spans="1:9">
      <c r="A348" s="38">
        <v>45887</v>
      </c>
      <c r="B348" t="s">
        <v>2388</v>
      </c>
      <c r="C348" t="s">
        <v>2389</v>
      </c>
      <c r="D348" t="s">
        <v>2509</v>
      </c>
      <c r="E348" t="s">
        <v>2391</v>
      </c>
      <c r="F348" t="s">
        <v>124</v>
      </c>
      <c r="G348">
        <v>4</v>
      </c>
      <c r="H348" t="str">
        <f>VLOOKUP(G348,Sort!A:C,2,FALSE)</f>
        <v>11X06</v>
      </c>
      <c r="I348" t="str">
        <f>VLOOKUP(H348,Sort!B:D,2,FALSE)</f>
        <v>Rolstoel voor permanent gebruik, kantelbaar </v>
      </c>
    </row>
    <row r="349" spans="1:9">
      <c r="A349" s="38">
        <v>45884</v>
      </c>
      <c r="B349" t="s">
        <v>2388</v>
      </c>
      <c r="C349" t="s">
        <v>2389</v>
      </c>
      <c r="D349" t="s">
        <v>2510</v>
      </c>
      <c r="E349" t="s">
        <v>276</v>
      </c>
      <c r="F349" t="s">
        <v>124</v>
      </c>
      <c r="G349">
        <v>4</v>
      </c>
      <c r="H349" t="str">
        <f>VLOOKUP(G349,Sort!A:C,2,FALSE)</f>
        <v>11X06</v>
      </c>
      <c r="I349" t="str">
        <f>VLOOKUP(H349,Sort!B:D,2,FALSE)</f>
        <v>Rolstoel voor permanent gebruik, kantelbaar </v>
      </c>
    </row>
    <row r="350" spans="1:9">
      <c r="A350" s="38">
        <v>45884</v>
      </c>
      <c r="B350" t="s">
        <v>2388</v>
      </c>
      <c r="C350" t="s">
        <v>2389</v>
      </c>
      <c r="D350" t="s">
        <v>2414</v>
      </c>
      <c r="E350" t="s">
        <v>2391</v>
      </c>
      <c r="F350" t="s">
        <v>80</v>
      </c>
      <c r="G350" t="s">
        <v>72</v>
      </c>
      <c r="H350" t="str">
        <f>VLOOKUP(G350,Sort!A:C,2,FALSE)</f>
        <v>12X01</v>
      </c>
      <c r="I350" t="str">
        <f>VLOOKUP(H350,Sort!B:D,2,FALSE)</f>
        <v>Scootmobiel standaard </v>
      </c>
    </row>
    <row r="351" spans="1:9">
      <c r="A351" s="38">
        <v>45884</v>
      </c>
      <c r="B351" t="s">
        <v>2388</v>
      </c>
      <c r="C351" t="s">
        <v>2389</v>
      </c>
      <c r="D351" t="s">
        <v>2504</v>
      </c>
      <c r="E351" t="s">
        <v>276</v>
      </c>
      <c r="F351" t="s">
        <v>80</v>
      </c>
      <c r="G351" t="s">
        <v>72</v>
      </c>
      <c r="H351" t="str">
        <f>VLOOKUP(G351,Sort!A:C,2,FALSE)</f>
        <v>12X01</v>
      </c>
      <c r="I351" t="str">
        <f>VLOOKUP(H351,Sort!B:D,2,FALSE)</f>
        <v>Scootmobiel standaard </v>
      </c>
    </row>
    <row r="352" spans="1:9">
      <c r="A352" s="38">
        <v>45880</v>
      </c>
      <c r="B352" t="s">
        <v>2388</v>
      </c>
      <c r="C352" t="s">
        <v>2396</v>
      </c>
      <c r="D352" t="s">
        <v>867</v>
      </c>
      <c r="E352" t="s">
        <v>2391</v>
      </c>
      <c r="F352" t="s">
        <v>80</v>
      </c>
      <c r="G352" t="s">
        <v>82</v>
      </c>
      <c r="H352" t="str">
        <f>VLOOKUP(G352,Sort!A:C,2,FALSE)</f>
        <v>12X02</v>
      </c>
      <c r="I352" t="str">
        <f>VLOOKUP(H352,Sort!B:D,2,FALSE)</f>
        <v>Scootmobiel standaard, hoge actieradius </v>
      </c>
    </row>
    <row r="353" spans="1:9">
      <c r="A353" s="38">
        <v>45880</v>
      </c>
      <c r="B353" t="s">
        <v>2388</v>
      </c>
      <c r="C353" t="s">
        <v>2393</v>
      </c>
      <c r="D353" t="s">
        <v>2438</v>
      </c>
      <c r="E353" t="s">
        <v>276</v>
      </c>
      <c r="F353" t="s">
        <v>52</v>
      </c>
      <c r="G353">
        <v>14</v>
      </c>
      <c r="H353" t="str">
        <f>VLOOKUP(G353,Sort!A:C,2,FALSE)</f>
        <v>12X14</v>
      </c>
      <c r="I353" t="str">
        <f>VLOOKUP(H353,Sort!B:D,2,FALSE)</f>
        <v>Driewielfiets, met trapondersteuning </v>
      </c>
    </row>
    <row r="354" spans="1:9">
      <c r="A354" s="38">
        <v>45877</v>
      </c>
      <c r="B354" t="s">
        <v>2388</v>
      </c>
      <c r="C354" t="s">
        <v>2393</v>
      </c>
      <c r="D354" t="s">
        <v>2400</v>
      </c>
      <c r="E354" t="s">
        <v>2391</v>
      </c>
      <c r="F354" t="s">
        <v>75</v>
      </c>
      <c r="G354">
        <v>1</v>
      </c>
      <c r="H354" t="str">
        <f>VLOOKUP(G354,Sort!A:C,2,FALSE)</f>
        <v>11X03</v>
      </c>
      <c r="I354" t="str">
        <f>VLOOKUP(H354,Sort!B:D,2,FALSE)</f>
        <v>Rolstoel actief gebruik, vouwframe </v>
      </c>
    </row>
    <row r="355" spans="1:9">
      <c r="A355" s="38">
        <v>45877</v>
      </c>
      <c r="B355" t="s">
        <v>2388</v>
      </c>
      <c r="C355" t="s">
        <v>2389</v>
      </c>
      <c r="D355" t="s">
        <v>2511</v>
      </c>
      <c r="E355" t="s">
        <v>276</v>
      </c>
      <c r="F355" t="s">
        <v>75</v>
      </c>
      <c r="G355">
        <v>1</v>
      </c>
      <c r="H355" t="str">
        <f>VLOOKUP(G355,Sort!A:C,2,FALSE)</f>
        <v>11X03</v>
      </c>
      <c r="I355" t="str">
        <f>VLOOKUP(H355,Sort!B:D,2,FALSE)</f>
        <v>Rolstoel actief gebruik, vouwframe </v>
      </c>
    </row>
    <row r="356" spans="1:9">
      <c r="A356" s="38">
        <v>45875</v>
      </c>
      <c r="B356" t="s">
        <v>2388</v>
      </c>
      <c r="C356" t="s">
        <v>2389</v>
      </c>
      <c r="D356" t="s">
        <v>2451</v>
      </c>
      <c r="E356" t="s">
        <v>2391</v>
      </c>
      <c r="F356" t="s">
        <v>8</v>
      </c>
      <c r="G356">
        <v>23</v>
      </c>
      <c r="H356" t="str">
        <f>VLOOKUP(G356,Sort!A:C,2,FALSE)</f>
        <v>13X02</v>
      </c>
      <c r="I356" t="str">
        <f>VLOOKUP(H356,Sort!B:D,2,FALSE)</f>
        <v>Tilliften passief (elektrisch) </v>
      </c>
    </row>
    <row r="357" spans="1:9">
      <c r="A357" s="38">
        <v>45873</v>
      </c>
      <c r="B357" t="s">
        <v>2388</v>
      </c>
      <c r="C357" t="s">
        <v>2389</v>
      </c>
      <c r="D357" t="s">
        <v>2498</v>
      </c>
      <c r="E357" t="s">
        <v>2391</v>
      </c>
      <c r="F357" t="s">
        <v>85</v>
      </c>
      <c r="G357" t="s">
        <v>92</v>
      </c>
      <c r="H357" t="str">
        <f>VLOOKUP(G357,Sort!A:C,2,FALSE)</f>
        <v>12X04</v>
      </c>
      <c r="I357" t="str">
        <f>VLOOKUP(H357,Sort!B:D,2,FALSE)</f>
        <v>Scootmobiel extra geveerd </v>
      </c>
    </row>
    <row r="358" spans="1:9">
      <c r="A358" s="38">
        <v>45873</v>
      </c>
      <c r="B358" t="s">
        <v>2388</v>
      </c>
      <c r="C358" t="s">
        <v>2389</v>
      </c>
      <c r="D358" t="s">
        <v>2499</v>
      </c>
      <c r="E358" t="s">
        <v>2391</v>
      </c>
      <c r="F358" t="s">
        <v>80</v>
      </c>
      <c r="G358" t="s">
        <v>72</v>
      </c>
      <c r="H358" t="str">
        <f>VLOOKUP(G358,Sort!A:C,2,FALSE)</f>
        <v>12X01</v>
      </c>
      <c r="I358" t="str">
        <f>VLOOKUP(H358,Sort!B:D,2,FALSE)</f>
        <v>Scootmobiel standaard </v>
      </c>
    </row>
    <row r="359" spans="1:9">
      <c r="A359" s="38">
        <v>45863</v>
      </c>
      <c r="B359" t="s">
        <v>2388</v>
      </c>
      <c r="C359" t="s">
        <v>2389</v>
      </c>
      <c r="D359" t="s">
        <v>493</v>
      </c>
      <c r="E359" t="s">
        <v>2391</v>
      </c>
      <c r="F359" t="s">
        <v>132</v>
      </c>
      <c r="G359">
        <v>6</v>
      </c>
      <c r="H359" t="str">
        <f>VLOOKUP(G359,Sort!A:C,2,FALSE)</f>
        <v>11X21</v>
      </c>
      <c r="I359" t="str">
        <f>VLOOKUP(H359,Sort!B:D,2,FALSE)</f>
        <v>Duwondersteuning, aankoppelbaar tbv begeleider </v>
      </c>
    </row>
    <row r="360" spans="1:9">
      <c r="A360" s="38">
        <v>45862</v>
      </c>
      <c r="B360" t="s">
        <v>2388</v>
      </c>
      <c r="C360" t="s">
        <v>2396</v>
      </c>
      <c r="D360" t="s">
        <v>2400</v>
      </c>
      <c r="E360" t="s">
        <v>2391</v>
      </c>
      <c r="F360" t="s">
        <v>75</v>
      </c>
      <c r="G360">
        <v>1</v>
      </c>
      <c r="H360" t="str">
        <f>VLOOKUP(G360,Sort!A:C,2,FALSE)</f>
        <v>11X03</v>
      </c>
      <c r="I360" t="str">
        <f>VLOOKUP(H360,Sort!B:D,2,FALSE)</f>
        <v>Rolstoel actief gebruik, vouwframe </v>
      </c>
    </row>
    <row r="361" spans="1:9">
      <c r="A361" s="38">
        <v>45862</v>
      </c>
      <c r="B361" t="s">
        <v>2388</v>
      </c>
      <c r="C361" t="s">
        <v>2393</v>
      </c>
      <c r="D361" t="s">
        <v>2400</v>
      </c>
      <c r="E361" t="s">
        <v>2391</v>
      </c>
      <c r="F361" t="s">
        <v>75</v>
      </c>
      <c r="G361">
        <v>1</v>
      </c>
      <c r="H361" t="str">
        <f>VLOOKUP(G361,Sort!A:C,2,FALSE)</f>
        <v>11X03</v>
      </c>
      <c r="I361" t="str">
        <f>VLOOKUP(H361,Sort!B:D,2,FALSE)</f>
        <v>Rolstoel actief gebruik, vouwframe </v>
      </c>
    </row>
    <row r="362" spans="1:9">
      <c r="A362" s="38">
        <v>45862</v>
      </c>
      <c r="B362" t="s">
        <v>2388</v>
      </c>
      <c r="C362" t="s">
        <v>2396</v>
      </c>
      <c r="D362" t="s">
        <v>2409</v>
      </c>
      <c r="E362" t="s">
        <v>2391</v>
      </c>
      <c r="F362" t="s">
        <v>128</v>
      </c>
      <c r="G362">
        <v>5</v>
      </c>
      <c r="H362" t="str">
        <f>VLOOKUP(G362,Sort!A:C,2,FALSE)</f>
        <v>11X22</v>
      </c>
      <c r="I362" t="str">
        <f>VLOOKUP(H362,Sort!B:D,2,FALSE)</f>
        <v>Elektrische aandrijving tbv handrolstoel </v>
      </c>
    </row>
    <row r="363" spans="1:9">
      <c r="A363" s="38">
        <v>45860</v>
      </c>
      <c r="B363" t="s">
        <v>2388</v>
      </c>
      <c r="C363" t="s">
        <v>2396</v>
      </c>
      <c r="D363" t="s">
        <v>2506</v>
      </c>
      <c r="E363" t="s">
        <v>2391</v>
      </c>
      <c r="F363" t="s">
        <v>120</v>
      </c>
      <c r="G363">
        <v>3</v>
      </c>
      <c r="H363" t="str">
        <f>VLOOKUP(G363,Sort!A:C,2,FALSE)</f>
        <v>11X04</v>
      </c>
      <c r="I363" t="str">
        <f>VLOOKUP(H363,Sort!B:D,2,FALSE)</f>
        <v>Rolstoel actief gebruik, vastframe </v>
      </c>
    </row>
    <row r="364" spans="1:9">
      <c r="A364" s="38">
        <v>45856</v>
      </c>
      <c r="B364" t="s">
        <v>2388</v>
      </c>
      <c r="C364" t="s">
        <v>2389</v>
      </c>
      <c r="D364" t="s">
        <v>2400</v>
      </c>
      <c r="E364" t="s">
        <v>2391</v>
      </c>
      <c r="F364" t="s">
        <v>75</v>
      </c>
      <c r="G364">
        <v>1</v>
      </c>
      <c r="H364" t="str">
        <f>VLOOKUP(G364,Sort!A:C,2,FALSE)</f>
        <v>11X03</v>
      </c>
      <c r="I364" t="str">
        <f>VLOOKUP(H364,Sort!B:D,2,FALSE)</f>
        <v>Rolstoel actief gebruik, vouwframe </v>
      </c>
    </row>
    <row r="365" spans="1:9">
      <c r="A365" s="38">
        <v>45854</v>
      </c>
      <c r="B365" t="s">
        <v>2388</v>
      </c>
      <c r="C365" t="s">
        <v>2396</v>
      </c>
      <c r="D365" t="s">
        <v>2437</v>
      </c>
      <c r="E365" t="s">
        <v>2391</v>
      </c>
      <c r="F365" t="s">
        <v>132</v>
      </c>
      <c r="G365">
        <v>6</v>
      </c>
      <c r="H365" t="str">
        <f>VLOOKUP(G365,Sort!A:C,2,FALSE)</f>
        <v>11X21</v>
      </c>
      <c r="I365" t="str">
        <f>VLOOKUP(H365,Sort!B:D,2,FALSE)</f>
        <v>Duwondersteuning, aankoppelbaar tbv begeleider </v>
      </c>
    </row>
    <row r="366" spans="1:9">
      <c r="A366" s="38">
        <v>45854</v>
      </c>
      <c r="B366" t="s">
        <v>2388</v>
      </c>
      <c r="C366" t="s">
        <v>2393</v>
      </c>
      <c r="D366" t="s">
        <v>729</v>
      </c>
      <c r="E366" t="s">
        <v>2391</v>
      </c>
      <c r="F366" t="s">
        <v>75</v>
      </c>
      <c r="G366">
        <v>1</v>
      </c>
      <c r="H366" t="str">
        <f>VLOOKUP(G366,Sort!A:C,2,FALSE)</f>
        <v>11X03</v>
      </c>
      <c r="I366" t="str">
        <f>VLOOKUP(H366,Sort!B:D,2,FALSE)</f>
        <v>Rolstoel actief gebruik, vouwframe </v>
      </c>
    </row>
    <row r="367" spans="1:9">
      <c r="A367" s="38">
        <v>45854</v>
      </c>
      <c r="B367" t="s">
        <v>2388</v>
      </c>
      <c r="C367" t="s">
        <v>2393</v>
      </c>
      <c r="D367" t="s">
        <v>2497</v>
      </c>
      <c r="E367" t="s">
        <v>2391</v>
      </c>
      <c r="F367" t="s">
        <v>128</v>
      </c>
      <c r="G367">
        <v>5</v>
      </c>
      <c r="H367" t="str">
        <f>VLOOKUP(G367,Sort!A:C,2,FALSE)</f>
        <v>11X22</v>
      </c>
      <c r="I367" t="str">
        <f>VLOOKUP(H367,Sort!B:D,2,FALSE)</f>
        <v>Elektrische aandrijving tbv handrolstoel </v>
      </c>
    </row>
    <row r="368" spans="1:9">
      <c r="A368" s="38">
        <v>45854</v>
      </c>
      <c r="B368" t="s">
        <v>2388</v>
      </c>
      <c r="C368" t="s">
        <v>2396</v>
      </c>
      <c r="D368" t="s">
        <v>2511</v>
      </c>
      <c r="E368" t="s">
        <v>276</v>
      </c>
      <c r="F368" t="s">
        <v>75</v>
      </c>
      <c r="G368">
        <v>1</v>
      </c>
      <c r="H368" t="str">
        <f>VLOOKUP(G368,Sort!A:C,2,FALSE)</f>
        <v>11X03</v>
      </c>
      <c r="I368" t="str">
        <f>VLOOKUP(H368,Sort!B:D,2,FALSE)</f>
        <v>Rolstoel actief gebruik, vouwframe </v>
      </c>
    </row>
    <row r="369" spans="1:9">
      <c r="A369" s="38">
        <v>45852</v>
      </c>
      <c r="B369" t="s">
        <v>2388</v>
      </c>
      <c r="C369" t="s">
        <v>2389</v>
      </c>
      <c r="D369" t="s">
        <v>2459</v>
      </c>
      <c r="E369" t="s">
        <v>2391</v>
      </c>
      <c r="F369" t="s">
        <v>124</v>
      </c>
      <c r="G369">
        <v>4</v>
      </c>
      <c r="H369" t="str">
        <f>VLOOKUP(G369,Sort!A:C,2,FALSE)</f>
        <v>11X06</v>
      </c>
      <c r="I369" t="str">
        <f>VLOOKUP(H369,Sort!B:D,2,FALSE)</f>
        <v>Rolstoel voor permanent gebruik, kantelbaar </v>
      </c>
    </row>
    <row r="370" spans="1:9">
      <c r="A370" s="38">
        <v>45852</v>
      </c>
      <c r="B370" t="s">
        <v>2388</v>
      </c>
      <c r="C370" t="s">
        <v>2389</v>
      </c>
      <c r="D370" t="s">
        <v>2438</v>
      </c>
      <c r="E370" t="s">
        <v>276</v>
      </c>
      <c r="F370" t="s">
        <v>55</v>
      </c>
      <c r="G370">
        <v>14</v>
      </c>
      <c r="H370" t="str">
        <f>VLOOKUP(G370,Sort!A:C,2,FALSE)</f>
        <v>12X14</v>
      </c>
      <c r="I370" t="str">
        <f>VLOOKUP(H370,Sort!B:D,2,FALSE)</f>
        <v>Driewielfiets, met trapondersteuning </v>
      </c>
    </row>
    <row r="371" spans="1:9">
      <c r="A371" s="38">
        <v>45849</v>
      </c>
      <c r="B371" t="s">
        <v>2388</v>
      </c>
      <c r="C371" t="s">
        <v>2389</v>
      </c>
      <c r="D371" t="s">
        <v>2435</v>
      </c>
      <c r="E371" t="s">
        <v>2391</v>
      </c>
      <c r="F371" t="s">
        <v>80</v>
      </c>
      <c r="G371" t="s">
        <v>82</v>
      </c>
      <c r="H371" t="str">
        <f>VLOOKUP(G371,Sort!A:C,2,FALSE)</f>
        <v>12X02</v>
      </c>
      <c r="I371" t="str">
        <f>VLOOKUP(H371,Sort!B:D,2,FALSE)</f>
        <v>Scootmobiel standaard, hoge actieradius </v>
      </c>
    </row>
    <row r="372" spans="1:9">
      <c r="A372" s="38">
        <v>45847</v>
      </c>
      <c r="B372" t="s">
        <v>2388</v>
      </c>
      <c r="C372" t="s">
        <v>2396</v>
      </c>
      <c r="D372" t="s">
        <v>2458</v>
      </c>
      <c r="E372" t="s">
        <v>276</v>
      </c>
      <c r="F372" t="s">
        <v>80</v>
      </c>
      <c r="G372" t="s">
        <v>82</v>
      </c>
      <c r="H372" t="str">
        <f>VLOOKUP(G372,Sort!A:C,2,FALSE)</f>
        <v>12X02</v>
      </c>
      <c r="I372" t="str">
        <f>VLOOKUP(H372,Sort!B:D,2,FALSE)</f>
        <v>Scootmobiel standaard, hoge actieradius </v>
      </c>
    </row>
    <row r="373" spans="1:9">
      <c r="A373" s="38">
        <v>45845</v>
      </c>
      <c r="B373" t="s">
        <v>2388</v>
      </c>
      <c r="C373" t="s">
        <v>2389</v>
      </c>
      <c r="D373" t="s">
        <v>2400</v>
      </c>
      <c r="E373" t="s">
        <v>2391</v>
      </c>
      <c r="F373" t="s">
        <v>75</v>
      </c>
      <c r="G373">
        <v>1</v>
      </c>
      <c r="H373" t="str">
        <f>VLOOKUP(G373,Sort!A:C,2,FALSE)</f>
        <v>11X03</v>
      </c>
      <c r="I373" t="str">
        <f>VLOOKUP(H373,Sort!B:D,2,FALSE)</f>
        <v>Rolstoel actief gebruik, vouwframe </v>
      </c>
    </row>
    <row r="374" spans="1:9">
      <c r="A374" s="38">
        <v>45845</v>
      </c>
      <c r="B374" t="s">
        <v>2388</v>
      </c>
      <c r="C374" t="s">
        <v>2389</v>
      </c>
      <c r="D374" t="s">
        <v>2404</v>
      </c>
      <c r="E374" t="s">
        <v>276</v>
      </c>
      <c r="F374" t="s">
        <v>85</v>
      </c>
      <c r="G374" t="s">
        <v>92</v>
      </c>
      <c r="H374" t="str">
        <f>VLOOKUP(G374,Sort!A:C,2,FALSE)</f>
        <v>12X04</v>
      </c>
      <c r="I374" t="str">
        <f>VLOOKUP(H374,Sort!B:D,2,FALSE)</f>
        <v>Scootmobiel extra geveerd </v>
      </c>
    </row>
  </sheetData>
  <autoFilter ref="A2:I374" xr:uid="{9693858E-4BF6-42D0-AC6D-C74431A2EA09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70D1E-BF18-417A-A762-678CA71750F1}">
  <dimension ref="A3:D32"/>
  <sheetViews>
    <sheetView topLeftCell="A22" workbookViewId="0">
      <selection activeCell="E5" sqref="E5"/>
    </sheetView>
  </sheetViews>
  <sheetFormatPr defaultRowHeight="14.45"/>
  <cols>
    <col min="1" max="1" width="16.140625" bestFit="1" customWidth="1"/>
    <col min="2" max="2" width="17.42578125" bestFit="1" customWidth="1"/>
    <col min="3" max="3" width="44.28515625" bestFit="1" customWidth="1"/>
    <col min="4" max="4" width="6.28515625" bestFit="1" customWidth="1"/>
  </cols>
  <sheetData>
    <row r="3" spans="1:4">
      <c r="A3" s="6" t="s">
        <v>291</v>
      </c>
      <c r="B3" s="6" t="s">
        <v>2387</v>
      </c>
      <c r="C3" s="6" t="s">
        <v>292</v>
      </c>
      <c r="D3" t="s">
        <v>2379</v>
      </c>
    </row>
    <row r="4" spans="1:4">
      <c r="A4" s="2">
        <v>1</v>
      </c>
      <c r="B4" s="2" t="s">
        <v>6</v>
      </c>
      <c r="C4" s="2" t="s">
        <v>7</v>
      </c>
      <c r="D4">
        <v>58</v>
      </c>
    </row>
    <row r="5" spans="1:4">
      <c r="A5" s="2">
        <v>2</v>
      </c>
      <c r="B5" s="2" t="s">
        <v>10</v>
      </c>
      <c r="C5" s="2" t="s">
        <v>11</v>
      </c>
      <c r="D5">
        <v>3</v>
      </c>
    </row>
    <row r="6" spans="1:4">
      <c r="A6" s="2">
        <v>3</v>
      </c>
      <c r="B6" s="2" t="s">
        <v>14</v>
      </c>
      <c r="C6" s="2" t="s">
        <v>15</v>
      </c>
      <c r="D6">
        <v>15</v>
      </c>
    </row>
    <row r="7" spans="1:4">
      <c r="A7" s="2">
        <v>4</v>
      </c>
      <c r="B7" s="2" t="s">
        <v>18</v>
      </c>
      <c r="C7" s="2" t="s">
        <v>19</v>
      </c>
      <c r="D7">
        <v>12</v>
      </c>
    </row>
    <row r="8" spans="1:4">
      <c r="A8" s="2">
        <v>5</v>
      </c>
      <c r="B8" s="2" t="s">
        <v>22</v>
      </c>
      <c r="C8" s="2" t="s">
        <v>23</v>
      </c>
      <c r="D8">
        <v>20</v>
      </c>
    </row>
    <row r="9" spans="1:4">
      <c r="A9" s="2">
        <v>6</v>
      </c>
      <c r="B9" s="2" t="s">
        <v>26</v>
      </c>
      <c r="C9" s="2" t="s">
        <v>27</v>
      </c>
      <c r="D9">
        <v>18</v>
      </c>
    </row>
    <row r="10" spans="1:4">
      <c r="A10" s="2">
        <v>8</v>
      </c>
      <c r="B10" s="2" t="s">
        <v>34</v>
      </c>
      <c r="C10" s="2" t="s">
        <v>35</v>
      </c>
      <c r="D10">
        <v>4</v>
      </c>
    </row>
    <row r="11" spans="1:4">
      <c r="A11" s="2">
        <v>9</v>
      </c>
      <c r="B11" s="2" t="s">
        <v>38</v>
      </c>
      <c r="C11" s="2" t="s">
        <v>39</v>
      </c>
      <c r="D11">
        <v>16</v>
      </c>
    </row>
    <row r="12" spans="1:4">
      <c r="A12" s="2">
        <v>10</v>
      </c>
      <c r="B12" s="2" t="s">
        <v>42</v>
      </c>
      <c r="C12" s="2" t="s">
        <v>43</v>
      </c>
      <c r="D12">
        <v>1</v>
      </c>
    </row>
    <row r="13" spans="1:4">
      <c r="A13" s="2">
        <v>11</v>
      </c>
      <c r="B13" s="2" t="s">
        <v>46</v>
      </c>
      <c r="C13" s="2" t="s">
        <v>47</v>
      </c>
      <c r="D13">
        <v>3</v>
      </c>
    </row>
    <row r="14" spans="1:4">
      <c r="A14" s="2">
        <v>12</v>
      </c>
      <c r="B14" s="2" t="s">
        <v>50</v>
      </c>
      <c r="C14" s="2" t="s">
        <v>51</v>
      </c>
      <c r="D14">
        <v>6</v>
      </c>
    </row>
    <row r="15" spans="1:4">
      <c r="A15" s="2">
        <v>13</v>
      </c>
      <c r="B15" s="2" t="s">
        <v>53</v>
      </c>
      <c r="C15" s="2" t="s">
        <v>54</v>
      </c>
      <c r="D15">
        <v>6</v>
      </c>
    </row>
    <row r="16" spans="1:4">
      <c r="A16" s="2">
        <v>14</v>
      </c>
      <c r="B16" s="2" t="s">
        <v>56</v>
      </c>
      <c r="C16" s="2" t="s">
        <v>57</v>
      </c>
      <c r="D16">
        <v>28</v>
      </c>
    </row>
    <row r="17" spans="1:4">
      <c r="A17" s="2">
        <v>16</v>
      </c>
      <c r="B17" s="2" t="s">
        <v>64</v>
      </c>
      <c r="C17" s="2" t="s">
        <v>65</v>
      </c>
      <c r="D17">
        <v>5</v>
      </c>
    </row>
    <row r="18" spans="1:4">
      <c r="A18" s="2">
        <v>17</v>
      </c>
      <c r="B18" s="2" t="s">
        <v>68</v>
      </c>
      <c r="C18" s="2" t="s">
        <v>69</v>
      </c>
      <c r="D18">
        <v>3</v>
      </c>
    </row>
    <row r="19" spans="1:4">
      <c r="A19" s="2">
        <v>21</v>
      </c>
      <c r="B19" s="2" t="s">
        <v>102</v>
      </c>
      <c r="C19" s="2" t="s">
        <v>103</v>
      </c>
      <c r="D19">
        <v>3</v>
      </c>
    </row>
    <row r="20" spans="1:4">
      <c r="A20" s="2">
        <v>22</v>
      </c>
      <c r="B20" s="2" t="s">
        <v>106</v>
      </c>
      <c r="C20" s="2" t="s">
        <v>107</v>
      </c>
      <c r="D20">
        <v>4</v>
      </c>
    </row>
    <row r="21" spans="1:4">
      <c r="A21" s="2">
        <v>23</v>
      </c>
      <c r="B21" s="2" t="s">
        <v>110</v>
      </c>
      <c r="C21" s="2" t="s">
        <v>111</v>
      </c>
      <c r="D21">
        <v>5</v>
      </c>
    </row>
    <row r="22" spans="1:4">
      <c r="A22" s="2">
        <v>24</v>
      </c>
      <c r="B22" s="2" t="s">
        <v>114</v>
      </c>
      <c r="C22" s="2" t="s">
        <v>115</v>
      </c>
      <c r="D22">
        <v>6</v>
      </c>
    </row>
    <row r="23" spans="1:4">
      <c r="A23" s="2">
        <v>25</v>
      </c>
      <c r="B23" s="2" t="s">
        <v>118</v>
      </c>
      <c r="C23" s="2" t="s">
        <v>119</v>
      </c>
      <c r="D23">
        <v>9</v>
      </c>
    </row>
    <row r="24" spans="1:4">
      <c r="A24" s="2">
        <v>26</v>
      </c>
      <c r="B24" s="2" t="s">
        <v>122</v>
      </c>
      <c r="C24" s="2" t="s">
        <v>123</v>
      </c>
      <c r="D24">
        <v>11</v>
      </c>
    </row>
    <row r="25" spans="1:4">
      <c r="A25" s="2">
        <v>27</v>
      </c>
      <c r="B25" s="2" t="s">
        <v>126</v>
      </c>
      <c r="C25" s="2" t="s">
        <v>127</v>
      </c>
      <c r="D25">
        <v>2</v>
      </c>
    </row>
    <row r="26" spans="1:4">
      <c r="A26" s="2">
        <v>99.1</v>
      </c>
      <c r="B26" s="2" t="s">
        <v>130</v>
      </c>
      <c r="C26" s="2" t="s">
        <v>131</v>
      </c>
      <c r="D26">
        <v>23</v>
      </c>
    </row>
    <row r="27" spans="1:4">
      <c r="A27" s="2">
        <v>99.4</v>
      </c>
      <c r="B27" s="2" t="s">
        <v>142</v>
      </c>
      <c r="C27" s="2" t="s">
        <v>143</v>
      </c>
      <c r="D27">
        <v>1</v>
      </c>
    </row>
    <row r="28" spans="1:4">
      <c r="A28" s="2" t="s">
        <v>72</v>
      </c>
      <c r="B28" s="2" t="s">
        <v>73</v>
      </c>
      <c r="C28" s="2" t="s">
        <v>74</v>
      </c>
      <c r="D28">
        <v>12</v>
      </c>
    </row>
    <row r="29" spans="1:4">
      <c r="A29" s="2" t="s">
        <v>82</v>
      </c>
      <c r="B29" s="2" t="s">
        <v>83</v>
      </c>
      <c r="C29" s="2" t="s">
        <v>84</v>
      </c>
      <c r="D29">
        <v>57</v>
      </c>
    </row>
    <row r="30" spans="1:4">
      <c r="A30" s="2" t="s">
        <v>92</v>
      </c>
      <c r="B30" s="2" t="s">
        <v>93</v>
      </c>
      <c r="C30" s="2" t="s">
        <v>94</v>
      </c>
      <c r="D30">
        <v>39</v>
      </c>
    </row>
    <row r="31" spans="1:4">
      <c r="A31" s="2" t="s">
        <v>148</v>
      </c>
      <c r="B31" s="2" t="s">
        <v>148</v>
      </c>
      <c r="C31" s="2" t="s">
        <v>148</v>
      </c>
      <c r="D31">
        <v>2</v>
      </c>
    </row>
    <row r="32" spans="1:4">
      <c r="A32" s="2" t="s">
        <v>2380</v>
      </c>
      <c r="D32">
        <v>372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A28F-85F7-4C35-989D-26CD09133AFE}">
  <sheetPr>
    <tabColor theme="7" tint="0.79998168889431442"/>
  </sheetPr>
  <dimension ref="A1:H388"/>
  <sheetViews>
    <sheetView topLeftCell="A37" workbookViewId="0">
      <selection activeCell="I4" sqref="I4"/>
    </sheetView>
  </sheetViews>
  <sheetFormatPr defaultRowHeight="14.45"/>
  <cols>
    <col min="1" max="1" width="10.140625" style="38" bestFit="1" customWidth="1"/>
    <col min="2" max="2" width="12.5703125" bestFit="1" customWidth="1"/>
    <col min="3" max="3" width="19.85546875" bestFit="1" customWidth="1"/>
    <col min="4" max="4" width="47.42578125" customWidth="1"/>
    <col min="5" max="5" width="66.140625" customWidth="1"/>
    <col min="6" max="6" width="15.5703125" bestFit="1" customWidth="1"/>
    <col min="7" max="7" width="17.140625" bestFit="1" customWidth="1"/>
    <col min="8" max="8" width="43.7109375" bestFit="1" customWidth="1"/>
  </cols>
  <sheetData>
    <row r="1" spans="1:8">
      <c r="A1" s="38" t="s">
        <v>2381</v>
      </c>
    </row>
    <row r="2" spans="1:8">
      <c r="A2" s="50" t="s">
        <v>2382</v>
      </c>
      <c r="B2" s="51" t="s">
        <v>285</v>
      </c>
      <c r="C2" s="51" t="s">
        <v>2383</v>
      </c>
      <c r="D2" s="51" t="s">
        <v>2384</v>
      </c>
      <c r="E2" s="51" t="s">
        <v>2386</v>
      </c>
      <c r="F2" s="52" t="s">
        <v>291</v>
      </c>
      <c r="G2" s="52" t="s">
        <v>2387</v>
      </c>
      <c r="H2" s="52" t="s">
        <v>292</v>
      </c>
    </row>
    <row r="3" spans="1:8">
      <c r="A3" s="38">
        <v>46203</v>
      </c>
      <c r="B3" t="s">
        <v>2388</v>
      </c>
      <c r="C3" t="s">
        <v>2389</v>
      </c>
      <c r="D3" t="s">
        <v>2390</v>
      </c>
      <c r="E3" t="s">
        <v>124</v>
      </c>
      <c r="F3">
        <v>4</v>
      </c>
      <c r="G3" t="str">
        <f>VLOOKUP(F3,Sort!A:C,2,FALSE)</f>
        <v>11X06</v>
      </c>
      <c r="H3" t="str">
        <f>VLOOKUP(G3,Sort!B:D,2,FALSE)</f>
        <v>Rolstoel voor permanent gebruik, kantelbaar </v>
      </c>
    </row>
    <row r="4" spans="1:8">
      <c r="A4" s="38">
        <v>46203</v>
      </c>
      <c r="B4" t="s">
        <v>2388</v>
      </c>
      <c r="C4" t="s">
        <v>2389</v>
      </c>
      <c r="D4" t="s">
        <v>2426</v>
      </c>
      <c r="E4" t="s">
        <v>44</v>
      </c>
      <c r="F4">
        <v>13</v>
      </c>
      <c r="G4" t="str">
        <f>VLOOKUP(F4,Sort!A:C,2,FALSE)</f>
        <v>12X13</v>
      </c>
      <c r="H4" t="str">
        <f>VLOOKUP(G4,Sort!B:D,2,FALSE)</f>
        <v>Driewielfiets, zelfrijder </v>
      </c>
    </row>
    <row r="5" spans="1:8">
      <c r="A5" s="38">
        <v>46203</v>
      </c>
      <c r="B5" t="s">
        <v>2388</v>
      </c>
      <c r="C5" t="s">
        <v>2389</v>
      </c>
      <c r="D5" t="s">
        <v>2155</v>
      </c>
      <c r="E5" t="s">
        <v>80</v>
      </c>
      <c r="F5" t="s">
        <v>82</v>
      </c>
      <c r="G5" t="str">
        <f>VLOOKUP(F5,Sort!A:C,2,FALSE)</f>
        <v>12X02</v>
      </c>
      <c r="H5" t="str">
        <f>VLOOKUP(G5,Sort!B:D,2,FALSE)</f>
        <v>Scootmobiel standaard, hoge actieradius </v>
      </c>
    </row>
    <row r="6" spans="1:8">
      <c r="A6" s="38">
        <v>46203</v>
      </c>
      <c r="B6" t="s">
        <v>2388</v>
      </c>
      <c r="C6" t="s">
        <v>2396</v>
      </c>
      <c r="D6" t="s">
        <v>2456</v>
      </c>
      <c r="E6" t="s">
        <v>144</v>
      </c>
      <c r="F6">
        <v>17</v>
      </c>
      <c r="G6" t="str">
        <f>VLOOKUP(F6,Sort!A:C,2,FALSE)</f>
        <v>12X40</v>
      </c>
      <c r="H6" t="str">
        <f>VLOOKUP(G6,Sort!B:D,2,FALSE)</f>
        <v>Transportfiets / Rolstoelfiets </v>
      </c>
    </row>
    <row r="7" spans="1:8">
      <c r="A7" s="38">
        <v>46203</v>
      </c>
      <c r="B7" t="s">
        <v>2388</v>
      </c>
      <c r="C7" t="s">
        <v>2396</v>
      </c>
      <c r="D7" t="s">
        <v>2395</v>
      </c>
      <c r="E7" t="s">
        <v>120</v>
      </c>
      <c r="F7">
        <v>3</v>
      </c>
      <c r="G7" t="str">
        <f>VLOOKUP(F7,Sort!A:C,2,FALSE)</f>
        <v>11X04</v>
      </c>
      <c r="H7" t="str">
        <f>VLOOKUP(G7,Sort!B:D,2,FALSE)</f>
        <v>Rolstoel actief gebruik, vastframe </v>
      </c>
    </row>
    <row r="8" spans="1:8">
      <c r="A8" s="38">
        <v>46202</v>
      </c>
      <c r="B8" t="s">
        <v>2388</v>
      </c>
      <c r="C8" t="s">
        <v>2389</v>
      </c>
      <c r="D8" t="s">
        <v>2468</v>
      </c>
      <c r="E8" t="s">
        <v>16</v>
      </c>
      <c r="F8">
        <v>99.1</v>
      </c>
      <c r="G8" t="str">
        <f>VLOOKUP(F8,Sort!A:C,2,FALSE)</f>
        <v>11X98</v>
      </c>
      <c r="H8" t="str">
        <f>VLOOKUP(G8,Sort!B:D,2,FALSE)</f>
        <v>Overige rolvoorziening, laag btw </v>
      </c>
    </row>
    <row r="9" spans="1:8">
      <c r="A9" s="38">
        <v>46202</v>
      </c>
      <c r="B9" t="s">
        <v>2388</v>
      </c>
      <c r="C9" t="s">
        <v>2396</v>
      </c>
      <c r="D9" t="s">
        <v>2512</v>
      </c>
      <c r="E9" t="s">
        <v>140</v>
      </c>
      <c r="F9">
        <v>8</v>
      </c>
      <c r="G9" t="str">
        <f>VLOOKUP(F9,Sort!A:C,2,FALSE)</f>
        <v>12X22</v>
      </c>
      <c r="H9" t="str">
        <f>VLOOKUP(G9,Sort!B:D,2,FALSE)</f>
        <v>Handbike, aankoppeldeel, elektrisch ondersteund </v>
      </c>
    </row>
    <row r="10" spans="1:8">
      <c r="A10" s="38">
        <v>46199</v>
      </c>
      <c r="B10" t="s">
        <v>2388</v>
      </c>
      <c r="C10" t="s">
        <v>2396</v>
      </c>
      <c r="D10" t="s">
        <v>2400</v>
      </c>
      <c r="E10" t="s">
        <v>75</v>
      </c>
      <c r="F10">
        <v>1</v>
      </c>
      <c r="G10" t="str">
        <f>VLOOKUP(F10,Sort!A:C,2,FALSE)</f>
        <v>11X03</v>
      </c>
      <c r="H10" t="str">
        <f>VLOOKUP(G10,Sort!B:D,2,FALSE)</f>
        <v>Rolstoel actief gebruik, vouwframe </v>
      </c>
    </row>
    <row r="11" spans="1:8">
      <c r="A11" s="38">
        <v>46199</v>
      </c>
      <c r="B11" t="s">
        <v>2388</v>
      </c>
      <c r="C11" t="s">
        <v>2396</v>
      </c>
      <c r="D11" t="s">
        <v>2409</v>
      </c>
      <c r="E11" t="s">
        <v>128</v>
      </c>
      <c r="F11">
        <v>5</v>
      </c>
      <c r="G11" t="str">
        <f>VLOOKUP(F11,Sort!A:C,2,FALSE)</f>
        <v>11X22</v>
      </c>
      <c r="H11" t="str">
        <f>VLOOKUP(G11,Sort!B:D,2,FALSE)</f>
        <v>Elektrische aandrijving tbv handrolstoel </v>
      </c>
    </row>
    <row r="12" spans="1:8">
      <c r="A12" s="38">
        <v>46198</v>
      </c>
      <c r="B12" t="s">
        <v>2388</v>
      </c>
      <c r="C12" t="s">
        <v>2389</v>
      </c>
      <c r="D12" t="s">
        <v>792</v>
      </c>
      <c r="E12" t="s">
        <v>80</v>
      </c>
      <c r="F12" t="s">
        <v>82</v>
      </c>
      <c r="G12" t="str">
        <f>VLOOKUP(F12,Sort!A:C,2,FALSE)</f>
        <v>12X02</v>
      </c>
      <c r="H12" t="str">
        <f>VLOOKUP(G12,Sort!B:D,2,FALSE)</f>
        <v>Scootmobiel standaard, hoge actieradius </v>
      </c>
    </row>
    <row r="13" spans="1:8">
      <c r="A13" s="38">
        <v>46197</v>
      </c>
      <c r="B13" t="s">
        <v>2388</v>
      </c>
      <c r="C13" t="s">
        <v>2393</v>
      </c>
      <c r="D13" t="s">
        <v>2400</v>
      </c>
      <c r="E13" t="s">
        <v>75</v>
      </c>
      <c r="F13">
        <v>1</v>
      </c>
      <c r="G13" t="str">
        <f>VLOOKUP(F13,Sort!A:C,2,FALSE)</f>
        <v>11X03</v>
      </c>
      <c r="H13" t="str">
        <f>VLOOKUP(G13,Sort!B:D,2,FALSE)</f>
        <v>Rolstoel actief gebruik, vouwframe </v>
      </c>
    </row>
    <row r="14" spans="1:8">
      <c r="A14" s="38">
        <v>46197</v>
      </c>
      <c r="B14" t="s">
        <v>2388</v>
      </c>
      <c r="C14" t="s">
        <v>2389</v>
      </c>
      <c r="D14" t="s">
        <v>1475</v>
      </c>
      <c r="E14" t="s">
        <v>80</v>
      </c>
      <c r="F14" t="s">
        <v>82</v>
      </c>
      <c r="G14" t="str">
        <f>VLOOKUP(F14,Sort!A:C,2,FALSE)</f>
        <v>12X02</v>
      </c>
      <c r="H14" t="str">
        <f>VLOOKUP(G14,Sort!B:D,2,FALSE)</f>
        <v>Scootmobiel standaard, hoge actieradius </v>
      </c>
    </row>
    <row r="15" spans="1:8">
      <c r="A15" s="38">
        <v>46197</v>
      </c>
      <c r="B15" t="s">
        <v>2388</v>
      </c>
      <c r="C15" t="s">
        <v>2389</v>
      </c>
      <c r="D15" t="s">
        <v>1623</v>
      </c>
      <c r="E15" t="s">
        <v>75</v>
      </c>
      <c r="F15">
        <v>1</v>
      </c>
      <c r="G15" t="str">
        <f>VLOOKUP(F15,Sort!A:C,2,FALSE)</f>
        <v>11X03</v>
      </c>
      <c r="H15" t="str">
        <f>VLOOKUP(G15,Sort!B:D,2,FALSE)</f>
        <v>Rolstoel actief gebruik, vouwframe </v>
      </c>
    </row>
    <row r="16" spans="1:8">
      <c r="A16" s="38">
        <v>46197</v>
      </c>
      <c r="B16" t="s">
        <v>2388</v>
      </c>
      <c r="C16" t="s">
        <v>2393</v>
      </c>
      <c r="D16" t="s">
        <v>2401</v>
      </c>
      <c r="E16" t="s">
        <v>132</v>
      </c>
      <c r="F16">
        <v>6</v>
      </c>
      <c r="G16" t="str">
        <f>VLOOKUP(F16,Sort!A:C,2,FALSE)</f>
        <v>11X21</v>
      </c>
      <c r="H16" t="str">
        <f>VLOOKUP(G16,Sort!B:D,2,FALSE)</f>
        <v>Duwondersteuning, aankoppelbaar tbv begeleider </v>
      </c>
    </row>
    <row r="17" spans="1:8">
      <c r="A17" s="38">
        <v>46196</v>
      </c>
      <c r="B17" t="s">
        <v>2388</v>
      </c>
      <c r="C17" t="s">
        <v>2389</v>
      </c>
      <c r="D17" t="s">
        <v>2450</v>
      </c>
      <c r="E17" t="s">
        <v>80</v>
      </c>
      <c r="F17" t="s">
        <v>82</v>
      </c>
      <c r="G17" t="str">
        <f>VLOOKUP(F17,Sort!A:C,2,FALSE)</f>
        <v>12X02</v>
      </c>
      <c r="H17" t="str">
        <f>VLOOKUP(G17,Sort!B:D,2,FALSE)</f>
        <v>Scootmobiel standaard, hoge actieradius </v>
      </c>
    </row>
    <row r="18" spans="1:8">
      <c r="A18" s="38">
        <v>46196</v>
      </c>
      <c r="B18" t="s">
        <v>2388</v>
      </c>
      <c r="C18" t="s">
        <v>2389</v>
      </c>
      <c r="D18" t="s">
        <v>749</v>
      </c>
      <c r="E18" t="s">
        <v>55</v>
      </c>
      <c r="F18">
        <v>14</v>
      </c>
      <c r="G18" t="str">
        <f>VLOOKUP(F18,Sort!A:C,2,FALSE)</f>
        <v>12X14</v>
      </c>
      <c r="H18" t="str">
        <f>VLOOKUP(G18,Sort!B:D,2,FALSE)</f>
        <v>Driewielfiets, met trapondersteuning </v>
      </c>
    </row>
    <row r="19" spans="1:8">
      <c r="A19" s="38">
        <v>46196</v>
      </c>
      <c r="B19" t="s">
        <v>2388</v>
      </c>
      <c r="C19" t="s">
        <v>2389</v>
      </c>
      <c r="D19" t="s">
        <v>2474</v>
      </c>
      <c r="E19" t="s">
        <v>24</v>
      </c>
      <c r="F19">
        <v>12</v>
      </c>
      <c r="G19" t="str">
        <f>VLOOKUP(F19,Sort!A:C,2,FALSE)</f>
        <v>11X32</v>
      </c>
      <c r="H19" t="str">
        <f>VLOOKUP(G19,Sort!B:D,2,FALSE)</f>
        <v>Kinderduwwandelwagen </v>
      </c>
    </row>
    <row r="20" spans="1:8">
      <c r="A20" s="38">
        <v>46195</v>
      </c>
      <c r="B20" t="s">
        <v>2388</v>
      </c>
      <c r="C20" t="s">
        <v>2396</v>
      </c>
      <c r="D20" t="s">
        <v>1650</v>
      </c>
      <c r="E20" t="s">
        <v>40</v>
      </c>
      <c r="F20">
        <v>17</v>
      </c>
      <c r="G20" t="str">
        <f>VLOOKUP(F20,Sort!A:C,2,FALSE)</f>
        <v>12X40</v>
      </c>
      <c r="H20" t="str">
        <f>VLOOKUP(G20,Sort!B:D,2,FALSE)</f>
        <v>Transportfiets / Rolstoelfiets </v>
      </c>
    </row>
    <row r="21" spans="1:8">
      <c r="A21" s="38">
        <v>46195</v>
      </c>
      <c r="B21" t="s">
        <v>2388</v>
      </c>
      <c r="C21" t="s">
        <v>2393</v>
      </c>
      <c r="D21" t="s">
        <v>2513</v>
      </c>
      <c r="E21" t="s">
        <v>112</v>
      </c>
      <c r="F21">
        <v>26</v>
      </c>
      <c r="G21" t="str">
        <f>VLOOKUP(F21,Sort!A:C,2,FALSE)</f>
        <v>13X13</v>
      </c>
      <c r="H21" t="str">
        <f>VLOOKUP(G21,Sort!B:D,2,FALSE)</f>
        <v>Douche-/toiletstoel verstelbaar en/of kantelbaar </v>
      </c>
    </row>
    <row r="22" spans="1:8">
      <c r="A22" s="38">
        <v>46195</v>
      </c>
      <c r="B22" t="s">
        <v>2388</v>
      </c>
      <c r="C22" t="s">
        <v>2396</v>
      </c>
      <c r="D22" t="s">
        <v>2506</v>
      </c>
      <c r="E22" t="s">
        <v>120</v>
      </c>
      <c r="F22">
        <v>3</v>
      </c>
      <c r="G22" t="str">
        <f>VLOOKUP(F22,Sort!A:C,2,FALSE)</f>
        <v>11X04</v>
      </c>
      <c r="H22" t="str">
        <f>VLOOKUP(G22,Sort!B:D,2,FALSE)</f>
        <v>Rolstoel actief gebruik, vastframe </v>
      </c>
    </row>
    <row r="23" spans="1:8">
      <c r="A23" s="38">
        <v>46195</v>
      </c>
      <c r="B23" t="s">
        <v>2388</v>
      </c>
      <c r="C23" t="s">
        <v>2393</v>
      </c>
      <c r="D23" t="s">
        <v>2514</v>
      </c>
      <c r="E23" t="s">
        <v>120</v>
      </c>
      <c r="F23">
        <v>3</v>
      </c>
      <c r="G23" t="str">
        <f>VLOOKUP(F23,Sort!A:C,2,FALSE)</f>
        <v>11X04</v>
      </c>
      <c r="H23" t="str">
        <f>VLOOKUP(G23,Sort!B:D,2,FALSE)</f>
        <v>Rolstoel actief gebruik, vastframe </v>
      </c>
    </row>
    <row r="24" spans="1:8">
      <c r="A24" s="38">
        <v>46195</v>
      </c>
      <c r="B24" t="s">
        <v>2388</v>
      </c>
      <c r="C24" t="s">
        <v>2393</v>
      </c>
      <c r="D24" t="s">
        <v>2465</v>
      </c>
      <c r="E24" t="s">
        <v>128</v>
      </c>
      <c r="F24">
        <v>5</v>
      </c>
      <c r="G24" t="str">
        <f>VLOOKUP(F24,Sort!A:C,2,FALSE)</f>
        <v>11X22</v>
      </c>
      <c r="H24" t="str">
        <f>VLOOKUP(G24,Sort!B:D,2,FALSE)</f>
        <v>Elektrische aandrijving tbv handrolstoel </v>
      </c>
    </row>
    <row r="25" spans="1:8">
      <c r="A25" s="38">
        <v>46195</v>
      </c>
      <c r="B25" t="s">
        <v>2388</v>
      </c>
      <c r="C25" t="s">
        <v>2396</v>
      </c>
      <c r="D25" t="s">
        <v>2497</v>
      </c>
      <c r="E25" t="s">
        <v>128</v>
      </c>
      <c r="F25">
        <v>5</v>
      </c>
      <c r="G25" t="str">
        <f>VLOOKUP(F25,Sort!A:C,2,FALSE)</f>
        <v>11X22</v>
      </c>
      <c r="H25" t="str">
        <f>VLOOKUP(G25,Sort!B:D,2,FALSE)</f>
        <v>Elektrische aandrijving tbv handrolstoel </v>
      </c>
    </row>
    <row r="26" spans="1:8">
      <c r="A26" s="38">
        <v>46191</v>
      </c>
      <c r="B26" t="s">
        <v>2388</v>
      </c>
      <c r="C26" t="s">
        <v>2389</v>
      </c>
      <c r="D26" t="s">
        <v>1726</v>
      </c>
      <c r="E26" t="s">
        <v>75</v>
      </c>
      <c r="F26">
        <v>1</v>
      </c>
      <c r="G26" t="str">
        <f>VLOOKUP(F26,Sort!A:C,2,FALSE)</f>
        <v>11X03</v>
      </c>
      <c r="H26" t="str">
        <f>VLOOKUP(G26,Sort!B:D,2,FALSE)</f>
        <v>Rolstoel actief gebruik, vouwframe </v>
      </c>
    </row>
    <row r="27" spans="1:8">
      <c r="A27" s="38">
        <v>46191</v>
      </c>
      <c r="B27" t="s">
        <v>2388</v>
      </c>
      <c r="C27" t="s">
        <v>2389</v>
      </c>
      <c r="D27" t="s">
        <v>2453</v>
      </c>
      <c r="E27" t="s">
        <v>32</v>
      </c>
      <c r="F27">
        <v>10</v>
      </c>
      <c r="G27" t="str">
        <f>VLOOKUP(F27,Sort!A:C,2,FALSE)</f>
        <v>11X13</v>
      </c>
      <c r="H27" t="str">
        <f>VLOOKUP(G27,Sort!B:D,2,FALSE)</f>
        <v>Elektrische rolstoel, maatwerk </v>
      </c>
    </row>
    <row r="28" spans="1:8">
      <c r="A28" s="38">
        <v>46189</v>
      </c>
      <c r="B28" t="s">
        <v>2388</v>
      </c>
      <c r="C28" t="s">
        <v>2393</v>
      </c>
      <c r="D28" t="s">
        <v>729</v>
      </c>
      <c r="E28" t="s">
        <v>75</v>
      </c>
      <c r="F28">
        <v>1</v>
      </c>
      <c r="G28" t="str">
        <f>VLOOKUP(F28,Sort!A:C,2,FALSE)</f>
        <v>11X03</v>
      </c>
      <c r="H28" t="str">
        <f>VLOOKUP(G28,Sort!B:D,2,FALSE)</f>
        <v>Rolstoel actief gebruik, vouwframe </v>
      </c>
    </row>
    <row r="29" spans="1:8">
      <c r="A29" s="38">
        <v>46189</v>
      </c>
      <c r="B29" t="s">
        <v>2388</v>
      </c>
      <c r="C29" t="s">
        <v>2393</v>
      </c>
      <c r="D29" t="s">
        <v>2502</v>
      </c>
      <c r="E29" t="s">
        <v>100</v>
      </c>
      <c r="F29">
        <v>22</v>
      </c>
      <c r="G29" t="str">
        <f>VLOOKUP(F29,Sort!A:C,2,FALSE)</f>
        <v>13X01</v>
      </c>
      <c r="H29" t="str">
        <f>VLOOKUP(G29,Sort!B:D,2,FALSE)</f>
        <v>Tilliften actief (elektrisch) </v>
      </c>
    </row>
    <row r="30" spans="1:8">
      <c r="A30" s="38">
        <v>46188</v>
      </c>
      <c r="B30" t="s">
        <v>2388</v>
      </c>
      <c r="C30" t="s">
        <v>2389</v>
      </c>
      <c r="D30" t="s">
        <v>713</v>
      </c>
      <c r="E30" t="s">
        <v>75</v>
      </c>
      <c r="F30">
        <v>1</v>
      </c>
      <c r="G30" t="str">
        <f>VLOOKUP(F30,Sort!A:C,2,FALSE)</f>
        <v>11X03</v>
      </c>
      <c r="H30" t="str">
        <f>VLOOKUP(G30,Sort!B:D,2,FALSE)</f>
        <v>Rolstoel actief gebruik, vouwframe </v>
      </c>
    </row>
    <row r="31" spans="1:8">
      <c r="A31" s="38">
        <v>46188</v>
      </c>
      <c r="B31" t="s">
        <v>2388</v>
      </c>
      <c r="C31" t="s">
        <v>2389</v>
      </c>
      <c r="D31" t="s">
        <v>1002</v>
      </c>
      <c r="E31" t="s">
        <v>75</v>
      </c>
      <c r="F31">
        <v>1</v>
      </c>
      <c r="G31" t="str">
        <f>VLOOKUP(F31,Sort!A:C,2,FALSE)</f>
        <v>11X03</v>
      </c>
      <c r="H31" t="str">
        <f>VLOOKUP(G31,Sort!B:D,2,FALSE)</f>
        <v>Rolstoel actief gebruik, vouwframe </v>
      </c>
    </row>
    <row r="32" spans="1:8">
      <c r="A32" s="38">
        <v>46185</v>
      </c>
      <c r="B32" t="s">
        <v>2388</v>
      </c>
      <c r="C32" t="s">
        <v>2389</v>
      </c>
      <c r="D32" t="s">
        <v>382</v>
      </c>
      <c r="E32" t="s">
        <v>85</v>
      </c>
      <c r="F32" t="s">
        <v>92</v>
      </c>
      <c r="G32" t="str">
        <f>VLOOKUP(F32,Sort!A:C,2,FALSE)</f>
        <v>12X04</v>
      </c>
      <c r="H32" t="str">
        <f>VLOOKUP(G32,Sort!B:D,2,FALSE)</f>
        <v>Scootmobiel extra geveerd </v>
      </c>
    </row>
    <row r="33" spans="1:8">
      <c r="A33" s="38">
        <v>46185</v>
      </c>
      <c r="B33" t="s">
        <v>2388</v>
      </c>
      <c r="C33" t="s">
        <v>2393</v>
      </c>
      <c r="D33" t="s">
        <v>2418</v>
      </c>
      <c r="E33" t="s">
        <v>80</v>
      </c>
      <c r="F33" t="s">
        <v>82</v>
      </c>
      <c r="G33" t="str">
        <f>VLOOKUP(F33,Sort!A:C,2,FALSE)</f>
        <v>12X02</v>
      </c>
      <c r="H33" t="str">
        <f>VLOOKUP(G33,Sort!B:D,2,FALSE)</f>
        <v>Scootmobiel standaard, hoge actieradius </v>
      </c>
    </row>
    <row r="34" spans="1:8">
      <c r="A34" s="38">
        <v>46183</v>
      </c>
      <c r="B34" t="s">
        <v>2388</v>
      </c>
      <c r="C34" t="s">
        <v>2389</v>
      </c>
      <c r="D34" t="s">
        <v>1469</v>
      </c>
      <c r="E34" t="s">
        <v>16</v>
      </c>
      <c r="F34">
        <v>99.1</v>
      </c>
      <c r="G34" t="str">
        <f>VLOOKUP(F34,Sort!A:C,2,FALSE)</f>
        <v>11X98</v>
      </c>
      <c r="H34" t="str">
        <f>VLOOKUP(G34,Sort!B:D,2,FALSE)</f>
        <v>Overige rolvoorziening, laag btw </v>
      </c>
    </row>
    <row r="35" spans="1:8">
      <c r="A35" s="38">
        <v>46183</v>
      </c>
      <c r="B35" t="s">
        <v>2388</v>
      </c>
      <c r="C35" t="s">
        <v>2396</v>
      </c>
      <c r="D35" t="s">
        <v>2457</v>
      </c>
      <c r="E35" t="s">
        <v>55</v>
      </c>
      <c r="F35">
        <v>14</v>
      </c>
      <c r="G35" t="str">
        <f>VLOOKUP(F35,Sort!A:C,2,FALSE)</f>
        <v>12X14</v>
      </c>
      <c r="H35" t="str">
        <f>VLOOKUP(G35,Sort!B:D,2,FALSE)</f>
        <v>Driewielfiets, met trapondersteuning </v>
      </c>
    </row>
    <row r="36" spans="1:8">
      <c r="A36" s="38">
        <v>46181</v>
      </c>
      <c r="B36" t="s">
        <v>2388</v>
      </c>
      <c r="C36" t="s">
        <v>2393</v>
      </c>
      <c r="D36" t="s">
        <v>2409</v>
      </c>
      <c r="E36" t="s">
        <v>128</v>
      </c>
      <c r="F36">
        <v>5</v>
      </c>
      <c r="G36" t="str">
        <f>VLOOKUP(F36,Sort!A:C,2,FALSE)</f>
        <v>11X22</v>
      </c>
      <c r="H36" t="str">
        <f>VLOOKUP(G36,Sort!B:D,2,FALSE)</f>
        <v>Elektrische aandrijving tbv handrolstoel </v>
      </c>
    </row>
    <row r="37" spans="1:8">
      <c r="A37" s="38">
        <v>46176</v>
      </c>
      <c r="B37" t="s">
        <v>2388</v>
      </c>
      <c r="C37" t="s">
        <v>2396</v>
      </c>
      <c r="D37" t="s">
        <v>499</v>
      </c>
      <c r="E37" t="s">
        <v>80</v>
      </c>
      <c r="F37" t="s">
        <v>82</v>
      </c>
      <c r="G37" t="str">
        <f>VLOOKUP(F37,Sort!A:C,2,FALSE)</f>
        <v>12X02</v>
      </c>
      <c r="H37" t="str">
        <f>VLOOKUP(G37,Sort!B:D,2,FALSE)</f>
        <v>Scootmobiel standaard, hoge actieradius </v>
      </c>
    </row>
    <row r="38" spans="1:8">
      <c r="A38" s="38">
        <v>46174</v>
      </c>
      <c r="B38" t="s">
        <v>2388</v>
      </c>
      <c r="C38" t="s">
        <v>2396</v>
      </c>
      <c r="D38" t="s">
        <v>2423</v>
      </c>
      <c r="E38" t="s">
        <v>80</v>
      </c>
      <c r="F38" t="s">
        <v>82</v>
      </c>
      <c r="G38" t="str">
        <f>VLOOKUP(F38,Sort!A:C,2,FALSE)</f>
        <v>12X02</v>
      </c>
      <c r="H38" t="str">
        <f>VLOOKUP(G38,Sort!B:D,2,FALSE)</f>
        <v>Scootmobiel standaard, hoge actieradius </v>
      </c>
    </row>
    <row r="39" spans="1:8">
      <c r="A39" s="38">
        <v>46174</v>
      </c>
      <c r="B39" t="s">
        <v>2388</v>
      </c>
      <c r="C39" t="s">
        <v>2396</v>
      </c>
      <c r="D39" t="s">
        <v>792</v>
      </c>
      <c r="E39" t="s">
        <v>80</v>
      </c>
      <c r="F39" t="s">
        <v>82</v>
      </c>
      <c r="G39" t="str">
        <f>VLOOKUP(F39,Sort!A:C,2,FALSE)</f>
        <v>12X02</v>
      </c>
      <c r="H39" t="str">
        <f>VLOOKUP(G39,Sort!B:D,2,FALSE)</f>
        <v>Scootmobiel standaard, hoge actieradius </v>
      </c>
    </row>
    <row r="40" spans="1:8">
      <c r="A40" s="38">
        <v>46174</v>
      </c>
      <c r="B40" t="s">
        <v>2388</v>
      </c>
      <c r="C40" t="s">
        <v>2393</v>
      </c>
      <c r="D40" t="s">
        <v>880</v>
      </c>
      <c r="E40" t="s">
        <v>85</v>
      </c>
      <c r="F40" t="s">
        <v>92</v>
      </c>
      <c r="G40" t="str">
        <f>VLOOKUP(F40,Sort!A:C,2,FALSE)</f>
        <v>12X04</v>
      </c>
      <c r="H40" t="str">
        <f>VLOOKUP(G40,Sort!B:D,2,FALSE)</f>
        <v>Scootmobiel extra geveerd </v>
      </c>
    </row>
    <row r="41" spans="1:8">
      <c r="A41" s="38">
        <v>46174</v>
      </c>
      <c r="B41" t="s">
        <v>2388</v>
      </c>
      <c r="C41" t="s">
        <v>2396</v>
      </c>
      <c r="D41" t="s">
        <v>2497</v>
      </c>
      <c r="E41" t="s">
        <v>128</v>
      </c>
      <c r="F41">
        <v>5</v>
      </c>
      <c r="G41" t="str">
        <f>VLOOKUP(F41,Sort!A:C,2,FALSE)</f>
        <v>11X22</v>
      </c>
      <c r="H41" t="str">
        <f>VLOOKUP(G41,Sort!B:D,2,FALSE)</f>
        <v>Elektrische aandrijving tbv handrolstoel </v>
      </c>
    </row>
    <row r="42" spans="1:8">
      <c r="A42" s="38">
        <v>46174</v>
      </c>
      <c r="B42" t="s">
        <v>2388</v>
      </c>
      <c r="C42" t="s">
        <v>2396</v>
      </c>
      <c r="D42" t="s">
        <v>2452</v>
      </c>
      <c r="E42" t="s">
        <v>28</v>
      </c>
      <c r="F42">
        <v>9</v>
      </c>
      <c r="G42" t="str">
        <f>VLOOKUP(F42,Sort!A:C,2,FALSE)</f>
        <v>11X12</v>
      </c>
      <c r="H42" t="str">
        <f>VLOOKUP(G42,Sort!B:D,2,FALSE)</f>
        <v>Elektrische rolstoel voor buiten en binnen gebruik </v>
      </c>
    </row>
    <row r="43" spans="1:8">
      <c r="A43" s="38">
        <v>46171</v>
      </c>
      <c r="B43" t="s">
        <v>2388</v>
      </c>
      <c r="C43" t="s">
        <v>2389</v>
      </c>
      <c r="D43" t="s">
        <v>2440</v>
      </c>
      <c r="E43" t="s">
        <v>16</v>
      </c>
      <c r="F43">
        <v>99.1</v>
      </c>
      <c r="G43" t="str">
        <f>VLOOKUP(F43,Sort!A:C,2,FALSE)</f>
        <v>11X98</v>
      </c>
      <c r="H43" t="str">
        <f>VLOOKUP(G43,Sort!B:D,2,FALSE)</f>
        <v>Overige rolvoorziening, laag btw </v>
      </c>
    </row>
    <row r="44" spans="1:8">
      <c r="A44" s="38">
        <v>46170</v>
      </c>
      <c r="B44" t="s">
        <v>2388</v>
      </c>
      <c r="C44" t="s">
        <v>2393</v>
      </c>
      <c r="D44" t="s">
        <v>2439</v>
      </c>
      <c r="E44" t="s">
        <v>132</v>
      </c>
      <c r="F44">
        <v>6</v>
      </c>
      <c r="G44" t="str">
        <f>VLOOKUP(F44,Sort!A:C,2,FALSE)</f>
        <v>11X21</v>
      </c>
      <c r="H44" t="str">
        <f>VLOOKUP(G44,Sort!B:D,2,FALSE)</f>
        <v>Duwondersteuning, aankoppelbaar tbv begeleider </v>
      </c>
    </row>
    <row r="45" spans="1:8">
      <c r="A45" s="38">
        <v>46164</v>
      </c>
      <c r="B45" t="s">
        <v>2388</v>
      </c>
      <c r="C45" t="s">
        <v>2393</v>
      </c>
      <c r="D45" t="s">
        <v>2414</v>
      </c>
      <c r="E45" t="s">
        <v>80</v>
      </c>
      <c r="F45" t="s">
        <v>82</v>
      </c>
      <c r="G45" t="str">
        <f>VLOOKUP(F45,Sort!A:C,2,FALSE)</f>
        <v>12X02</v>
      </c>
      <c r="H45" t="str">
        <f>VLOOKUP(G45,Sort!B:D,2,FALSE)</f>
        <v>Scootmobiel standaard, hoge actieradius </v>
      </c>
    </row>
    <row r="46" spans="1:8">
      <c r="A46" s="38">
        <v>46164</v>
      </c>
      <c r="B46" t="s">
        <v>2388</v>
      </c>
      <c r="C46" t="s">
        <v>2393</v>
      </c>
      <c r="D46" t="s">
        <v>1406</v>
      </c>
      <c r="E46" t="s">
        <v>16</v>
      </c>
      <c r="F46">
        <v>99.1</v>
      </c>
      <c r="G46" t="str">
        <f>VLOOKUP(F46,Sort!A:C,2,FALSE)</f>
        <v>11X98</v>
      </c>
      <c r="H46" t="str">
        <f>VLOOKUP(G46,Sort!B:D,2,FALSE)</f>
        <v>Overige rolvoorziening, laag btw </v>
      </c>
    </row>
    <row r="47" spans="1:8">
      <c r="A47" s="38">
        <v>46164</v>
      </c>
      <c r="B47" t="s">
        <v>2388</v>
      </c>
      <c r="C47" t="s">
        <v>2389</v>
      </c>
      <c r="D47" t="s">
        <v>2491</v>
      </c>
      <c r="E47" t="s">
        <v>55</v>
      </c>
      <c r="F47">
        <v>14</v>
      </c>
      <c r="G47" t="str">
        <f>VLOOKUP(F47,Sort!A:C,2,FALSE)</f>
        <v>12X14</v>
      </c>
      <c r="H47" t="str">
        <f>VLOOKUP(G47,Sort!B:D,2,FALSE)</f>
        <v>Driewielfiets, met trapondersteuning </v>
      </c>
    </row>
    <row r="48" spans="1:8">
      <c r="A48" s="38">
        <v>46163</v>
      </c>
      <c r="B48" t="s">
        <v>2388</v>
      </c>
      <c r="C48" t="s">
        <v>2389</v>
      </c>
      <c r="D48" t="s">
        <v>2440</v>
      </c>
      <c r="E48" t="s">
        <v>16</v>
      </c>
      <c r="F48">
        <v>99.1</v>
      </c>
      <c r="G48" t="str">
        <f>VLOOKUP(F48,Sort!A:C,2,FALSE)</f>
        <v>11X98</v>
      </c>
      <c r="H48" t="str">
        <f>VLOOKUP(G48,Sort!B:D,2,FALSE)</f>
        <v>Overige rolvoorziening, laag btw </v>
      </c>
    </row>
    <row r="49" spans="1:8">
      <c r="A49" s="38">
        <v>46162</v>
      </c>
      <c r="B49" t="s">
        <v>2388</v>
      </c>
      <c r="C49" t="s">
        <v>2393</v>
      </c>
      <c r="D49" t="s">
        <v>2429</v>
      </c>
      <c r="E49" t="s">
        <v>52</v>
      </c>
      <c r="F49">
        <v>14</v>
      </c>
      <c r="G49" t="str">
        <f>VLOOKUP(F49,Sort!A:C,2,FALSE)</f>
        <v>12X14</v>
      </c>
      <c r="H49" t="str">
        <f>VLOOKUP(G49,Sort!B:D,2,FALSE)</f>
        <v>Driewielfiets, met trapondersteuning </v>
      </c>
    </row>
    <row r="50" spans="1:8">
      <c r="A50" s="38">
        <v>46162</v>
      </c>
      <c r="B50" t="s">
        <v>2388</v>
      </c>
      <c r="C50" t="s">
        <v>2393</v>
      </c>
      <c r="D50" t="s">
        <v>729</v>
      </c>
      <c r="E50" t="s">
        <v>75</v>
      </c>
      <c r="F50">
        <v>1</v>
      </c>
      <c r="G50" t="str">
        <f>VLOOKUP(F50,Sort!A:C,2,FALSE)</f>
        <v>11X03</v>
      </c>
      <c r="H50" t="str">
        <f>VLOOKUP(G50,Sort!B:D,2,FALSE)</f>
        <v>Rolstoel actief gebruik, vouwframe </v>
      </c>
    </row>
    <row r="51" spans="1:8">
      <c r="A51" s="38">
        <v>46160</v>
      </c>
      <c r="B51" t="s">
        <v>2388</v>
      </c>
      <c r="C51" t="s">
        <v>2389</v>
      </c>
      <c r="D51" t="s">
        <v>2515</v>
      </c>
      <c r="E51" t="s">
        <v>147</v>
      </c>
      <c r="F51">
        <v>99.3</v>
      </c>
      <c r="G51" t="str">
        <f>VLOOKUP(F51,Sort!A:C,2,FALSE)</f>
        <v>12X99</v>
      </c>
      <c r="H51" t="str">
        <f>VLOOKUP(G51,Sort!B:D,2,FALSE)</f>
        <v>Overige vervoervoorziening, hoog btw </v>
      </c>
    </row>
    <row r="52" spans="1:8">
      <c r="A52" s="38">
        <v>46160</v>
      </c>
      <c r="B52" t="s">
        <v>2388</v>
      </c>
      <c r="C52" t="s">
        <v>2389</v>
      </c>
      <c r="D52" t="s">
        <v>867</v>
      </c>
      <c r="E52" t="s">
        <v>80</v>
      </c>
      <c r="F52" t="s">
        <v>82</v>
      </c>
      <c r="G52" t="str">
        <f>VLOOKUP(F52,Sort!A:C,2,FALSE)</f>
        <v>12X02</v>
      </c>
      <c r="H52" t="str">
        <f>VLOOKUP(G52,Sort!B:D,2,FALSE)</f>
        <v>Scootmobiel standaard, hoge actieradius </v>
      </c>
    </row>
    <row r="53" spans="1:8">
      <c r="A53" s="38">
        <v>46160</v>
      </c>
      <c r="B53" t="s">
        <v>2388</v>
      </c>
      <c r="C53" t="s">
        <v>2393</v>
      </c>
      <c r="D53" t="s">
        <v>499</v>
      </c>
      <c r="E53" t="s">
        <v>80</v>
      </c>
      <c r="F53" t="s">
        <v>72</v>
      </c>
      <c r="G53" t="str">
        <f>VLOOKUP(F53,Sort!A:C,2,FALSE)</f>
        <v>12X01</v>
      </c>
      <c r="H53" t="str">
        <f>VLOOKUP(G53,Sort!B:D,2,FALSE)</f>
        <v>Scootmobiel standaard </v>
      </c>
    </row>
    <row r="54" spans="1:8">
      <c r="A54" s="38">
        <v>46160</v>
      </c>
      <c r="B54" t="s">
        <v>2388</v>
      </c>
      <c r="C54" t="s">
        <v>2393</v>
      </c>
      <c r="D54" t="s">
        <v>2516</v>
      </c>
      <c r="E54" t="s">
        <v>128</v>
      </c>
      <c r="F54">
        <v>5</v>
      </c>
      <c r="G54" t="str">
        <f>VLOOKUP(F54,Sort!A:C,2,FALSE)</f>
        <v>11X22</v>
      </c>
      <c r="H54" t="str">
        <f>VLOOKUP(G54,Sort!B:D,2,FALSE)</f>
        <v>Elektrische aandrijving tbv handrolstoel </v>
      </c>
    </row>
    <row r="55" spans="1:8">
      <c r="A55" s="38">
        <v>46155</v>
      </c>
      <c r="B55" t="s">
        <v>2388</v>
      </c>
      <c r="C55" t="s">
        <v>2396</v>
      </c>
      <c r="D55" t="s">
        <v>382</v>
      </c>
      <c r="E55" t="s">
        <v>85</v>
      </c>
      <c r="F55" t="s">
        <v>92</v>
      </c>
      <c r="G55" t="str">
        <f>VLOOKUP(F55,Sort!A:C,2,FALSE)</f>
        <v>12X04</v>
      </c>
      <c r="H55" t="str">
        <f>VLOOKUP(G55,Sort!B:D,2,FALSE)</f>
        <v>Scootmobiel extra geveerd </v>
      </c>
    </row>
    <row r="56" spans="1:8">
      <c r="A56" s="38">
        <v>46150</v>
      </c>
      <c r="B56" t="s">
        <v>2388</v>
      </c>
      <c r="C56" t="s">
        <v>2396</v>
      </c>
      <c r="D56" t="s">
        <v>880</v>
      </c>
      <c r="E56" t="s">
        <v>85</v>
      </c>
      <c r="F56" t="s">
        <v>92</v>
      </c>
      <c r="G56" t="str">
        <f>VLOOKUP(F56,Sort!A:C,2,FALSE)</f>
        <v>12X04</v>
      </c>
      <c r="H56" t="str">
        <f>VLOOKUP(G56,Sort!B:D,2,FALSE)</f>
        <v>Scootmobiel extra geveerd </v>
      </c>
    </row>
    <row r="57" spans="1:8">
      <c r="A57" s="38">
        <v>46149</v>
      </c>
      <c r="B57" t="s">
        <v>2388</v>
      </c>
      <c r="C57" t="s">
        <v>2389</v>
      </c>
      <c r="D57" t="s">
        <v>322</v>
      </c>
      <c r="E57" t="s">
        <v>44</v>
      </c>
      <c r="F57">
        <v>13</v>
      </c>
      <c r="G57" t="str">
        <f>VLOOKUP(F57,Sort!A:C,2,FALSE)</f>
        <v>12X13</v>
      </c>
      <c r="H57" t="str">
        <f>VLOOKUP(G57,Sort!B:D,2,FALSE)</f>
        <v>Driewielfiets, zelfrijder </v>
      </c>
    </row>
    <row r="58" spans="1:8">
      <c r="A58" s="38">
        <v>46149</v>
      </c>
      <c r="B58" t="s">
        <v>2388</v>
      </c>
      <c r="C58" t="s">
        <v>2393</v>
      </c>
      <c r="D58" t="s">
        <v>2517</v>
      </c>
      <c r="E58" t="s">
        <v>4</v>
      </c>
      <c r="F58" t="s">
        <v>92</v>
      </c>
      <c r="G58" t="str">
        <f>VLOOKUP(F58,Sort!A:C,2,FALSE)</f>
        <v>12X04</v>
      </c>
      <c r="H58" t="str">
        <f>VLOOKUP(G58,Sort!B:D,2,FALSE)</f>
        <v>Scootmobiel extra geveerd </v>
      </c>
    </row>
    <row r="59" spans="1:8">
      <c r="A59" s="38">
        <v>46143</v>
      </c>
      <c r="B59" t="s">
        <v>2388</v>
      </c>
      <c r="C59" t="s">
        <v>2389</v>
      </c>
      <c r="D59" t="s">
        <v>2427</v>
      </c>
      <c r="E59" t="s">
        <v>20</v>
      </c>
      <c r="F59">
        <v>11</v>
      </c>
      <c r="G59" t="str">
        <f>VLOOKUP(F59,Sort!A:C,2,FALSE)</f>
        <v>11X31</v>
      </c>
      <c r="H59" t="str">
        <f>VLOOKUP(G59,Sort!B:D,2,FALSE)</f>
        <v>Buggy </v>
      </c>
    </row>
    <row r="60" spans="1:8">
      <c r="A60" s="38">
        <v>46143</v>
      </c>
      <c r="B60" t="s">
        <v>2388</v>
      </c>
      <c r="C60" t="s">
        <v>2389</v>
      </c>
      <c r="D60" t="s">
        <v>2411</v>
      </c>
      <c r="E60" t="s">
        <v>16</v>
      </c>
      <c r="F60">
        <v>99.1</v>
      </c>
      <c r="G60" t="str">
        <f>VLOOKUP(F60,Sort!A:C,2,FALSE)</f>
        <v>11X98</v>
      </c>
      <c r="H60" t="str">
        <f>VLOOKUP(G60,Sort!B:D,2,FALSE)</f>
        <v>Overige rolvoorziening, laag btw </v>
      </c>
    </row>
    <row r="61" spans="1:8">
      <c r="A61" s="38">
        <v>46142</v>
      </c>
      <c r="B61" t="s">
        <v>2388</v>
      </c>
      <c r="C61" t="s">
        <v>2393</v>
      </c>
      <c r="D61" t="s">
        <v>880</v>
      </c>
      <c r="E61" t="s">
        <v>85</v>
      </c>
      <c r="F61" t="s">
        <v>92</v>
      </c>
      <c r="G61" t="str">
        <f>VLOOKUP(F61,Sort!A:C,2,FALSE)</f>
        <v>12X04</v>
      </c>
      <c r="H61" t="str">
        <f>VLOOKUP(G61,Sort!B:D,2,FALSE)</f>
        <v>Scootmobiel extra geveerd </v>
      </c>
    </row>
    <row r="62" spans="1:8">
      <c r="A62" s="38">
        <v>46141</v>
      </c>
      <c r="B62" t="s">
        <v>2388</v>
      </c>
      <c r="C62" t="s">
        <v>2393</v>
      </c>
      <c r="D62" t="s">
        <v>2423</v>
      </c>
      <c r="E62" t="s">
        <v>80</v>
      </c>
      <c r="F62" t="s">
        <v>82</v>
      </c>
      <c r="G62" t="str">
        <f>VLOOKUP(F62,Sort!A:C,2,FALSE)</f>
        <v>12X02</v>
      </c>
      <c r="H62" t="str">
        <f>VLOOKUP(G62,Sort!B:D,2,FALSE)</f>
        <v>Scootmobiel standaard, hoge actieradius </v>
      </c>
    </row>
    <row r="63" spans="1:8">
      <c r="A63" s="38">
        <v>46141</v>
      </c>
      <c r="B63" t="s">
        <v>2388</v>
      </c>
      <c r="C63" t="s">
        <v>2389</v>
      </c>
      <c r="D63" t="s">
        <v>2058</v>
      </c>
      <c r="E63" t="s">
        <v>283</v>
      </c>
      <c r="F63">
        <v>3</v>
      </c>
      <c r="G63" t="str">
        <f>VLOOKUP(F63,Sort!A:C,2,FALSE)</f>
        <v>11X04</v>
      </c>
      <c r="H63" t="str">
        <f>VLOOKUP(G63,Sort!B:D,2,FALSE)</f>
        <v>Rolstoel actief gebruik, vastframe </v>
      </c>
    </row>
    <row r="64" spans="1:8">
      <c r="A64" s="38">
        <v>46141</v>
      </c>
      <c r="B64" t="s">
        <v>2388</v>
      </c>
      <c r="C64" t="s">
        <v>2396</v>
      </c>
      <c r="D64" t="s">
        <v>1406</v>
      </c>
      <c r="E64" t="s">
        <v>16</v>
      </c>
      <c r="F64">
        <v>99.1</v>
      </c>
      <c r="G64" t="str">
        <f>VLOOKUP(F64,Sort!A:C,2,FALSE)</f>
        <v>11X98</v>
      </c>
      <c r="H64" t="str">
        <f>VLOOKUP(G64,Sort!B:D,2,FALSE)</f>
        <v>Overige rolvoorziening, laag btw </v>
      </c>
    </row>
    <row r="65" spans="1:8">
      <c r="A65" s="38">
        <v>46141</v>
      </c>
      <c r="B65" t="s">
        <v>2388</v>
      </c>
      <c r="C65" t="s">
        <v>2393</v>
      </c>
      <c r="D65" t="s">
        <v>2404</v>
      </c>
      <c r="E65" t="s">
        <v>85</v>
      </c>
      <c r="F65" t="s">
        <v>92</v>
      </c>
      <c r="G65" t="str">
        <f>VLOOKUP(F65,Sort!A:C,2,FALSE)</f>
        <v>12X04</v>
      </c>
      <c r="H65" t="str">
        <f>VLOOKUP(G65,Sort!B:D,2,FALSE)</f>
        <v>Scootmobiel extra geveerd </v>
      </c>
    </row>
    <row r="66" spans="1:8">
      <c r="A66" s="38">
        <v>46141</v>
      </c>
      <c r="B66" t="s">
        <v>2388</v>
      </c>
      <c r="C66" t="s">
        <v>2393</v>
      </c>
      <c r="D66" t="s">
        <v>2439</v>
      </c>
      <c r="E66" t="s">
        <v>75</v>
      </c>
      <c r="F66">
        <v>6</v>
      </c>
      <c r="G66" t="str">
        <f>VLOOKUP(F66,Sort!A:C,2,FALSE)</f>
        <v>11X21</v>
      </c>
      <c r="H66" t="str">
        <f>VLOOKUP(G66,Sort!B:D,2,FALSE)</f>
        <v>Duwondersteuning, aankoppelbaar tbv begeleider </v>
      </c>
    </row>
    <row r="67" spans="1:8">
      <c r="A67" s="38">
        <v>46141</v>
      </c>
      <c r="B67" t="s">
        <v>2388</v>
      </c>
      <c r="C67" t="s">
        <v>2393</v>
      </c>
      <c r="D67" t="s">
        <v>2392</v>
      </c>
      <c r="E67" t="s">
        <v>75</v>
      </c>
      <c r="F67">
        <v>1</v>
      </c>
      <c r="G67" t="str">
        <f>VLOOKUP(F67,Sort!A:C,2,FALSE)</f>
        <v>11X03</v>
      </c>
      <c r="H67" t="str">
        <f>VLOOKUP(G67,Sort!B:D,2,FALSE)</f>
        <v>Rolstoel actief gebruik, vouwframe </v>
      </c>
    </row>
    <row r="68" spans="1:8">
      <c r="A68" s="38">
        <v>46140</v>
      </c>
      <c r="B68" t="s">
        <v>2388</v>
      </c>
      <c r="C68" t="s">
        <v>2389</v>
      </c>
      <c r="D68" t="s">
        <v>2447</v>
      </c>
      <c r="E68" t="s">
        <v>4</v>
      </c>
      <c r="F68" t="s">
        <v>92</v>
      </c>
      <c r="G68" t="str">
        <f>VLOOKUP(F68,Sort!A:C,2,FALSE)</f>
        <v>12X04</v>
      </c>
      <c r="H68" t="str">
        <f>VLOOKUP(G68,Sort!B:D,2,FALSE)</f>
        <v>Scootmobiel extra geveerd </v>
      </c>
    </row>
    <row r="69" spans="1:8">
      <c r="A69" s="38">
        <v>46136</v>
      </c>
      <c r="B69" t="s">
        <v>2388</v>
      </c>
      <c r="C69" t="s">
        <v>2396</v>
      </c>
      <c r="D69" t="s">
        <v>342</v>
      </c>
      <c r="E69" t="s">
        <v>44</v>
      </c>
      <c r="F69">
        <v>13</v>
      </c>
      <c r="G69" t="str">
        <f>VLOOKUP(F69,Sort!A:C,2,FALSE)</f>
        <v>12X13</v>
      </c>
      <c r="H69" t="str">
        <f>VLOOKUP(G69,Sort!B:D,2,FALSE)</f>
        <v>Driewielfiets, zelfrijder </v>
      </c>
    </row>
    <row r="70" spans="1:8">
      <c r="A70" s="38">
        <v>46136</v>
      </c>
      <c r="B70" t="s">
        <v>2388</v>
      </c>
      <c r="C70" t="s">
        <v>2389</v>
      </c>
      <c r="D70" t="s">
        <v>729</v>
      </c>
      <c r="E70" t="s">
        <v>75</v>
      </c>
      <c r="F70">
        <v>1</v>
      </c>
      <c r="G70" t="str">
        <f>VLOOKUP(F70,Sort!A:C,2,FALSE)</f>
        <v>11X03</v>
      </c>
      <c r="H70" t="str">
        <f>VLOOKUP(G70,Sort!B:D,2,FALSE)</f>
        <v>Rolstoel actief gebruik, vouwframe </v>
      </c>
    </row>
    <row r="71" spans="1:8">
      <c r="A71" s="38">
        <v>46136</v>
      </c>
      <c r="B71" t="s">
        <v>2388</v>
      </c>
      <c r="C71" t="s">
        <v>2389</v>
      </c>
      <c r="D71" t="s">
        <v>2466</v>
      </c>
      <c r="E71" t="s">
        <v>100</v>
      </c>
      <c r="F71">
        <v>22</v>
      </c>
      <c r="G71" t="str">
        <f>VLOOKUP(F71,Sort!A:C,2,FALSE)</f>
        <v>13X01</v>
      </c>
      <c r="H71" t="str">
        <f>VLOOKUP(G71,Sort!B:D,2,FALSE)</f>
        <v>Tilliften actief (elektrisch) </v>
      </c>
    </row>
    <row r="72" spans="1:8">
      <c r="A72" s="38">
        <v>46134</v>
      </c>
      <c r="B72" t="s">
        <v>2388</v>
      </c>
      <c r="C72" t="s">
        <v>2389</v>
      </c>
      <c r="D72" t="s">
        <v>1032</v>
      </c>
      <c r="E72" t="s">
        <v>112</v>
      </c>
      <c r="F72">
        <v>26</v>
      </c>
      <c r="G72" t="str">
        <f>VLOOKUP(F72,Sort!A:C,2,FALSE)</f>
        <v>13X13</v>
      </c>
      <c r="H72" t="str">
        <f>VLOOKUP(G72,Sort!B:D,2,FALSE)</f>
        <v>Douche-/toiletstoel verstelbaar en/of kantelbaar </v>
      </c>
    </row>
    <row r="73" spans="1:8">
      <c r="A73" s="38">
        <v>46134</v>
      </c>
      <c r="B73" t="s">
        <v>2388</v>
      </c>
      <c r="C73" t="s">
        <v>2393</v>
      </c>
      <c r="D73" t="s">
        <v>2418</v>
      </c>
      <c r="E73" t="s">
        <v>80</v>
      </c>
      <c r="F73" t="s">
        <v>82</v>
      </c>
      <c r="G73" t="str">
        <f>VLOOKUP(F73,Sort!A:C,2,FALSE)</f>
        <v>12X02</v>
      </c>
      <c r="H73" t="str">
        <f>VLOOKUP(G73,Sort!B:D,2,FALSE)</f>
        <v>Scootmobiel standaard, hoge actieradius </v>
      </c>
    </row>
    <row r="74" spans="1:8">
      <c r="A74" s="38">
        <v>46133</v>
      </c>
      <c r="B74" t="s">
        <v>2388</v>
      </c>
      <c r="C74" t="s">
        <v>2396</v>
      </c>
      <c r="D74" t="s">
        <v>2423</v>
      </c>
      <c r="E74" t="s">
        <v>80</v>
      </c>
      <c r="F74" t="s">
        <v>82</v>
      </c>
      <c r="G74" t="str">
        <f>VLOOKUP(F74,Sort!A:C,2,FALSE)</f>
        <v>12X02</v>
      </c>
      <c r="H74" t="str">
        <f>VLOOKUP(G74,Sort!B:D,2,FALSE)</f>
        <v>Scootmobiel standaard, hoge actieradius </v>
      </c>
    </row>
    <row r="75" spans="1:8">
      <c r="A75" s="38">
        <v>46132</v>
      </c>
      <c r="B75" t="s">
        <v>2388</v>
      </c>
      <c r="C75" t="s">
        <v>2389</v>
      </c>
      <c r="D75" t="s">
        <v>2514</v>
      </c>
      <c r="E75" t="s">
        <v>124</v>
      </c>
      <c r="F75">
        <v>4</v>
      </c>
      <c r="G75" t="str">
        <f>VLOOKUP(F75,Sort!A:C,2,FALSE)</f>
        <v>11X06</v>
      </c>
      <c r="H75" t="str">
        <f>VLOOKUP(G75,Sort!B:D,2,FALSE)</f>
        <v>Rolstoel voor permanent gebruik, kantelbaar </v>
      </c>
    </row>
    <row r="76" spans="1:8">
      <c r="A76" s="38">
        <v>46132</v>
      </c>
      <c r="B76" t="s">
        <v>2388</v>
      </c>
      <c r="C76" t="s">
        <v>2396</v>
      </c>
      <c r="D76" t="s">
        <v>729</v>
      </c>
      <c r="E76" t="s">
        <v>75</v>
      </c>
      <c r="F76">
        <v>1</v>
      </c>
      <c r="G76" t="str">
        <f>VLOOKUP(F76,Sort!A:C,2,FALSE)</f>
        <v>11X03</v>
      </c>
      <c r="H76" t="str">
        <f>VLOOKUP(G76,Sort!B:D,2,FALSE)</f>
        <v>Rolstoel actief gebruik, vouwframe </v>
      </c>
    </row>
    <row r="77" spans="1:8">
      <c r="A77" s="38">
        <v>46129</v>
      </c>
      <c r="B77" t="s">
        <v>2388</v>
      </c>
      <c r="C77" t="s">
        <v>2396</v>
      </c>
      <c r="D77" t="s">
        <v>2392</v>
      </c>
      <c r="E77" t="s">
        <v>75</v>
      </c>
      <c r="F77">
        <v>1</v>
      </c>
      <c r="G77" t="str">
        <f>VLOOKUP(F77,Sort!A:C,2,FALSE)</f>
        <v>11X03</v>
      </c>
      <c r="H77" t="str">
        <f>VLOOKUP(G77,Sort!B:D,2,FALSE)</f>
        <v>Rolstoel actief gebruik, vouwframe </v>
      </c>
    </row>
    <row r="78" spans="1:8">
      <c r="A78" s="38">
        <v>46127</v>
      </c>
      <c r="B78" t="s">
        <v>2388</v>
      </c>
      <c r="C78" t="s">
        <v>2389</v>
      </c>
      <c r="D78" t="s">
        <v>2518</v>
      </c>
      <c r="E78" t="s">
        <v>75</v>
      </c>
      <c r="F78">
        <v>1</v>
      </c>
      <c r="G78" t="str">
        <f>VLOOKUP(F78,Sort!A:C,2,FALSE)</f>
        <v>11X03</v>
      </c>
      <c r="H78" t="str">
        <f>VLOOKUP(G78,Sort!B:D,2,FALSE)</f>
        <v>Rolstoel actief gebruik, vouwframe </v>
      </c>
    </row>
    <row r="79" spans="1:8">
      <c r="A79" s="38">
        <v>46127</v>
      </c>
      <c r="B79" t="s">
        <v>2388</v>
      </c>
      <c r="C79" t="s">
        <v>2389</v>
      </c>
      <c r="D79" t="s">
        <v>2519</v>
      </c>
      <c r="E79" t="s">
        <v>112</v>
      </c>
      <c r="F79">
        <v>26</v>
      </c>
      <c r="G79" t="str">
        <f>VLOOKUP(F79,Sort!A:C,2,FALSE)</f>
        <v>13X13</v>
      </c>
      <c r="H79" t="str">
        <f>VLOOKUP(G79,Sort!B:D,2,FALSE)</f>
        <v>Douche-/toiletstoel verstelbaar en/of kantelbaar </v>
      </c>
    </row>
    <row r="80" spans="1:8">
      <c r="A80" s="38">
        <v>46127</v>
      </c>
      <c r="B80" t="s">
        <v>2388</v>
      </c>
      <c r="C80" t="s">
        <v>2396</v>
      </c>
      <c r="D80" t="s">
        <v>2409</v>
      </c>
      <c r="E80" t="s">
        <v>128</v>
      </c>
      <c r="F80">
        <v>5</v>
      </c>
      <c r="G80" t="str">
        <f>VLOOKUP(F80,Sort!A:C,2,FALSE)</f>
        <v>11X22</v>
      </c>
      <c r="H80" t="str">
        <f>VLOOKUP(G80,Sort!B:D,2,FALSE)</f>
        <v>Elektrische aandrijving tbv handrolstoel </v>
      </c>
    </row>
    <row r="81" spans="1:8">
      <c r="A81" s="38">
        <v>46125</v>
      </c>
      <c r="B81" t="s">
        <v>2388</v>
      </c>
      <c r="C81" t="s">
        <v>2389</v>
      </c>
      <c r="D81" t="s">
        <v>2426</v>
      </c>
      <c r="E81" t="s">
        <v>44</v>
      </c>
      <c r="F81">
        <v>13</v>
      </c>
      <c r="G81" t="str">
        <f>VLOOKUP(F81,Sort!A:C,2,FALSE)</f>
        <v>12X13</v>
      </c>
      <c r="H81" t="str">
        <f>VLOOKUP(G81,Sort!B:D,2,FALSE)</f>
        <v>Driewielfiets, zelfrijder </v>
      </c>
    </row>
    <row r="82" spans="1:8">
      <c r="A82" s="38">
        <v>46123</v>
      </c>
      <c r="B82" t="s">
        <v>2388</v>
      </c>
      <c r="C82" t="s">
        <v>2396</v>
      </c>
      <c r="D82" t="s">
        <v>2400</v>
      </c>
      <c r="E82" t="s">
        <v>283</v>
      </c>
      <c r="F82">
        <v>1</v>
      </c>
      <c r="G82" t="str">
        <f>VLOOKUP(F82,Sort!A:C,2,FALSE)</f>
        <v>11X03</v>
      </c>
      <c r="H82" t="str">
        <f>VLOOKUP(G82,Sort!B:D,2,FALSE)</f>
        <v>Rolstoel actief gebruik, vouwframe </v>
      </c>
    </row>
    <row r="83" spans="1:8">
      <c r="A83" s="38">
        <v>46122</v>
      </c>
      <c r="B83" t="s">
        <v>2388</v>
      </c>
      <c r="C83" t="s">
        <v>2389</v>
      </c>
      <c r="D83" t="s">
        <v>2520</v>
      </c>
      <c r="E83" t="s">
        <v>104</v>
      </c>
      <c r="F83">
        <v>25</v>
      </c>
      <c r="G83" t="str">
        <f>VLOOKUP(F83,Sort!A:C,2,FALSE)</f>
        <v>13X12</v>
      </c>
      <c r="H83" t="str">
        <f>VLOOKUP(G83,Sort!B:D,2,FALSE)</f>
        <v>Douche-/toiletstoel begeleid verrijdbaar</v>
      </c>
    </row>
    <row r="84" spans="1:8">
      <c r="A84" s="38">
        <v>46122</v>
      </c>
      <c r="B84" t="s">
        <v>2388</v>
      </c>
      <c r="C84" t="s">
        <v>2396</v>
      </c>
      <c r="D84" t="s">
        <v>2451</v>
      </c>
      <c r="E84" t="s">
        <v>8</v>
      </c>
      <c r="F84">
        <v>23</v>
      </c>
      <c r="G84" t="str">
        <f>VLOOKUP(F84,Sort!A:C,2,FALSE)</f>
        <v>13X02</v>
      </c>
      <c r="H84" t="str">
        <f>VLOOKUP(G84,Sort!B:D,2,FALSE)</f>
        <v>Tilliften passief (elektrisch) </v>
      </c>
    </row>
    <row r="85" spans="1:8">
      <c r="A85" s="38">
        <v>46122</v>
      </c>
      <c r="B85" t="s">
        <v>2388</v>
      </c>
      <c r="C85" t="s">
        <v>2389</v>
      </c>
      <c r="D85" t="s">
        <v>2521</v>
      </c>
      <c r="E85" t="s">
        <v>12</v>
      </c>
      <c r="F85">
        <v>99.4</v>
      </c>
      <c r="G85" t="str">
        <f>VLOOKUP(F85,Sort!A:C,2,FALSE)</f>
        <v>13X98</v>
      </c>
      <c r="H85" t="str">
        <f>VLOOKUP(G85,Sort!B:D,2,FALSE)</f>
        <v>Overige woonvoorziening, laag btw </v>
      </c>
    </row>
    <row r="86" spans="1:8">
      <c r="A86" s="38">
        <v>46122</v>
      </c>
      <c r="B86" t="s">
        <v>2388</v>
      </c>
      <c r="C86" t="s">
        <v>2396</v>
      </c>
      <c r="D86" t="s">
        <v>2410</v>
      </c>
      <c r="E86" t="s">
        <v>112</v>
      </c>
      <c r="F86">
        <v>26</v>
      </c>
      <c r="G86" t="str">
        <f>VLOOKUP(F86,Sort!A:C,2,FALSE)</f>
        <v>13X13</v>
      </c>
      <c r="H86" t="str">
        <f>VLOOKUP(G86,Sort!B:D,2,FALSE)</f>
        <v>Douche-/toiletstoel verstelbaar en/of kantelbaar </v>
      </c>
    </row>
    <row r="87" spans="1:8">
      <c r="A87" s="38">
        <v>46122</v>
      </c>
      <c r="B87" t="s">
        <v>2388</v>
      </c>
      <c r="C87" t="s">
        <v>2389</v>
      </c>
      <c r="D87" t="s">
        <v>2457</v>
      </c>
      <c r="E87" t="s">
        <v>55</v>
      </c>
      <c r="F87">
        <v>14</v>
      </c>
      <c r="G87" t="str">
        <f>VLOOKUP(F87,Sort!A:C,2,FALSE)</f>
        <v>12X14</v>
      </c>
      <c r="H87" t="str">
        <f>VLOOKUP(G87,Sort!B:D,2,FALSE)</f>
        <v>Driewielfiets, met trapondersteuning </v>
      </c>
    </row>
    <row r="88" spans="1:8">
      <c r="A88" s="38">
        <v>46114</v>
      </c>
      <c r="B88" t="s">
        <v>2388</v>
      </c>
      <c r="C88" t="s">
        <v>2389</v>
      </c>
      <c r="D88" t="s">
        <v>2522</v>
      </c>
      <c r="E88" t="s">
        <v>55</v>
      </c>
      <c r="F88">
        <v>14</v>
      </c>
      <c r="G88" t="str">
        <f>VLOOKUP(F88,Sort!A:C,2,FALSE)</f>
        <v>12X14</v>
      </c>
      <c r="H88" t="str">
        <f>VLOOKUP(G88,Sort!B:D,2,FALSE)</f>
        <v>Driewielfiets, met trapondersteuning </v>
      </c>
    </row>
    <row r="89" spans="1:8">
      <c r="A89" s="38">
        <v>46112</v>
      </c>
      <c r="B89" t="s">
        <v>2388</v>
      </c>
      <c r="C89" t="s">
        <v>2389</v>
      </c>
      <c r="D89" t="s">
        <v>770</v>
      </c>
      <c r="E89" t="s">
        <v>283</v>
      </c>
      <c r="F89">
        <v>4</v>
      </c>
      <c r="G89" t="str">
        <f>VLOOKUP(F89,Sort!A:C,2,FALSE)</f>
        <v>11X06</v>
      </c>
      <c r="H89" t="str">
        <f>VLOOKUP(G89,Sort!B:D,2,FALSE)</f>
        <v>Rolstoel voor permanent gebruik, kantelbaar </v>
      </c>
    </row>
    <row r="90" spans="1:8">
      <c r="A90" s="38">
        <v>46106</v>
      </c>
      <c r="B90" t="s">
        <v>2388</v>
      </c>
      <c r="C90" t="s">
        <v>2389</v>
      </c>
      <c r="D90" t="s">
        <v>2411</v>
      </c>
      <c r="E90" t="s">
        <v>16</v>
      </c>
      <c r="F90">
        <v>99.1</v>
      </c>
      <c r="G90" t="str">
        <f>VLOOKUP(F90,Sort!A:C,2,FALSE)</f>
        <v>11X98</v>
      </c>
      <c r="H90" t="str">
        <f>VLOOKUP(G90,Sort!B:D,2,FALSE)</f>
        <v>Overige rolvoorziening, laag btw </v>
      </c>
    </row>
    <row r="91" spans="1:8">
      <c r="A91" s="38">
        <v>46106</v>
      </c>
      <c r="B91" t="s">
        <v>2388</v>
      </c>
      <c r="C91" t="s">
        <v>2389</v>
      </c>
      <c r="D91" t="s">
        <v>2523</v>
      </c>
      <c r="E91" t="s">
        <v>120</v>
      </c>
      <c r="F91">
        <v>3</v>
      </c>
      <c r="G91" t="str">
        <f>VLOOKUP(F91,Sort!A:C,2,FALSE)</f>
        <v>11X04</v>
      </c>
      <c r="H91" t="str">
        <f>VLOOKUP(G91,Sort!B:D,2,FALSE)</f>
        <v>Rolstoel actief gebruik, vastframe </v>
      </c>
    </row>
    <row r="92" spans="1:8">
      <c r="A92" s="38">
        <v>46106</v>
      </c>
      <c r="B92" t="s">
        <v>2388</v>
      </c>
      <c r="C92" t="s">
        <v>2389</v>
      </c>
      <c r="D92" t="s">
        <v>867</v>
      </c>
      <c r="E92" t="s">
        <v>80</v>
      </c>
      <c r="F92" t="s">
        <v>82</v>
      </c>
      <c r="G92" t="str">
        <f>VLOOKUP(F92,Sort!A:C,2,FALSE)</f>
        <v>12X02</v>
      </c>
      <c r="H92" t="str">
        <f>VLOOKUP(G92,Sort!B:D,2,FALSE)</f>
        <v>Scootmobiel standaard, hoge actieradius </v>
      </c>
    </row>
    <row r="93" spans="1:8">
      <c r="A93" s="38">
        <v>46106</v>
      </c>
      <c r="B93" t="s">
        <v>2388</v>
      </c>
      <c r="C93" t="s">
        <v>2389</v>
      </c>
      <c r="D93" t="s">
        <v>493</v>
      </c>
      <c r="E93" t="s">
        <v>132</v>
      </c>
      <c r="F93">
        <v>6</v>
      </c>
      <c r="G93" t="str">
        <f>VLOOKUP(F93,Sort!A:C,2,FALSE)</f>
        <v>11X21</v>
      </c>
      <c r="H93" t="str">
        <f>VLOOKUP(G93,Sort!B:D,2,FALSE)</f>
        <v>Duwondersteuning, aankoppelbaar tbv begeleider </v>
      </c>
    </row>
    <row r="94" spans="1:8">
      <c r="A94" s="38">
        <v>46106</v>
      </c>
      <c r="B94" t="s">
        <v>2388</v>
      </c>
      <c r="C94" t="s">
        <v>2389</v>
      </c>
      <c r="D94" t="s">
        <v>1645</v>
      </c>
      <c r="E94" t="s">
        <v>112</v>
      </c>
      <c r="F94">
        <v>25</v>
      </c>
      <c r="G94" t="str">
        <f>VLOOKUP(F94,Sort!A:C,2,FALSE)</f>
        <v>13X12</v>
      </c>
      <c r="H94" t="str">
        <f>VLOOKUP(G94,Sort!B:D,2,FALSE)</f>
        <v>Douche-/toiletstoel begeleid verrijdbaar</v>
      </c>
    </row>
    <row r="95" spans="1:8">
      <c r="A95" s="38">
        <v>46106</v>
      </c>
      <c r="B95" t="s">
        <v>2388</v>
      </c>
      <c r="C95" t="s">
        <v>2389</v>
      </c>
      <c r="D95" t="s">
        <v>2418</v>
      </c>
      <c r="E95" t="s">
        <v>80</v>
      </c>
      <c r="F95" t="s">
        <v>82</v>
      </c>
      <c r="G95" t="str">
        <f>VLOOKUP(F95,Sort!A:C,2,FALSE)</f>
        <v>12X02</v>
      </c>
      <c r="H95" t="str">
        <f>VLOOKUP(G95,Sort!B:D,2,FALSE)</f>
        <v>Scootmobiel standaard, hoge actieradius </v>
      </c>
    </row>
    <row r="96" spans="1:8">
      <c r="A96" s="38">
        <v>46105</v>
      </c>
      <c r="B96" t="s">
        <v>2388</v>
      </c>
      <c r="C96" t="s">
        <v>2393</v>
      </c>
      <c r="D96" t="s">
        <v>2155</v>
      </c>
      <c r="E96" t="s">
        <v>80</v>
      </c>
      <c r="F96" t="s">
        <v>82</v>
      </c>
      <c r="G96" t="str">
        <f>VLOOKUP(F96,Sort!A:C,2,FALSE)</f>
        <v>12X02</v>
      </c>
      <c r="H96" t="str">
        <f>VLOOKUP(G96,Sort!B:D,2,FALSE)</f>
        <v>Scootmobiel standaard, hoge actieradius </v>
      </c>
    </row>
    <row r="97" spans="1:8">
      <c r="A97" s="38">
        <v>46105</v>
      </c>
      <c r="B97" t="s">
        <v>2388</v>
      </c>
      <c r="C97" t="s">
        <v>2393</v>
      </c>
      <c r="D97" t="s">
        <v>2502</v>
      </c>
      <c r="E97" t="s">
        <v>95</v>
      </c>
      <c r="F97">
        <v>22</v>
      </c>
      <c r="G97" t="str">
        <f>VLOOKUP(F97,Sort!A:C,2,FALSE)</f>
        <v>13X01</v>
      </c>
      <c r="H97" t="str">
        <f>VLOOKUP(G97,Sort!B:D,2,FALSE)</f>
        <v>Tilliften actief (elektrisch) </v>
      </c>
    </row>
    <row r="98" spans="1:8">
      <c r="A98" s="38">
        <v>46104</v>
      </c>
      <c r="B98" t="s">
        <v>2388</v>
      </c>
      <c r="C98" t="s">
        <v>2389</v>
      </c>
      <c r="D98" t="s">
        <v>322</v>
      </c>
      <c r="E98" t="s">
        <v>44</v>
      </c>
      <c r="F98">
        <v>13</v>
      </c>
      <c r="G98" t="str">
        <f>VLOOKUP(F98,Sort!A:C,2,FALSE)</f>
        <v>12X13</v>
      </c>
      <c r="H98" t="str">
        <f>VLOOKUP(G98,Sort!B:D,2,FALSE)</f>
        <v>Driewielfiets, zelfrijder </v>
      </c>
    </row>
    <row r="99" spans="1:8">
      <c r="A99" s="38">
        <v>46104</v>
      </c>
      <c r="B99" t="s">
        <v>2388</v>
      </c>
      <c r="C99" t="s">
        <v>2396</v>
      </c>
      <c r="D99" t="s">
        <v>867</v>
      </c>
      <c r="E99" t="s">
        <v>80</v>
      </c>
      <c r="F99" t="s">
        <v>82</v>
      </c>
      <c r="G99" t="str">
        <f>VLOOKUP(F99,Sort!A:C,2,FALSE)</f>
        <v>12X02</v>
      </c>
      <c r="H99" t="str">
        <f>VLOOKUP(G99,Sort!B:D,2,FALSE)</f>
        <v>Scootmobiel standaard, hoge actieradius </v>
      </c>
    </row>
    <row r="100" spans="1:8">
      <c r="A100" s="38">
        <v>46104</v>
      </c>
      <c r="B100" t="s">
        <v>2388</v>
      </c>
      <c r="C100" t="s">
        <v>2389</v>
      </c>
      <c r="D100" t="s">
        <v>2459</v>
      </c>
      <c r="E100" t="s">
        <v>124</v>
      </c>
      <c r="F100">
        <v>4</v>
      </c>
      <c r="G100" t="str">
        <f>VLOOKUP(F100,Sort!A:C,2,FALSE)</f>
        <v>11X06</v>
      </c>
      <c r="H100" t="str">
        <f>VLOOKUP(G100,Sort!B:D,2,FALSE)</f>
        <v>Rolstoel voor permanent gebruik, kantelbaar </v>
      </c>
    </row>
    <row r="101" spans="1:8">
      <c r="A101" s="38">
        <v>46104</v>
      </c>
      <c r="B101" t="s">
        <v>2388</v>
      </c>
      <c r="C101" t="s">
        <v>2389</v>
      </c>
      <c r="D101" t="s">
        <v>1469</v>
      </c>
      <c r="E101" t="s">
        <v>16</v>
      </c>
      <c r="F101">
        <v>99.1</v>
      </c>
      <c r="G101" t="str">
        <f>VLOOKUP(F101,Sort!A:C,2,FALSE)</f>
        <v>11X98</v>
      </c>
      <c r="H101" t="str">
        <f>VLOOKUP(G101,Sort!B:D,2,FALSE)</f>
        <v>Overige rolvoorziening, laag btw </v>
      </c>
    </row>
    <row r="102" spans="1:8">
      <c r="A102" s="38">
        <v>46104</v>
      </c>
      <c r="B102" t="s">
        <v>2388</v>
      </c>
      <c r="C102" t="s">
        <v>2389</v>
      </c>
      <c r="D102" t="s">
        <v>2418</v>
      </c>
      <c r="E102" t="s">
        <v>80</v>
      </c>
      <c r="F102" t="s">
        <v>82</v>
      </c>
      <c r="G102" t="str">
        <f>VLOOKUP(F102,Sort!A:C,2,FALSE)</f>
        <v>12X02</v>
      </c>
      <c r="H102" t="str">
        <f>VLOOKUP(G102,Sort!B:D,2,FALSE)</f>
        <v>Scootmobiel standaard, hoge actieradius </v>
      </c>
    </row>
    <row r="103" spans="1:8">
      <c r="A103" s="38">
        <v>46104</v>
      </c>
      <c r="B103" t="s">
        <v>2388</v>
      </c>
      <c r="C103" t="s">
        <v>2389</v>
      </c>
      <c r="D103" t="s">
        <v>2438</v>
      </c>
      <c r="E103" t="s">
        <v>55</v>
      </c>
      <c r="F103">
        <v>14</v>
      </c>
      <c r="G103" t="str">
        <f>VLOOKUP(F103,Sort!A:C,2,FALSE)</f>
        <v>12X14</v>
      </c>
      <c r="H103" t="str">
        <f>VLOOKUP(G103,Sort!B:D,2,FALSE)</f>
        <v>Driewielfiets, met trapondersteuning </v>
      </c>
    </row>
    <row r="104" spans="1:8">
      <c r="A104" s="38">
        <v>46101</v>
      </c>
      <c r="B104" t="s">
        <v>2388</v>
      </c>
      <c r="C104" t="s">
        <v>2389</v>
      </c>
      <c r="D104" t="s">
        <v>2440</v>
      </c>
      <c r="E104" t="s">
        <v>16</v>
      </c>
      <c r="F104">
        <v>99.1</v>
      </c>
      <c r="G104" t="str">
        <f>VLOOKUP(F104,Sort!A:C,2,FALSE)</f>
        <v>11X98</v>
      </c>
      <c r="H104" t="str">
        <f>VLOOKUP(G104,Sort!B:D,2,FALSE)</f>
        <v>Overige rolvoorziening, laag btw </v>
      </c>
    </row>
    <row r="105" spans="1:8">
      <c r="A105" s="38">
        <v>46101</v>
      </c>
      <c r="B105" t="s">
        <v>2388</v>
      </c>
      <c r="C105" t="s">
        <v>2393</v>
      </c>
      <c r="D105" t="s">
        <v>2472</v>
      </c>
      <c r="E105" t="s">
        <v>8</v>
      </c>
      <c r="F105">
        <v>23</v>
      </c>
      <c r="G105" t="str">
        <f>VLOOKUP(F105,Sort!A:C,2,FALSE)</f>
        <v>13X02</v>
      </c>
      <c r="H105" t="str">
        <f>VLOOKUP(G105,Sort!B:D,2,FALSE)</f>
        <v>Tilliften passief (elektrisch) </v>
      </c>
    </row>
    <row r="106" spans="1:8">
      <c r="A106" s="38">
        <v>46101</v>
      </c>
      <c r="B106" t="s">
        <v>2388</v>
      </c>
      <c r="C106" t="s">
        <v>2389</v>
      </c>
      <c r="D106" t="s">
        <v>1428</v>
      </c>
      <c r="E106" t="s">
        <v>16</v>
      </c>
      <c r="F106">
        <v>99.1</v>
      </c>
      <c r="G106" t="str">
        <f>VLOOKUP(F106,Sort!A:C,2,FALSE)</f>
        <v>11X98</v>
      </c>
      <c r="H106" t="str">
        <f>VLOOKUP(G106,Sort!B:D,2,FALSE)</f>
        <v>Overige rolvoorziening, laag btw </v>
      </c>
    </row>
    <row r="107" spans="1:8">
      <c r="A107" s="38">
        <v>46101</v>
      </c>
      <c r="B107" t="s">
        <v>2388</v>
      </c>
      <c r="C107" t="s">
        <v>2389</v>
      </c>
      <c r="D107" t="s">
        <v>1154</v>
      </c>
      <c r="E107" t="s">
        <v>80</v>
      </c>
      <c r="F107" t="s">
        <v>82</v>
      </c>
      <c r="G107" t="str">
        <f>VLOOKUP(F107,Sort!A:C,2,FALSE)</f>
        <v>12X02</v>
      </c>
      <c r="H107" t="str">
        <f>VLOOKUP(G107,Sort!B:D,2,FALSE)</f>
        <v>Scootmobiel standaard, hoge actieradius </v>
      </c>
    </row>
    <row r="108" spans="1:8">
      <c r="A108" s="38">
        <v>46101</v>
      </c>
      <c r="B108" t="s">
        <v>2388</v>
      </c>
      <c r="C108" t="s">
        <v>2393</v>
      </c>
      <c r="D108" t="s">
        <v>382</v>
      </c>
      <c r="E108" t="s">
        <v>85</v>
      </c>
      <c r="F108" t="s">
        <v>92</v>
      </c>
      <c r="G108" t="str">
        <f>VLOOKUP(F108,Sort!A:C,2,FALSE)</f>
        <v>12X04</v>
      </c>
      <c r="H108" t="str">
        <f>VLOOKUP(G108,Sort!B:D,2,FALSE)</f>
        <v>Scootmobiel extra geveerd </v>
      </c>
    </row>
    <row r="109" spans="1:8">
      <c r="A109" s="38">
        <v>46098</v>
      </c>
      <c r="B109" t="s">
        <v>2388</v>
      </c>
      <c r="C109" t="s">
        <v>2393</v>
      </c>
      <c r="D109" t="s">
        <v>867</v>
      </c>
      <c r="E109" t="s">
        <v>80</v>
      </c>
      <c r="F109" t="s">
        <v>82</v>
      </c>
      <c r="G109" t="str">
        <f>VLOOKUP(F109,Sort!A:C,2,FALSE)</f>
        <v>12X02</v>
      </c>
      <c r="H109" t="str">
        <f>VLOOKUP(G109,Sort!B:D,2,FALSE)</f>
        <v>Scootmobiel standaard, hoge actieradius </v>
      </c>
    </row>
    <row r="110" spans="1:8">
      <c r="A110" s="38">
        <v>46097</v>
      </c>
      <c r="B110" t="s">
        <v>2388</v>
      </c>
      <c r="C110" t="s">
        <v>2396</v>
      </c>
      <c r="D110" t="s">
        <v>2422</v>
      </c>
      <c r="E110" t="s">
        <v>85</v>
      </c>
      <c r="F110" t="s">
        <v>92</v>
      </c>
      <c r="G110" t="str">
        <f>VLOOKUP(F110,Sort!A:C,2,FALSE)</f>
        <v>12X04</v>
      </c>
      <c r="H110" t="str">
        <f>VLOOKUP(G110,Sort!B:D,2,FALSE)</f>
        <v>Scootmobiel extra geveerd </v>
      </c>
    </row>
    <row r="111" spans="1:8">
      <c r="A111" s="38">
        <v>46097</v>
      </c>
      <c r="B111" t="s">
        <v>2388</v>
      </c>
      <c r="C111" t="s">
        <v>2396</v>
      </c>
      <c r="D111" t="s">
        <v>382</v>
      </c>
      <c r="E111" t="s">
        <v>85</v>
      </c>
      <c r="F111" t="s">
        <v>92</v>
      </c>
      <c r="G111" t="str">
        <f>VLOOKUP(F111,Sort!A:C,2,FALSE)</f>
        <v>12X04</v>
      </c>
      <c r="H111" t="str">
        <f>VLOOKUP(G111,Sort!B:D,2,FALSE)</f>
        <v>Scootmobiel extra geveerd </v>
      </c>
    </row>
    <row r="112" spans="1:8">
      <c r="A112" s="38">
        <v>46091</v>
      </c>
      <c r="B112" t="s">
        <v>2388</v>
      </c>
      <c r="C112" t="s">
        <v>2396</v>
      </c>
      <c r="D112" t="s">
        <v>2400</v>
      </c>
      <c r="E112" t="s">
        <v>75</v>
      </c>
      <c r="F112">
        <v>1</v>
      </c>
      <c r="G112" t="str">
        <f>VLOOKUP(F112,Sort!A:C,2,FALSE)</f>
        <v>11X03</v>
      </c>
      <c r="H112" t="str">
        <f>VLOOKUP(G112,Sort!B:D,2,FALSE)</f>
        <v>Rolstoel actief gebruik, vouwframe </v>
      </c>
    </row>
    <row r="113" spans="1:8">
      <c r="A113" s="38">
        <v>46083</v>
      </c>
      <c r="B113" t="s">
        <v>2388</v>
      </c>
      <c r="C113" t="s">
        <v>2396</v>
      </c>
      <c r="D113" t="s">
        <v>792</v>
      </c>
      <c r="E113" t="s">
        <v>80</v>
      </c>
      <c r="F113" t="s">
        <v>82</v>
      </c>
      <c r="G113" t="str">
        <f>VLOOKUP(F113,Sort!A:C,2,FALSE)</f>
        <v>12X02</v>
      </c>
      <c r="H113" t="str">
        <f>VLOOKUP(G113,Sort!B:D,2,FALSE)</f>
        <v>Scootmobiel standaard, hoge actieradius </v>
      </c>
    </row>
    <row r="114" spans="1:8">
      <c r="A114" s="38">
        <v>46083</v>
      </c>
      <c r="B114" t="s">
        <v>2388</v>
      </c>
      <c r="C114" t="s">
        <v>2396</v>
      </c>
      <c r="D114" t="s">
        <v>2524</v>
      </c>
      <c r="E114" t="s">
        <v>120</v>
      </c>
      <c r="F114">
        <v>3</v>
      </c>
      <c r="G114" t="str">
        <f>VLOOKUP(F114,Sort!A:C,2,FALSE)</f>
        <v>11X04</v>
      </c>
      <c r="H114" t="str">
        <f>VLOOKUP(G114,Sort!B:D,2,FALSE)</f>
        <v>Rolstoel actief gebruik, vastframe </v>
      </c>
    </row>
    <row r="115" spans="1:8">
      <c r="A115" s="38">
        <v>46078</v>
      </c>
      <c r="B115" t="s">
        <v>2388</v>
      </c>
      <c r="C115" t="s">
        <v>2396</v>
      </c>
      <c r="D115" t="s">
        <v>322</v>
      </c>
      <c r="E115" t="s">
        <v>55</v>
      </c>
      <c r="F115">
        <v>14</v>
      </c>
      <c r="G115" t="str">
        <f>VLOOKUP(F115,Sort!A:C,2,FALSE)</f>
        <v>12X14</v>
      </c>
      <c r="H115" t="str">
        <f>VLOOKUP(G115,Sort!B:D,2,FALSE)</f>
        <v>Driewielfiets, met trapondersteuning </v>
      </c>
    </row>
    <row r="116" spans="1:8">
      <c r="A116" s="38">
        <v>46076</v>
      </c>
      <c r="B116" t="s">
        <v>2388</v>
      </c>
      <c r="C116" t="s">
        <v>2389</v>
      </c>
      <c r="D116" t="s">
        <v>522</v>
      </c>
      <c r="E116" t="s">
        <v>28</v>
      </c>
      <c r="F116">
        <v>9</v>
      </c>
      <c r="G116" t="str">
        <f>VLOOKUP(F116,Sort!A:C,2,FALSE)</f>
        <v>11X12</v>
      </c>
      <c r="H116" t="str">
        <f>VLOOKUP(G116,Sort!B:D,2,FALSE)</f>
        <v>Elektrische rolstoel voor buiten en binnen gebruik </v>
      </c>
    </row>
    <row r="117" spans="1:8">
      <c r="A117" s="38">
        <v>46076</v>
      </c>
      <c r="B117" t="s">
        <v>2388</v>
      </c>
      <c r="C117" t="s">
        <v>2389</v>
      </c>
      <c r="D117" t="s">
        <v>729</v>
      </c>
      <c r="E117" t="s">
        <v>75</v>
      </c>
      <c r="F117">
        <v>1</v>
      </c>
      <c r="G117" t="str">
        <f>VLOOKUP(F117,Sort!A:C,2,FALSE)</f>
        <v>11X03</v>
      </c>
      <c r="H117" t="str">
        <f>VLOOKUP(G117,Sort!B:D,2,FALSE)</f>
        <v>Rolstoel actief gebruik, vouwframe </v>
      </c>
    </row>
    <row r="118" spans="1:8">
      <c r="A118" s="38">
        <v>46073</v>
      </c>
      <c r="B118" t="s">
        <v>2388</v>
      </c>
      <c r="C118" t="s">
        <v>2389</v>
      </c>
      <c r="D118" t="s">
        <v>2394</v>
      </c>
      <c r="E118" t="s">
        <v>70</v>
      </c>
      <c r="F118">
        <v>16</v>
      </c>
      <c r="G118" t="str">
        <f>VLOOKUP(F118,Sort!A:C,2,FALSE)</f>
        <v>12X36</v>
      </c>
      <c r="H118" t="str">
        <f>VLOOKUP(G118,Sort!B:D,2,FALSE)</f>
        <v>Duofiets / tandem, elektrisch ondersteund </v>
      </c>
    </row>
    <row r="119" spans="1:8">
      <c r="A119" s="38">
        <v>46073</v>
      </c>
      <c r="B119" t="s">
        <v>2388</v>
      </c>
      <c r="C119" t="s">
        <v>2389</v>
      </c>
      <c r="D119" t="s">
        <v>2507</v>
      </c>
      <c r="E119" t="s">
        <v>70</v>
      </c>
      <c r="F119">
        <v>16</v>
      </c>
      <c r="G119" t="str">
        <f>VLOOKUP(F119,Sort!A:C,2,FALSE)</f>
        <v>12X36</v>
      </c>
      <c r="H119" t="str">
        <f>VLOOKUP(G119,Sort!B:D,2,FALSE)</f>
        <v>Duofiets / tandem, elektrisch ondersteund </v>
      </c>
    </row>
    <row r="120" spans="1:8">
      <c r="A120" s="38">
        <v>46073</v>
      </c>
      <c r="B120" t="s">
        <v>2388</v>
      </c>
      <c r="C120" t="s">
        <v>2389</v>
      </c>
      <c r="D120" t="s">
        <v>2426</v>
      </c>
      <c r="E120" t="s">
        <v>44</v>
      </c>
      <c r="F120">
        <v>13</v>
      </c>
      <c r="G120" t="str">
        <f>VLOOKUP(F120,Sort!A:C,2,FALSE)</f>
        <v>12X13</v>
      </c>
      <c r="H120" t="str">
        <f>VLOOKUP(G120,Sort!B:D,2,FALSE)</f>
        <v>Driewielfiets, zelfrijder </v>
      </c>
    </row>
    <row r="121" spans="1:8">
      <c r="A121" s="38">
        <v>46071</v>
      </c>
      <c r="B121" t="s">
        <v>2388</v>
      </c>
      <c r="C121" t="s">
        <v>2396</v>
      </c>
      <c r="D121" t="s">
        <v>867</v>
      </c>
      <c r="E121" t="s">
        <v>80</v>
      </c>
      <c r="F121" t="s">
        <v>82</v>
      </c>
      <c r="G121" t="str">
        <f>VLOOKUP(F121,Sort!A:C,2,FALSE)</f>
        <v>12X02</v>
      </c>
      <c r="H121" t="str">
        <f>VLOOKUP(G121,Sort!B:D,2,FALSE)</f>
        <v>Scootmobiel standaard, hoge actieradius </v>
      </c>
    </row>
    <row r="122" spans="1:8">
      <c r="A122" s="38">
        <v>46071</v>
      </c>
      <c r="B122" t="s">
        <v>2388</v>
      </c>
      <c r="C122" t="s">
        <v>2393</v>
      </c>
      <c r="D122" t="s">
        <v>2525</v>
      </c>
      <c r="E122" t="s">
        <v>32</v>
      </c>
      <c r="F122">
        <v>10</v>
      </c>
      <c r="G122" t="str">
        <f>VLOOKUP(F122,Sort!A:C,2,FALSE)</f>
        <v>11X13</v>
      </c>
      <c r="H122" t="str">
        <f>VLOOKUP(G122,Sort!B:D,2,FALSE)</f>
        <v>Elektrische rolstoel, maatwerk </v>
      </c>
    </row>
    <row r="123" spans="1:8">
      <c r="A123" s="38">
        <v>46071</v>
      </c>
      <c r="B123" t="s">
        <v>2388</v>
      </c>
      <c r="C123" t="s">
        <v>2393</v>
      </c>
      <c r="D123" t="s">
        <v>2451</v>
      </c>
      <c r="E123" t="s">
        <v>8</v>
      </c>
      <c r="F123">
        <v>23</v>
      </c>
      <c r="G123" t="str">
        <f>VLOOKUP(F123,Sort!A:C,2,FALSE)</f>
        <v>13X02</v>
      </c>
      <c r="H123" t="str">
        <f>VLOOKUP(G123,Sort!B:D,2,FALSE)</f>
        <v>Tilliften passief (elektrisch) </v>
      </c>
    </row>
    <row r="124" spans="1:8">
      <c r="A124" s="38">
        <v>46071</v>
      </c>
      <c r="B124" t="s">
        <v>2388</v>
      </c>
      <c r="C124" t="s">
        <v>2389</v>
      </c>
      <c r="D124" t="s">
        <v>2415</v>
      </c>
      <c r="E124" t="s">
        <v>104</v>
      </c>
      <c r="F124">
        <v>25</v>
      </c>
      <c r="G124" t="str">
        <f>VLOOKUP(F124,Sort!A:C,2,FALSE)</f>
        <v>13X12</v>
      </c>
      <c r="H124" t="str">
        <f>VLOOKUP(G124,Sort!B:D,2,FALSE)</f>
        <v>Douche-/toiletstoel begeleid verrijdbaar</v>
      </c>
    </row>
    <row r="125" spans="1:8">
      <c r="A125" s="38">
        <v>46071</v>
      </c>
      <c r="B125" t="s">
        <v>2388</v>
      </c>
      <c r="C125" t="s">
        <v>2393</v>
      </c>
      <c r="D125" t="s">
        <v>2436</v>
      </c>
      <c r="E125" t="s">
        <v>112</v>
      </c>
      <c r="F125">
        <v>26</v>
      </c>
      <c r="G125" t="str">
        <f>VLOOKUP(F125,Sort!A:C,2,FALSE)</f>
        <v>13X13</v>
      </c>
      <c r="H125" t="str">
        <f>VLOOKUP(G125,Sort!B:D,2,FALSE)</f>
        <v>Douche-/toiletstoel verstelbaar en/of kantelbaar </v>
      </c>
    </row>
    <row r="126" spans="1:8">
      <c r="A126" s="38">
        <v>46070</v>
      </c>
      <c r="B126" t="s">
        <v>2388</v>
      </c>
      <c r="C126" t="s">
        <v>2396</v>
      </c>
      <c r="D126" t="s">
        <v>2526</v>
      </c>
      <c r="E126" t="s">
        <v>283</v>
      </c>
      <c r="F126" t="s">
        <v>82</v>
      </c>
      <c r="G126" t="str">
        <f>VLOOKUP(F126,Sort!A:C,2,FALSE)</f>
        <v>12X02</v>
      </c>
      <c r="H126" t="str">
        <f>VLOOKUP(G126,Sort!B:D,2,FALSE)</f>
        <v>Scootmobiel standaard, hoge actieradius </v>
      </c>
    </row>
    <row r="127" spans="1:8">
      <c r="A127" s="38">
        <v>46070</v>
      </c>
      <c r="B127" t="s">
        <v>2388</v>
      </c>
      <c r="C127" t="s">
        <v>2396</v>
      </c>
      <c r="D127" t="s">
        <v>2527</v>
      </c>
      <c r="E127" t="s">
        <v>283</v>
      </c>
      <c r="F127" t="s">
        <v>82</v>
      </c>
      <c r="G127" t="str">
        <f>VLOOKUP(F127,Sort!A:C,2,FALSE)</f>
        <v>12X02</v>
      </c>
      <c r="H127" t="str">
        <f>VLOOKUP(G127,Sort!B:D,2,FALSE)</f>
        <v>Scootmobiel standaard, hoge actieradius </v>
      </c>
    </row>
    <row r="128" spans="1:8">
      <c r="A128" s="38">
        <v>46070</v>
      </c>
      <c r="B128" t="s">
        <v>2388</v>
      </c>
      <c r="C128" t="s">
        <v>2396</v>
      </c>
      <c r="D128" t="s">
        <v>2527</v>
      </c>
      <c r="E128" t="s">
        <v>283</v>
      </c>
      <c r="F128" t="s">
        <v>82</v>
      </c>
      <c r="G128" t="str">
        <f>VLOOKUP(F128,Sort!A:C,2,FALSE)</f>
        <v>12X02</v>
      </c>
      <c r="H128" t="str">
        <f>VLOOKUP(G128,Sort!B:D,2,FALSE)</f>
        <v>Scootmobiel standaard, hoge actieradius </v>
      </c>
    </row>
    <row r="129" spans="1:8">
      <c r="A129" s="38">
        <v>46070</v>
      </c>
      <c r="B129" t="s">
        <v>2388</v>
      </c>
      <c r="C129" t="s">
        <v>2389</v>
      </c>
      <c r="D129" t="s">
        <v>2418</v>
      </c>
      <c r="E129" t="s">
        <v>80</v>
      </c>
      <c r="F129" t="s">
        <v>82</v>
      </c>
      <c r="G129" t="str">
        <f>VLOOKUP(F129,Sort!A:C,2,FALSE)</f>
        <v>12X02</v>
      </c>
      <c r="H129" t="str">
        <f>VLOOKUP(G129,Sort!B:D,2,FALSE)</f>
        <v>Scootmobiel standaard, hoge actieradius </v>
      </c>
    </row>
    <row r="130" spans="1:8">
      <c r="A130" s="38">
        <v>46069</v>
      </c>
      <c r="B130" t="s">
        <v>2388</v>
      </c>
      <c r="C130" t="s">
        <v>2389</v>
      </c>
      <c r="D130" t="s">
        <v>2211</v>
      </c>
      <c r="E130" t="s">
        <v>124</v>
      </c>
      <c r="F130">
        <v>4</v>
      </c>
      <c r="G130" t="str">
        <f>VLOOKUP(F130,Sort!A:C,2,FALSE)</f>
        <v>11X06</v>
      </c>
      <c r="H130" t="str">
        <f>VLOOKUP(G130,Sort!B:D,2,FALSE)</f>
        <v>Rolstoel voor permanent gebruik, kantelbaar </v>
      </c>
    </row>
    <row r="131" spans="1:8">
      <c r="A131" s="38">
        <v>46069</v>
      </c>
      <c r="B131" t="s">
        <v>2388</v>
      </c>
      <c r="C131" t="s">
        <v>2389</v>
      </c>
      <c r="D131" t="s">
        <v>867</v>
      </c>
      <c r="E131" t="s">
        <v>80</v>
      </c>
      <c r="F131" t="s">
        <v>82</v>
      </c>
      <c r="G131" t="str">
        <f>VLOOKUP(F131,Sort!A:C,2,FALSE)</f>
        <v>12X02</v>
      </c>
      <c r="H131" t="str">
        <f>VLOOKUP(G131,Sort!B:D,2,FALSE)</f>
        <v>Scootmobiel standaard, hoge actieradius </v>
      </c>
    </row>
    <row r="132" spans="1:8">
      <c r="A132" s="38">
        <v>46069</v>
      </c>
      <c r="B132" t="s">
        <v>2388</v>
      </c>
      <c r="C132" t="s">
        <v>2389</v>
      </c>
      <c r="D132" t="s">
        <v>2466</v>
      </c>
      <c r="E132" t="s">
        <v>100</v>
      </c>
      <c r="F132">
        <v>22</v>
      </c>
      <c r="G132" t="str">
        <f>VLOOKUP(F132,Sort!A:C,2,FALSE)</f>
        <v>13X01</v>
      </c>
      <c r="H132" t="str">
        <f>VLOOKUP(G132,Sort!B:D,2,FALSE)</f>
        <v>Tilliften actief (elektrisch) </v>
      </c>
    </row>
    <row r="133" spans="1:8">
      <c r="A133" s="38">
        <v>46069</v>
      </c>
      <c r="B133" t="s">
        <v>2388</v>
      </c>
      <c r="C133" t="s">
        <v>2389</v>
      </c>
      <c r="D133" t="s">
        <v>867</v>
      </c>
      <c r="E133" t="s">
        <v>80</v>
      </c>
      <c r="F133" t="s">
        <v>82</v>
      </c>
      <c r="G133" t="str">
        <f>VLOOKUP(F133,Sort!A:C,2,FALSE)</f>
        <v>12X02</v>
      </c>
      <c r="H133" t="str">
        <f>VLOOKUP(G133,Sort!B:D,2,FALSE)</f>
        <v>Scootmobiel standaard, hoge actieradius </v>
      </c>
    </row>
    <row r="134" spans="1:8">
      <c r="A134" s="38">
        <v>46065</v>
      </c>
      <c r="B134" t="s">
        <v>2388</v>
      </c>
      <c r="C134" t="s">
        <v>2389</v>
      </c>
      <c r="D134" t="s">
        <v>2460</v>
      </c>
      <c r="E134" t="s">
        <v>112</v>
      </c>
      <c r="F134">
        <v>26</v>
      </c>
      <c r="G134" t="str">
        <f>VLOOKUP(F134,Sort!A:C,2,FALSE)</f>
        <v>13X13</v>
      </c>
      <c r="H134" t="str">
        <f>VLOOKUP(G134,Sort!B:D,2,FALSE)</f>
        <v>Douche-/toiletstoel verstelbaar en/of kantelbaar </v>
      </c>
    </row>
    <row r="135" spans="1:8">
      <c r="A135" s="38">
        <v>46065</v>
      </c>
      <c r="B135" t="s">
        <v>2388</v>
      </c>
      <c r="C135" t="s">
        <v>2389</v>
      </c>
      <c r="D135" t="s">
        <v>2478</v>
      </c>
      <c r="E135" t="s">
        <v>55</v>
      </c>
      <c r="F135">
        <v>14</v>
      </c>
      <c r="G135" t="str">
        <f>VLOOKUP(F135,Sort!A:C,2,FALSE)</f>
        <v>12X14</v>
      </c>
      <c r="H135" t="str">
        <f>VLOOKUP(G135,Sort!B:D,2,FALSE)</f>
        <v>Driewielfiets, met trapondersteuning </v>
      </c>
    </row>
    <row r="136" spans="1:8">
      <c r="A136" s="38">
        <v>46064</v>
      </c>
      <c r="B136" t="s">
        <v>2388</v>
      </c>
      <c r="C136" t="s">
        <v>2389</v>
      </c>
      <c r="D136" t="s">
        <v>2451</v>
      </c>
      <c r="E136" t="s">
        <v>8</v>
      </c>
      <c r="F136">
        <v>23</v>
      </c>
      <c r="G136" t="str">
        <f>VLOOKUP(F136,Sort!A:C,2,FALSE)</f>
        <v>13X02</v>
      </c>
      <c r="H136" t="str">
        <f>VLOOKUP(G136,Sort!B:D,2,FALSE)</f>
        <v>Tilliften passief (elektrisch) </v>
      </c>
    </row>
    <row r="137" spans="1:8">
      <c r="A137" s="38">
        <v>46064</v>
      </c>
      <c r="B137" t="s">
        <v>2388</v>
      </c>
      <c r="C137" t="s">
        <v>2389</v>
      </c>
      <c r="D137" t="s">
        <v>2215</v>
      </c>
      <c r="E137" t="s">
        <v>124</v>
      </c>
      <c r="F137">
        <v>4</v>
      </c>
      <c r="G137" t="str">
        <f>VLOOKUP(F137,Sort!A:C,2,FALSE)</f>
        <v>11X06</v>
      </c>
      <c r="H137" t="str">
        <f>VLOOKUP(G137,Sort!B:D,2,FALSE)</f>
        <v>Rolstoel voor permanent gebruik, kantelbaar </v>
      </c>
    </row>
    <row r="138" spans="1:8">
      <c r="A138" s="38">
        <v>46063</v>
      </c>
      <c r="B138" t="s">
        <v>2388</v>
      </c>
      <c r="C138" t="s">
        <v>2389</v>
      </c>
      <c r="D138" t="s">
        <v>2394</v>
      </c>
      <c r="E138" t="s">
        <v>112</v>
      </c>
      <c r="F138">
        <v>26</v>
      </c>
      <c r="G138" t="str">
        <f>VLOOKUP(F138,Sort!A:C,2,FALSE)</f>
        <v>13X13</v>
      </c>
      <c r="H138" t="str">
        <f>VLOOKUP(G138,Sort!B:D,2,FALSE)</f>
        <v>Douche-/toiletstoel verstelbaar en/of kantelbaar </v>
      </c>
    </row>
    <row r="139" spans="1:8">
      <c r="A139" s="38">
        <v>46063</v>
      </c>
      <c r="B139" t="s">
        <v>2388</v>
      </c>
      <c r="C139" t="s">
        <v>2396</v>
      </c>
      <c r="D139" t="s">
        <v>2423</v>
      </c>
      <c r="E139" t="s">
        <v>80</v>
      </c>
      <c r="F139" t="s">
        <v>82</v>
      </c>
      <c r="G139" t="str">
        <f>VLOOKUP(F139,Sort!A:C,2,FALSE)</f>
        <v>12X02</v>
      </c>
      <c r="H139" t="str">
        <f>VLOOKUP(G139,Sort!B:D,2,FALSE)</f>
        <v>Scootmobiel standaard, hoge actieradius </v>
      </c>
    </row>
    <row r="140" spans="1:8">
      <c r="A140" s="38">
        <v>46058</v>
      </c>
      <c r="B140" t="s">
        <v>2388</v>
      </c>
      <c r="C140" t="s">
        <v>2396</v>
      </c>
      <c r="D140" t="s">
        <v>753</v>
      </c>
      <c r="E140" t="s">
        <v>85</v>
      </c>
      <c r="F140" t="s">
        <v>92</v>
      </c>
      <c r="G140" t="str">
        <f>VLOOKUP(F140,Sort!A:C,2,FALSE)</f>
        <v>12X04</v>
      </c>
      <c r="H140" t="str">
        <f>VLOOKUP(G140,Sort!B:D,2,FALSE)</f>
        <v>Scootmobiel extra geveerd </v>
      </c>
    </row>
    <row r="141" spans="1:8">
      <c r="A141" s="38">
        <v>46058</v>
      </c>
      <c r="B141" t="s">
        <v>2388</v>
      </c>
      <c r="C141" t="s">
        <v>2393</v>
      </c>
      <c r="D141" t="s">
        <v>741</v>
      </c>
      <c r="E141" t="s">
        <v>24</v>
      </c>
      <c r="F141">
        <v>12</v>
      </c>
      <c r="G141" t="str">
        <f>VLOOKUP(F141,Sort!A:C,2,FALSE)</f>
        <v>11X32</v>
      </c>
      <c r="H141" t="str">
        <f>VLOOKUP(G141,Sort!B:D,2,FALSE)</f>
        <v>Kinderduwwandelwagen </v>
      </c>
    </row>
    <row r="142" spans="1:8">
      <c r="A142" s="38">
        <v>46058</v>
      </c>
      <c r="B142" t="s">
        <v>2388</v>
      </c>
      <c r="C142" t="s">
        <v>2393</v>
      </c>
      <c r="D142" t="s">
        <v>1218</v>
      </c>
      <c r="E142" t="s">
        <v>90</v>
      </c>
      <c r="F142">
        <v>21</v>
      </c>
      <c r="G142" t="str">
        <f>VLOOKUP(F142,Sort!A:C,2,FALSE)</f>
        <v>12X50</v>
      </c>
      <c r="H142" t="str">
        <f>VLOOKUP(G142,Sort!B:D,2,FALSE)</f>
        <v>Autostoeltje </v>
      </c>
    </row>
    <row r="143" spans="1:8">
      <c r="A143" s="38">
        <v>46058</v>
      </c>
      <c r="B143" t="s">
        <v>2388</v>
      </c>
      <c r="C143" t="s">
        <v>2393</v>
      </c>
      <c r="D143" t="s">
        <v>2475</v>
      </c>
      <c r="E143" t="s">
        <v>283</v>
      </c>
      <c r="F143">
        <v>12</v>
      </c>
      <c r="G143" t="str">
        <f>VLOOKUP(F143,Sort!A:C,2,FALSE)</f>
        <v>11X32</v>
      </c>
      <c r="H143" t="str">
        <f>VLOOKUP(G143,Sort!B:D,2,FALSE)</f>
        <v>Kinderduwwandelwagen </v>
      </c>
    </row>
    <row r="144" spans="1:8">
      <c r="A144" s="38">
        <v>46057</v>
      </c>
      <c r="B144" t="s">
        <v>2388</v>
      </c>
      <c r="C144" t="s">
        <v>2396</v>
      </c>
      <c r="D144" t="s">
        <v>2501</v>
      </c>
      <c r="E144" t="s">
        <v>112</v>
      </c>
      <c r="F144">
        <v>24</v>
      </c>
      <c r="G144" t="str">
        <f>VLOOKUP(F144,Sort!A:C,2,FALSE)</f>
        <v>13X14</v>
      </c>
      <c r="H144" t="str">
        <f>VLOOKUP(G144,Sort!B:D,2,FALSE)</f>
        <v>Douche-/toiletstoel zelfstandig verrijdbaar</v>
      </c>
    </row>
    <row r="145" spans="1:8">
      <c r="A145" s="38">
        <v>46057</v>
      </c>
      <c r="B145" t="s">
        <v>2388</v>
      </c>
      <c r="C145" t="s">
        <v>2389</v>
      </c>
      <c r="D145" t="s">
        <v>2082</v>
      </c>
      <c r="E145" t="s">
        <v>120</v>
      </c>
      <c r="F145">
        <v>3</v>
      </c>
      <c r="G145" t="str">
        <f>VLOOKUP(F145,Sort!A:C,2,FALSE)</f>
        <v>11X04</v>
      </c>
      <c r="H145" t="str">
        <f>VLOOKUP(G145,Sort!B:D,2,FALSE)</f>
        <v>Rolstoel actief gebruik, vastframe </v>
      </c>
    </row>
    <row r="146" spans="1:8">
      <c r="A146" s="38">
        <v>46057</v>
      </c>
      <c r="B146" t="s">
        <v>2388</v>
      </c>
      <c r="C146" t="s">
        <v>2389</v>
      </c>
      <c r="D146" t="s">
        <v>2447</v>
      </c>
      <c r="E146" t="s">
        <v>4</v>
      </c>
      <c r="F146" t="s">
        <v>92</v>
      </c>
      <c r="G146" t="str">
        <f>VLOOKUP(F146,Sort!A:C,2,FALSE)</f>
        <v>12X04</v>
      </c>
      <c r="H146" t="str">
        <f>VLOOKUP(G146,Sort!B:D,2,FALSE)</f>
        <v>Scootmobiel extra geveerd </v>
      </c>
    </row>
    <row r="147" spans="1:8">
      <c r="A147" s="38">
        <v>46056</v>
      </c>
      <c r="B147" t="s">
        <v>2388</v>
      </c>
      <c r="C147" t="s">
        <v>2389</v>
      </c>
      <c r="D147" t="s">
        <v>2468</v>
      </c>
      <c r="E147" t="s">
        <v>16</v>
      </c>
      <c r="F147">
        <v>99.1</v>
      </c>
      <c r="G147" t="str">
        <f>VLOOKUP(F147,Sort!A:C,2,FALSE)</f>
        <v>11X98</v>
      </c>
      <c r="H147" t="str">
        <f>VLOOKUP(G147,Sort!B:D,2,FALSE)</f>
        <v>Overige rolvoorziening, laag btw </v>
      </c>
    </row>
    <row r="148" spans="1:8">
      <c r="A148" s="38">
        <v>46056</v>
      </c>
      <c r="B148" t="s">
        <v>2388</v>
      </c>
      <c r="C148" t="s">
        <v>2389</v>
      </c>
      <c r="D148" t="s">
        <v>322</v>
      </c>
      <c r="E148" t="s">
        <v>55</v>
      </c>
      <c r="F148">
        <v>14</v>
      </c>
      <c r="G148" t="str">
        <f>VLOOKUP(F148,Sort!A:C,2,FALSE)</f>
        <v>12X14</v>
      </c>
      <c r="H148" t="str">
        <f>VLOOKUP(G148,Sort!B:D,2,FALSE)</f>
        <v>Driewielfiets, met trapondersteuning </v>
      </c>
    </row>
    <row r="149" spans="1:8">
      <c r="A149" s="38">
        <v>46055</v>
      </c>
      <c r="B149" t="s">
        <v>2388</v>
      </c>
      <c r="C149" t="s">
        <v>2389</v>
      </c>
      <c r="D149" t="s">
        <v>2437</v>
      </c>
      <c r="E149" t="s">
        <v>132</v>
      </c>
      <c r="F149">
        <v>6</v>
      </c>
      <c r="G149" t="str">
        <f>VLOOKUP(F149,Sort!A:C,2,FALSE)</f>
        <v>11X21</v>
      </c>
      <c r="H149" t="str">
        <f>VLOOKUP(G149,Sort!B:D,2,FALSE)</f>
        <v>Duwondersteuning, aankoppelbaar tbv begeleider </v>
      </c>
    </row>
    <row r="150" spans="1:8">
      <c r="A150" s="38">
        <v>46055</v>
      </c>
      <c r="B150" t="s">
        <v>2388</v>
      </c>
      <c r="C150" t="s">
        <v>2396</v>
      </c>
      <c r="D150" t="s">
        <v>2482</v>
      </c>
      <c r="E150" t="s">
        <v>28</v>
      </c>
      <c r="F150">
        <v>9</v>
      </c>
      <c r="G150" t="str">
        <f>VLOOKUP(F150,Sort!A:C,2,FALSE)</f>
        <v>11X12</v>
      </c>
      <c r="H150" t="str">
        <f>VLOOKUP(G150,Sort!B:D,2,FALSE)</f>
        <v>Elektrische rolstoel voor buiten en binnen gebruik </v>
      </c>
    </row>
    <row r="151" spans="1:8">
      <c r="A151" s="38">
        <v>46055</v>
      </c>
      <c r="B151" t="s">
        <v>2388</v>
      </c>
      <c r="C151" t="s">
        <v>2389</v>
      </c>
      <c r="D151" t="s">
        <v>2400</v>
      </c>
      <c r="E151" t="s">
        <v>75</v>
      </c>
      <c r="F151">
        <v>1</v>
      </c>
      <c r="G151" t="str">
        <f>VLOOKUP(F151,Sort!A:C,2,FALSE)</f>
        <v>11X03</v>
      </c>
      <c r="H151" t="str">
        <f>VLOOKUP(G151,Sort!B:D,2,FALSE)</f>
        <v>Rolstoel actief gebruik, vouwframe </v>
      </c>
    </row>
    <row r="152" spans="1:8">
      <c r="A152" s="38">
        <v>46055</v>
      </c>
      <c r="B152" t="s">
        <v>2388</v>
      </c>
      <c r="C152" t="s">
        <v>2393</v>
      </c>
      <c r="D152" t="s">
        <v>2484</v>
      </c>
      <c r="E152" t="s">
        <v>75</v>
      </c>
      <c r="F152">
        <v>1</v>
      </c>
      <c r="G152" t="str">
        <f>VLOOKUP(F152,Sort!A:C,2,FALSE)</f>
        <v>11X03</v>
      </c>
      <c r="H152" t="str">
        <f>VLOOKUP(G152,Sort!B:D,2,FALSE)</f>
        <v>Rolstoel actief gebruik, vouwframe </v>
      </c>
    </row>
    <row r="153" spans="1:8">
      <c r="A153" s="38">
        <v>46052</v>
      </c>
      <c r="B153" t="s">
        <v>2388</v>
      </c>
      <c r="C153" t="s">
        <v>2389</v>
      </c>
      <c r="D153" t="s">
        <v>2528</v>
      </c>
      <c r="E153" t="s">
        <v>100</v>
      </c>
      <c r="F153">
        <v>22</v>
      </c>
      <c r="G153" t="str">
        <f>VLOOKUP(F153,Sort!A:C,2,FALSE)</f>
        <v>13X01</v>
      </c>
      <c r="H153" t="str">
        <f>VLOOKUP(G153,Sort!B:D,2,FALSE)</f>
        <v>Tilliften actief (elektrisch) </v>
      </c>
    </row>
    <row r="154" spans="1:8">
      <c r="A154" s="38">
        <v>46052</v>
      </c>
      <c r="B154" t="s">
        <v>2388</v>
      </c>
      <c r="C154" t="s">
        <v>2389</v>
      </c>
      <c r="D154" t="s">
        <v>515</v>
      </c>
      <c r="E154" t="s">
        <v>28</v>
      </c>
      <c r="F154">
        <v>9</v>
      </c>
      <c r="G154" t="str">
        <f>VLOOKUP(F154,Sort!A:C,2,FALSE)</f>
        <v>11X12</v>
      </c>
      <c r="H154" t="str">
        <f>VLOOKUP(G154,Sort!B:D,2,FALSE)</f>
        <v>Elektrische rolstoel voor buiten en binnen gebruik </v>
      </c>
    </row>
    <row r="155" spans="1:8">
      <c r="A155" s="38">
        <v>46052</v>
      </c>
      <c r="B155" t="s">
        <v>2388</v>
      </c>
      <c r="C155" t="s">
        <v>2389</v>
      </c>
      <c r="D155" t="s">
        <v>2046</v>
      </c>
      <c r="E155" t="s">
        <v>70</v>
      </c>
      <c r="F155">
        <v>16</v>
      </c>
      <c r="G155" t="str">
        <f>VLOOKUP(F155,Sort!A:C,2,FALSE)</f>
        <v>12X36</v>
      </c>
      <c r="H155" t="str">
        <f>VLOOKUP(G155,Sort!B:D,2,FALSE)</f>
        <v>Duofiets / tandem, elektrisch ondersteund </v>
      </c>
    </row>
    <row r="156" spans="1:8">
      <c r="A156" s="38">
        <v>46051</v>
      </c>
      <c r="B156" t="s">
        <v>2388</v>
      </c>
      <c r="C156" t="s">
        <v>2389</v>
      </c>
      <c r="D156" t="s">
        <v>2529</v>
      </c>
      <c r="E156" t="s">
        <v>273</v>
      </c>
      <c r="F156">
        <v>22</v>
      </c>
      <c r="G156" t="str">
        <f>VLOOKUP(F156,Sort!A:C,2,FALSE)</f>
        <v>13X01</v>
      </c>
      <c r="H156" t="str">
        <f>VLOOKUP(G156,Sort!B:D,2,FALSE)</f>
        <v>Tilliften actief (elektrisch) </v>
      </c>
    </row>
    <row r="157" spans="1:8">
      <c r="A157" s="38">
        <v>46051</v>
      </c>
      <c r="B157" t="s">
        <v>2388</v>
      </c>
      <c r="C157" t="s">
        <v>2389</v>
      </c>
      <c r="D157" t="s">
        <v>2529</v>
      </c>
      <c r="E157" t="s">
        <v>273</v>
      </c>
      <c r="F157">
        <v>22</v>
      </c>
      <c r="G157" t="str">
        <f>VLOOKUP(F157,Sort!A:C,2,FALSE)</f>
        <v>13X01</v>
      </c>
      <c r="H157" t="str">
        <f>VLOOKUP(G157,Sort!B:D,2,FALSE)</f>
        <v>Tilliften actief (elektrisch) </v>
      </c>
    </row>
    <row r="158" spans="1:8">
      <c r="A158" s="38">
        <v>46051</v>
      </c>
      <c r="B158" t="s">
        <v>2388</v>
      </c>
      <c r="C158" t="s">
        <v>2396</v>
      </c>
      <c r="D158" t="s">
        <v>729</v>
      </c>
      <c r="E158" t="s">
        <v>75</v>
      </c>
      <c r="F158">
        <v>1</v>
      </c>
      <c r="G158" t="str">
        <f>VLOOKUP(F158,Sort!A:C,2,FALSE)</f>
        <v>11X03</v>
      </c>
      <c r="H158" t="str">
        <f>VLOOKUP(G158,Sort!B:D,2,FALSE)</f>
        <v>Rolstoel actief gebruik, vouwframe </v>
      </c>
    </row>
    <row r="159" spans="1:8">
      <c r="A159" s="38">
        <v>46050</v>
      </c>
      <c r="B159" t="s">
        <v>2388</v>
      </c>
      <c r="C159" t="s">
        <v>2396</v>
      </c>
      <c r="D159" t="s">
        <v>2395</v>
      </c>
      <c r="E159" t="s">
        <v>120</v>
      </c>
      <c r="F159">
        <v>3</v>
      </c>
      <c r="G159" t="str">
        <f>VLOOKUP(F159,Sort!A:C,2,FALSE)</f>
        <v>11X04</v>
      </c>
      <c r="H159" t="str">
        <f>VLOOKUP(G159,Sort!B:D,2,FALSE)</f>
        <v>Rolstoel actief gebruik, vastframe </v>
      </c>
    </row>
    <row r="160" spans="1:8">
      <c r="A160" s="38">
        <v>46050</v>
      </c>
      <c r="B160" t="s">
        <v>2388</v>
      </c>
      <c r="C160" t="s">
        <v>2389</v>
      </c>
      <c r="D160" t="s">
        <v>867</v>
      </c>
      <c r="E160" t="s">
        <v>80</v>
      </c>
      <c r="F160" t="s">
        <v>82</v>
      </c>
      <c r="G160" t="str">
        <f>VLOOKUP(F160,Sort!A:C,2,FALSE)</f>
        <v>12X02</v>
      </c>
      <c r="H160" t="str">
        <f>VLOOKUP(G160,Sort!B:D,2,FALSE)</f>
        <v>Scootmobiel standaard, hoge actieradius </v>
      </c>
    </row>
    <row r="161" spans="1:8">
      <c r="A161" s="38">
        <v>46050</v>
      </c>
      <c r="B161" t="s">
        <v>2388</v>
      </c>
      <c r="C161" t="s">
        <v>2396</v>
      </c>
      <c r="D161" t="s">
        <v>1987</v>
      </c>
      <c r="E161" t="s">
        <v>120</v>
      </c>
      <c r="F161">
        <v>3</v>
      </c>
      <c r="G161" t="str">
        <f>VLOOKUP(F161,Sort!A:C,2,FALSE)</f>
        <v>11X04</v>
      </c>
      <c r="H161" t="str">
        <f>VLOOKUP(G161,Sort!B:D,2,FALSE)</f>
        <v>Rolstoel actief gebruik, vastframe </v>
      </c>
    </row>
    <row r="162" spans="1:8">
      <c r="A162" s="38">
        <v>46050</v>
      </c>
      <c r="B162" t="s">
        <v>2388</v>
      </c>
      <c r="C162" t="s">
        <v>2396</v>
      </c>
      <c r="D162" t="s">
        <v>442</v>
      </c>
      <c r="E162" t="s">
        <v>32</v>
      </c>
      <c r="F162">
        <v>10</v>
      </c>
      <c r="G162" t="str">
        <f>VLOOKUP(F162,Sort!A:C,2,FALSE)</f>
        <v>11X13</v>
      </c>
      <c r="H162" t="str">
        <f>VLOOKUP(G162,Sort!B:D,2,FALSE)</f>
        <v>Elektrische rolstoel, maatwerk </v>
      </c>
    </row>
    <row r="163" spans="1:8">
      <c r="A163" s="38">
        <v>46050</v>
      </c>
      <c r="B163" t="s">
        <v>2388</v>
      </c>
      <c r="C163" t="s">
        <v>2389</v>
      </c>
      <c r="D163" t="s">
        <v>1088</v>
      </c>
      <c r="E163" t="s">
        <v>75</v>
      </c>
      <c r="F163">
        <v>1</v>
      </c>
      <c r="G163" t="str">
        <f>VLOOKUP(F163,Sort!A:C,2,FALSE)</f>
        <v>11X03</v>
      </c>
      <c r="H163" t="str">
        <f>VLOOKUP(G163,Sort!B:D,2,FALSE)</f>
        <v>Rolstoel actief gebruik, vouwframe </v>
      </c>
    </row>
    <row r="164" spans="1:8">
      <c r="A164" s="38">
        <v>46050</v>
      </c>
      <c r="B164" t="s">
        <v>2388</v>
      </c>
      <c r="C164" t="s">
        <v>2396</v>
      </c>
      <c r="D164" t="s">
        <v>867</v>
      </c>
      <c r="E164" t="s">
        <v>80</v>
      </c>
      <c r="F164" t="s">
        <v>82</v>
      </c>
      <c r="G164" t="str">
        <f>VLOOKUP(F164,Sort!A:C,2,FALSE)</f>
        <v>12X02</v>
      </c>
      <c r="H164" t="str">
        <f>VLOOKUP(G164,Sort!B:D,2,FALSE)</f>
        <v>Scootmobiel standaard, hoge actieradius </v>
      </c>
    </row>
    <row r="165" spans="1:8">
      <c r="A165" s="38">
        <v>46050</v>
      </c>
      <c r="B165" t="s">
        <v>2388</v>
      </c>
      <c r="C165" t="s">
        <v>2396</v>
      </c>
      <c r="D165" t="s">
        <v>2530</v>
      </c>
      <c r="E165" t="s">
        <v>128</v>
      </c>
      <c r="F165">
        <v>5</v>
      </c>
      <c r="G165" t="str">
        <f>VLOOKUP(F165,Sort!A:C,2,FALSE)</f>
        <v>11X22</v>
      </c>
      <c r="H165" t="str">
        <f>VLOOKUP(G165,Sort!B:D,2,FALSE)</f>
        <v>Elektrische aandrijving tbv handrolstoel </v>
      </c>
    </row>
    <row r="166" spans="1:8">
      <c r="A166" s="38">
        <v>46048</v>
      </c>
      <c r="B166" t="s">
        <v>2388</v>
      </c>
      <c r="C166" t="s">
        <v>2393</v>
      </c>
      <c r="D166" t="s">
        <v>2423</v>
      </c>
      <c r="E166" t="s">
        <v>80</v>
      </c>
      <c r="F166" t="s">
        <v>82</v>
      </c>
      <c r="G166" t="str">
        <f>VLOOKUP(F166,Sort!A:C,2,FALSE)</f>
        <v>12X02</v>
      </c>
      <c r="H166" t="str">
        <f>VLOOKUP(G166,Sort!B:D,2,FALSE)</f>
        <v>Scootmobiel standaard, hoge actieradius </v>
      </c>
    </row>
    <row r="167" spans="1:8">
      <c r="A167" s="38">
        <v>46048</v>
      </c>
      <c r="B167" t="s">
        <v>2388</v>
      </c>
      <c r="C167" t="s">
        <v>2396</v>
      </c>
      <c r="D167" t="s">
        <v>2400</v>
      </c>
      <c r="E167" t="s">
        <v>75</v>
      </c>
      <c r="F167">
        <v>1</v>
      </c>
      <c r="G167" t="str">
        <f>VLOOKUP(F167,Sort!A:C,2,FALSE)</f>
        <v>11X03</v>
      </c>
      <c r="H167" t="str">
        <f>VLOOKUP(G167,Sort!B:D,2,FALSE)</f>
        <v>Rolstoel actief gebruik, vouwframe </v>
      </c>
    </row>
    <row r="168" spans="1:8">
      <c r="A168" s="38">
        <v>46048</v>
      </c>
      <c r="B168" t="s">
        <v>2388</v>
      </c>
      <c r="C168" t="s">
        <v>2396</v>
      </c>
      <c r="D168" t="s">
        <v>2465</v>
      </c>
      <c r="E168" t="s">
        <v>128</v>
      </c>
      <c r="F168">
        <v>5</v>
      </c>
      <c r="G168" t="str">
        <f>VLOOKUP(F168,Sort!A:C,2,FALSE)</f>
        <v>11X22</v>
      </c>
      <c r="H168" t="str">
        <f>VLOOKUP(G168,Sort!B:D,2,FALSE)</f>
        <v>Elektrische aandrijving tbv handrolstoel </v>
      </c>
    </row>
    <row r="169" spans="1:8">
      <c r="A169" s="38">
        <v>46048</v>
      </c>
      <c r="B169" t="s">
        <v>2388</v>
      </c>
      <c r="C169" t="s">
        <v>2396</v>
      </c>
      <c r="D169" t="s">
        <v>880</v>
      </c>
      <c r="E169" t="s">
        <v>85</v>
      </c>
      <c r="F169" t="s">
        <v>92</v>
      </c>
      <c r="G169" t="str">
        <f>VLOOKUP(F169,Sort!A:C,2,FALSE)</f>
        <v>12X04</v>
      </c>
      <c r="H169" t="str">
        <f>VLOOKUP(G169,Sort!B:D,2,FALSE)</f>
        <v>Scootmobiel extra geveerd </v>
      </c>
    </row>
    <row r="170" spans="1:8">
      <c r="A170" s="38">
        <v>46045</v>
      </c>
      <c r="B170" t="s">
        <v>2388</v>
      </c>
      <c r="C170" t="s">
        <v>2389</v>
      </c>
      <c r="D170" t="s">
        <v>2395</v>
      </c>
      <c r="E170" t="s">
        <v>120</v>
      </c>
      <c r="F170">
        <v>3</v>
      </c>
      <c r="G170" t="str">
        <f>VLOOKUP(F170,Sort!A:C,2,FALSE)</f>
        <v>11X04</v>
      </c>
      <c r="H170" t="str">
        <f>VLOOKUP(G170,Sort!B:D,2,FALSE)</f>
        <v>Rolstoel actief gebruik, vastframe </v>
      </c>
    </row>
    <row r="171" spans="1:8">
      <c r="A171" s="38">
        <v>46045</v>
      </c>
      <c r="B171" t="s">
        <v>2388</v>
      </c>
      <c r="C171" t="s">
        <v>2389</v>
      </c>
      <c r="D171" t="s">
        <v>2451</v>
      </c>
      <c r="E171" t="s">
        <v>8</v>
      </c>
      <c r="F171">
        <v>23</v>
      </c>
      <c r="G171" t="str">
        <f>VLOOKUP(F171,Sort!A:C,2,FALSE)</f>
        <v>13X02</v>
      </c>
      <c r="H171" t="str">
        <f>VLOOKUP(G171,Sort!B:D,2,FALSE)</f>
        <v>Tilliften passief (elektrisch) </v>
      </c>
    </row>
    <row r="172" spans="1:8">
      <c r="A172" s="38">
        <v>46045</v>
      </c>
      <c r="B172" t="s">
        <v>2388</v>
      </c>
      <c r="C172" t="s">
        <v>2396</v>
      </c>
      <c r="D172" t="s">
        <v>1987</v>
      </c>
      <c r="E172" t="s">
        <v>120</v>
      </c>
      <c r="F172">
        <v>3</v>
      </c>
      <c r="G172" t="str">
        <f>VLOOKUP(F172,Sort!A:C,2,FALSE)</f>
        <v>11X04</v>
      </c>
      <c r="H172" t="str">
        <f>VLOOKUP(G172,Sort!B:D,2,FALSE)</f>
        <v>Rolstoel actief gebruik, vastframe </v>
      </c>
    </row>
    <row r="173" spans="1:8">
      <c r="A173" s="38">
        <v>46045</v>
      </c>
      <c r="B173" t="s">
        <v>2388</v>
      </c>
      <c r="C173" t="s">
        <v>2389</v>
      </c>
      <c r="D173" t="s">
        <v>2531</v>
      </c>
      <c r="E173" t="s">
        <v>140</v>
      </c>
      <c r="F173">
        <v>8</v>
      </c>
      <c r="G173" t="str">
        <f>VLOOKUP(F173,Sort!A:C,2,FALSE)</f>
        <v>12X22</v>
      </c>
      <c r="H173" t="str">
        <f>VLOOKUP(G173,Sort!B:D,2,FALSE)</f>
        <v>Handbike, aankoppeldeel, elektrisch ondersteund </v>
      </c>
    </row>
    <row r="174" spans="1:8">
      <c r="A174" s="38">
        <v>46045</v>
      </c>
      <c r="B174" t="s">
        <v>2388</v>
      </c>
      <c r="C174" t="s">
        <v>2389</v>
      </c>
      <c r="D174" t="s">
        <v>2532</v>
      </c>
      <c r="E174" t="s">
        <v>104</v>
      </c>
      <c r="F174">
        <v>25</v>
      </c>
      <c r="G174" t="str">
        <f>VLOOKUP(F174,Sort!A:C,2,FALSE)</f>
        <v>13X12</v>
      </c>
      <c r="H174" t="str">
        <f>VLOOKUP(G174,Sort!B:D,2,FALSE)</f>
        <v>Douche-/toiletstoel begeleid verrijdbaar</v>
      </c>
    </row>
    <row r="175" spans="1:8">
      <c r="A175" s="38">
        <v>46045</v>
      </c>
      <c r="B175" t="s">
        <v>2388</v>
      </c>
      <c r="C175" t="s">
        <v>2389</v>
      </c>
      <c r="D175" t="s">
        <v>2533</v>
      </c>
      <c r="E175" t="s">
        <v>104</v>
      </c>
      <c r="F175">
        <v>24</v>
      </c>
      <c r="G175" t="str">
        <f>VLOOKUP(F175,Sort!A:C,2,FALSE)</f>
        <v>13X14</v>
      </c>
      <c r="H175" t="str">
        <f>VLOOKUP(G175,Sort!B:D,2,FALSE)</f>
        <v>Douche-/toiletstoel zelfstandig verrijdbaar</v>
      </c>
    </row>
    <row r="176" spans="1:8">
      <c r="A176" s="38">
        <v>46044</v>
      </c>
      <c r="B176" t="s">
        <v>2388</v>
      </c>
      <c r="C176" t="s">
        <v>2393</v>
      </c>
      <c r="D176" t="s">
        <v>2477</v>
      </c>
      <c r="E176" t="s">
        <v>75</v>
      </c>
      <c r="F176">
        <v>1</v>
      </c>
      <c r="G176" t="str">
        <f>VLOOKUP(F176,Sort!A:C,2,FALSE)</f>
        <v>11X03</v>
      </c>
      <c r="H176" t="str">
        <f>VLOOKUP(G176,Sort!B:D,2,FALSE)</f>
        <v>Rolstoel actief gebruik, vouwframe </v>
      </c>
    </row>
    <row r="177" spans="1:8">
      <c r="A177" s="38">
        <v>46043</v>
      </c>
      <c r="B177" t="s">
        <v>2388</v>
      </c>
      <c r="C177" t="s">
        <v>2396</v>
      </c>
      <c r="D177" t="s">
        <v>2534</v>
      </c>
      <c r="E177" t="s">
        <v>24</v>
      </c>
      <c r="F177">
        <v>12</v>
      </c>
      <c r="G177" t="str">
        <f>VLOOKUP(F177,Sort!A:C,2,FALSE)</f>
        <v>11X32</v>
      </c>
      <c r="H177" t="str">
        <f>VLOOKUP(G177,Sort!B:D,2,FALSE)</f>
        <v>Kinderduwwandelwagen </v>
      </c>
    </row>
    <row r="178" spans="1:8">
      <c r="A178" s="38">
        <v>46042</v>
      </c>
      <c r="B178" t="s">
        <v>2388</v>
      </c>
      <c r="C178" t="s">
        <v>2396</v>
      </c>
      <c r="D178" t="s">
        <v>2535</v>
      </c>
      <c r="E178" t="s">
        <v>24</v>
      </c>
      <c r="F178">
        <v>12</v>
      </c>
      <c r="G178" t="str">
        <f>VLOOKUP(F178,Sort!A:C,2,FALSE)</f>
        <v>11X32</v>
      </c>
      <c r="H178" t="str">
        <f>VLOOKUP(G178,Sort!B:D,2,FALSE)</f>
        <v>Kinderduwwandelwagen </v>
      </c>
    </row>
    <row r="179" spans="1:8">
      <c r="A179" s="38">
        <v>46042</v>
      </c>
      <c r="B179" t="s">
        <v>2388</v>
      </c>
      <c r="C179" t="s">
        <v>2396</v>
      </c>
      <c r="D179" t="s">
        <v>2536</v>
      </c>
      <c r="E179" t="s">
        <v>104</v>
      </c>
      <c r="F179">
        <v>25</v>
      </c>
      <c r="G179" t="str">
        <f>VLOOKUP(F179,Sort!A:C,2,FALSE)</f>
        <v>13X12</v>
      </c>
      <c r="H179" t="str">
        <f>VLOOKUP(G179,Sort!B:D,2,FALSE)</f>
        <v>Douche-/toiletstoel begeleid verrijdbaar</v>
      </c>
    </row>
    <row r="180" spans="1:8">
      <c r="A180" s="38">
        <v>46041</v>
      </c>
      <c r="B180" t="s">
        <v>2388</v>
      </c>
      <c r="C180" t="s">
        <v>2389</v>
      </c>
      <c r="D180" t="s">
        <v>2392</v>
      </c>
      <c r="E180" t="s">
        <v>75</v>
      </c>
      <c r="F180">
        <v>1</v>
      </c>
      <c r="G180" t="str">
        <f>VLOOKUP(F180,Sort!A:C,2,FALSE)</f>
        <v>11X03</v>
      </c>
      <c r="H180" t="str">
        <f>VLOOKUP(G180,Sort!B:D,2,FALSE)</f>
        <v>Rolstoel actief gebruik, vouwframe </v>
      </c>
    </row>
    <row r="181" spans="1:8">
      <c r="A181" s="38">
        <v>46041</v>
      </c>
      <c r="B181" t="s">
        <v>2388</v>
      </c>
      <c r="C181" t="s">
        <v>2389</v>
      </c>
      <c r="D181" t="s">
        <v>2437</v>
      </c>
      <c r="E181" t="s">
        <v>132</v>
      </c>
      <c r="F181">
        <v>6</v>
      </c>
      <c r="G181" t="str">
        <f>VLOOKUP(F181,Sort!A:C,2,FALSE)</f>
        <v>11X21</v>
      </c>
      <c r="H181" t="str">
        <f>VLOOKUP(G181,Sort!B:D,2,FALSE)</f>
        <v>Duwondersteuning, aankoppelbaar tbv begeleider </v>
      </c>
    </row>
    <row r="182" spans="1:8">
      <c r="A182" s="38">
        <v>46041</v>
      </c>
      <c r="B182" t="s">
        <v>2388</v>
      </c>
      <c r="C182" t="s">
        <v>2389</v>
      </c>
      <c r="D182" t="s">
        <v>2418</v>
      </c>
      <c r="E182" t="s">
        <v>80</v>
      </c>
      <c r="F182" t="s">
        <v>82</v>
      </c>
      <c r="G182" t="str">
        <f>VLOOKUP(F182,Sort!A:C,2,FALSE)</f>
        <v>12X02</v>
      </c>
      <c r="H182" t="str">
        <f>VLOOKUP(G182,Sort!B:D,2,FALSE)</f>
        <v>Scootmobiel standaard, hoge actieradius </v>
      </c>
    </row>
    <row r="183" spans="1:8">
      <c r="A183" s="38">
        <v>46037</v>
      </c>
      <c r="B183" t="s">
        <v>2388</v>
      </c>
      <c r="C183" t="s">
        <v>2389</v>
      </c>
      <c r="D183" t="s">
        <v>2499</v>
      </c>
      <c r="E183" t="s">
        <v>80</v>
      </c>
      <c r="F183" t="s">
        <v>72</v>
      </c>
      <c r="G183" t="str">
        <f>VLOOKUP(F183,Sort!A:C,2,FALSE)</f>
        <v>12X01</v>
      </c>
      <c r="H183" t="str">
        <f>VLOOKUP(G183,Sort!B:D,2,FALSE)</f>
        <v>Scootmobiel standaard </v>
      </c>
    </row>
    <row r="184" spans="1:8">
      <c r="A184" s="38">
        <v>46037</v>
      </c>
      <c r="B184" t="s">
        <v>2388</v>
      </c>
      <c r="C184" t="s">
        <v>2396</v>
      </c>
      <c r="D184" t="s">
        <v>867</v>
      </c>
      <c r="E184" t="s">
        <v>80</v>
      </c>
      <c r="F184" t="s">
        <v>82</v>
      </c>
      <c r="G184" t="str">
        <f>VLOOKUP(F184,Sort!A:C,2,FALSE)</f>
        <v>12X02</v>
      </c>
      <c r="H184" t="str">
        <f>VLOOKUP(G184,Sort!B:D,2,FALSE)</f>
        <v>Scootmobiel standaard, hoge actieradius </v>
      </c>
    </row>
    <row r="185" spans="1:8">
      <c r="A185" s="38">
        <v>46037</v>
      </c>
      <c r="B185" t="s">
        <v>2388</v>
      </c>
      <c r="C185" t="s">
        <v>2389</v>
      </c>
      <c r="D185" t="s">
        <v>2418</v>
      </c>
      <c r="E185" t="s">
        <v>80</v>
      </c>
      <c r="F185" t="s">
        <v>82</v>
      </c>
      <c r="G185" t="str">
        <f>VLOOKUP(F185,Sort!A:C,2,FALSE)</f>
        <v>12X02</v>
      </c>
      <c r="H185" t="str">
        <f>VLOOKUP(G185,Sort!B:D,2,FALSE)</f>
        <v>Scootmobiel standaard, hoge actieradius </v>
      </c>
    </row>
    <row r="186" spans="1:8">
      <c r="A186" s="38">
        <v>46036</v>
      </c>
      <c r="B186" t="s">
        <v>2388</v>
      </c>
      <c r="C186" t="s">
        <v>2396</v>
      </c>
      <c r="D186" t="s">
        <v>2400</v>
      </c>
      <c r="E186" t="s">
        <v>75</v>
      </c>
      <c r="F186">
        <v>1</v>
      </c>
      <c r="G186" t="str">
        <f>VLOOKUP(F186,Sort!A:C,2,FALSE)</f>
        <v>11X03</v>
      </c>
      <c r="H186" t="str">
        <f>VLOOKUP(G186,Sort!B:D,2,FALSE)</f>
        <v>Rolstoel actief gebruik, vouwframe </v>
      </c>
    </row>
    <row r="187" spans="1:8">
      <c r="A187" s="38">
        <v>46036</v>
      </c>
      <c r="B187" t="s">
        <v>2388</v>
      </c>
      <c r="C187" t="s">
        <v>2396</v>
      </c>
      <c r="D187" t="s">
        <v>867</v>
      </c>
      <c r="E187" t="s">
        <v>80</v>
      </c>
      <c r="F187" t="s">
        <v>82</v>
      </c>
      <c r="G187" t="str">
        <f>VLOOKUP(F187,Sort!A:C,2,FALSE)</f>
        <v>12X02</v>
      </c>
      <c r="H187" t="str">
        <f>VLOOKUP(G187,Sort!B:D,2,FALSE)</f>
        <v>Scootmobiel standaard, hoge actieradius </v>
      </c>
    </row>
    <row r="188" spans="1:8">
      <c r="A188" s="38">
        <v>46036</v>
      </c>
      <c r="B188" t="s">
        <v>2388</v>
      </c>
      <c r="C188" t="s">
        <v>2389</v>
      </c>
      <c r="D188" t="s">
        <v>729</v>
      </c>
      <c r="E188" t="s">
        <v>75</v>
      </c>
      <c r="F188">
        <v>1</v>
      </c>
      <c r="G188" t="str">
        <f>VLOOKUP(F188,Sort!A:C,2,FALSE)</f>
        <v>11X03</v>
      </c>
      <c r="H188" t="str">
        <f>VLOOKUP(G188,Sort!B:D,2,FALSE)</f>
        <v>Rolstoel actief gebruik, vouwframe </v>
      </c>
    </row>
    <row r="189" spans="1:8">
      <c r="A189" s="38">
        <v>46036</v>
      </c>
      <c r="B189" t="s">
        <v>2388</v>
      </c>
      <c r="C189" t="s">
        <v>2389</v>
      </c>
      <c r="D189" t="s">
        <v>1645</v>
      </c>
      <c r="E189" t="s">
        <v>104</v>
      </c>
      <c r="F189">
        <v>25</v>
      </c>
      <c r="G189" t="str">
        <f>VLOOKUP(F189,Sort!A:C,2,FALSE)</f>
        <v>13X12</v>
      </c>
      <c r="H189" t="str">
        <f>VLOOKUP(G189,Sort!B:D,2,FALSE)</f>
        <v>Douche-/toiletstoel begeleid verrijdbaar</v>
      </c>
    </row>
    <row r="190" spans="1:8">
      <c r="A190" s="38">
        <v>46036</v>
      </c>
      <c r="B190" t="s">
        <v>2388</v>
      </c>
      <c r="C190" t="s">
        <v>2396</v>
      </c>
      <c r="D190" t="s">
        <v>2401</v>
      </c>
      <c r="E190" t="s">
        <v>132</v>
      </c>
      <c r="F190">
        <v>6</v>
      </c>
      <c r="G190" t="str">
        <f>VLOOKUP(F190,Sort!A:C,2,FALSE)</f>
        <v>11X21</v>
      </c>
      <c r="H190" t="str">
        <f>VLOOKUP(G190,Sort!B:D,2,FALSE)</f>
        <v>Duwondersteuning, aankoppelbaar tbv begeleider </v>
      </c>
    </row>
    <row r="191" spans="1:8">
      <c r="A191" s="38">
        <v>46034</v>
      </c>
      <c r="B191" t="s">
        <v>2388</v>
      </c>
      <c r="C191" t="s">
        <v>2389</v>
      </c>
      <c r="D191" t="s">
        <v>2394</v>
      </c>
      <c r="E191" t="s">
        <v>55</v>
      </c>
      <c r="F191">
        <v>14</v>
      </c>
      <c r="G191" t="str">
        <f>VLOOKUP(F191,Sort!A:C,2,FALSE)</f>
        <v>12X14</v>
      </c>
      <c r="H191" t="str">
        <f>VLOOKUP(G191,Sort!B:D,2,FALSE)</f>
        <v>Driewielfiets, met trapondersteuning </v>
      </c>
    </row>
    <row r="192" spans="1:8">
      <c r="A192" s="38">
        <v>46034</v>
      </c>
      <c r="B192" t="s">
        <v>2388</v>
      </c>
      <c r="C192" t="s">
        <v>2389</v>
      </c>
      <c r="D192" t="s">
        <v>2428</v>
      </c>
      <c r="E192" t="s">
        <v>80</v>
      </c>
      <c r="F192" t="s">
        <v>82</v>
      </c>
      <c r="G192" t="str">
        <f>VLOOKUP(F192,Sort!A:C,2,FALSE)</f>
        <v>12X02</v>
      </c>
      <c r="H192" t="str">
        <f>VLOOKUP(G192,Sort!B:D,2,FALSE)</f>
        <v>Scootmobiel standaard, hoge actieradius </v>
      </c>
    </row>
    <row r="193" spans="1:8">
      <c r="A193" s="38">
        <v>46034</v>
      </c>
      <c r="B193" t="s">
        <v>2388</v>
      </c>
      <c r="C193" t="s">
        <v>2389</v>
      </c>
      <c r="D193" t="s">
        <v>729</v>
      </c>
      <c r="E193" t="s">
        <v>75</v>
      </c>
      <c r="F193">
        <v>1</v>
      </c>
      <c r="G193" t="str">
        <f>VLOOKUP(F193,Sort!A:C,2,FALSE)</f>
        <v>11X03</v>
      </c>
      <c r="H193" t="str">
        <f>VLOOKUP(G193,Sort!B:D,2,FALSE)</f>
        <v>Rolstoel actief gebruik, vouwframe </v>
      </c>
    </row>
    <row r="194" spans="1:8">
      <c r="A194" s="38">
        <v>46030</v>
      </c>
      <c r="B194" t="s">
        <v>2388</v>
      </c>
      <c r="C194" t="s">
        <v>2389</v>
      </c>
      <c r="D194" t="s">
        <v>2438</v>
      </c>
      <c r="E194" t="s">
        <v>55</v>
      </c>
      <c r="F194">
        <v>14</v>
      </c>
      <c r="G194" t="str">
        <f>VLOOKUP(F194,Sort!A:C,2,FALSE)</f>
        <v>12X14</v>
      </c>
      <c r="H194" t="str">
        <f>VLOOKUP(G194,Sort!B:D,2,FALSE)</f>
        <v>Driewielfiets, met trapondersteuning </v>
      </c>
    </row>
    <row r="195" spans="1:8">
      <c r="A195" s="38">
        <v>46029</v>
      </c>
      <c r="B195" t="s">
        <v>2388</v>
      </c>
      <c r="C195" t="s">
        <v>2389</v>
      </c>
      <c r="D195" t="s">
        <v>2423</v>
      </c>
      <c r="E195" t="s">
        <v>80</v>
      </c>
      <c r="F195" t="s">
        <v>82</v>
      </c>
      <c r="G195" t="str">
        <f>VLOOKUP(F195,Sort!A:C,2,FALSE)</f>
        <v>12X02</v>
      </c>
      <c r="H195" t="str">
        <f>VLOOKUP(G195,Sort!B:D,2,FALSE)</f>
        <v>Scootmobiel standaard, hoge actieradius </v>
      </c>
    </row>
    <row r="196" spans="1:8">
      <c r="A196" s="38">
        <v>46029</v>
      </c>
      <c r="B196" t="s">
        <v>2388</v>
      </c>
      <c r="C196" t="s">
        <v>2389</v>
      </c>
      <c r="D196" t="s">
        <v>2537</v>
      </c>
      <c r="E196" t="s">
        <v>28</v>
      </c>
      <c r="F196">
        <v>9</v>
      </c>
      <c r="G196" t="str">
        <f>VLOOKUP(F196,Sort!A:C,2,FALSE)</f>
        <v>11X12</v>
      </c>
      <c r="H196" t="str">
        <f>VLOOKUP(G196,Sort!B:D,2,FALSE)</f>
        <v>Elektrische rolstoel voor buiten en binnen gebruik </v>
      </c>
    </row>
    <row r="197" spans="1:8">
      <c r="A197" s="38">
        <v>46029</v>
      </c>
      <c r="B197" t="s">
        <v>2388</v>
      </c>
      <c r="C197" t="s">
        <v>2393</v>
      </c>
      <c r="D197" t="s">
        <v>2538</v>
      </c>
      <c r="E197" t="s">
        <v>104</v>
      </c>
      <c r="F197">
        <v>25</v>
      </c>
      <c r="G197" t="str">
        <f>VLOOKUP(F197,Sort!A:C,2,FALSE)</f>
        <v>13X12</v>
      </c>
      <c r="H197" t="str">
        <f>VLOOKUP(G197,Sort!B:D,2,FALSE)</f>
        <v>Douche-/toiletstoel begeleid verrijdbaar</v>
      </c>
    </row>
    <row r="198" spans="1:8">
      <c r="A198" s="38">
        <v>46029</v>
      </c>
      <c r="B198" t="s">
        <v>2388</v>
      </c>
      <c r="C198" t="s">
        <v>2389</v>
      </c>
      <c r="D198" t="s">
        <v>2539</v>
      </c>
      <c r="E198" t="s">
        <v>85</v>
      </c>
      <c r="F198" t="s">
        <v>92</v>
      </c>
      <c r="G198" t="str">
        <f>VLOOKUP(F198,Sort!A:C,2,FALSE)</f>
        <v>12X04</v>
      </c>
      <c r="H198" t="str">
        <f>VLOOKUP(G198,Sort!B:D,2,FALSE)</f>
        <v>Scootmobiel extra geveerd </v>
      </c>
    </row>
    <row r="199" spans="1:8">
      <c r="A199" s="38">
        <v>46029</v>
      </c>
      <c r="B199" t="s">
        <v>2388</v>
      </c>
      <c r="C199" t="s">
        <v>2393</v>
      </c>
      <c r="D199" t="s">
        <v>2466</v>
      </c>
      <c r="E199" t="s">
        <v>100</v>
      </c>
      <c r="F199">
        <v>22</v>
      </c>
      <c r="G199" t="str">
        <f>VLOOKUP(F199,Sort!A:C,2,FALSE)</f>
        <v>13X01</v>
      </c>
      <c r="H199" t="str">
        <f>VLOOKUP(G199,Sort!B:D,2,FALSE)</f>
        <v>Tilliften actief (elektrisch) </v>
      </c>
    </row>
    <row r="200" spans="1:8">
      <c r="A200" s="38">
        <v>46028</v>
      </c>
      <c r="B200" t="s">
        <v>2388</v>
      </c>
      <c r="C200" t="s">
        <v>2396</v>
      </c>
      <c r="D200" t="s">
        <v>2540</v>
      </c>
      <c r="E200" t="s">
        <v>128</v>
      </c>
      <c r="F200">
        <v>5</v>
      </c>
      <c r="G200" t="str">
        <f>VLOOKUP(F200,Sort!A:C,2,FALSE)</f>
        <v>11X22</v>
      </c>
      <c r="H200" t="str">
        <f>VLOOKUP(G200,Sort!B:D,2,FALSE)</f>
        <v>Elektrische aandrijving tbv handrolstoel </v>
      </c>
    </row>
    <row r="201" spans="1:8">
      <c r="A201" s="38">
        <v>46028</v>
      </c>
      <c r="B201" t="s">
        <v>2388</v>
      </c>
      <c r="C201" t="s">
        <v>2396</v>
      </c>
      <c r="D201" t="s">
        <v>2395</v>
      </c>
      <c r="E201" t="s">
        <v>120</v>
      </c>
      <c r="F201">
        <v>3</v>
      </c>
      <c r="G201" t="str">
        <f>VLOOKUP(F201,Sort!A:C,2,FALSE)</f>
        <v>11X04</v>
      </c>
      <c r="H201" t="str">
        <f>VLOOKUP(G201,Sort!B:D,2,FALSE)</f>
        <v>Rolstoel actief gebruik, vastframe </v>
      </c>
    </row>
    <row r="202" spans="1:8">
      <c r="A202" s="38">
        <v>46027</v>
      </c>
      <c r="B202" t="s">
        <v>2388</v>
      </c>
      <c r="C202" t="s">
        <v>2389</v>
      </c>
      <c r="D202" t="s">
        <v>1765</v>
      </c>
      <c r="E202" t="s">
        <v>4</v>
      </c>
      <c r="F202" t="s">
        <v>92</v>
      </c>
      <c r="G202" t="str">
        <f>VLOOKUP(F202,Sort!A:C,2,FALSE)</f>
        <v>12X04</v>
      </c>
      <c r="H202" t="str">
        <f>VLOOKUP(G202,Sort!B:D,2,FALSE)</f>
        <v>Scootmobiel extra geveerd </v>
      </c>
    </row>
    <row r="203" spans="1:8">
      <c r="A203" s="38">
        <v>46027</v>
      </c>
      <c r="B203" t="s">
        <v>2388</v>
      </c>
      <c r="C203" t="s">
        <v>2389</v>
      </c>
      <c r="D203" t="s">
        <v>382</v>
      </c>
      <c r="E203" t="s">
        <v>85</v>
      </c>
      <c r="F203" t="s">
        <v>92</v>
      </c>
      <c r="G203" t="str">
        <f>VLOOKUP(F203,Sort!A:C,2,FALSE)</f>
        <v>12X04</v>
      </c>
      <c r="H203" t="str">
        <f>VLOOKUP(G203,Sort!B:D,2,FALSE)</f>
        <v>Scootmobiel extra geveerd </v>
      </c>
    </row>
    <row r="204" spans="1:8">
      <c r="A204" s="38">
        <v>46024</v>
      </c>
      <c r="B204" t="s">
        <v>2388</v>
      </c>
      <c r="C204" t="s">
        <v>2396</v>
      </c>
      <c r="D204" t="s">
        <v>2394</v>
      </c>
      <c r="E204" t="s">
        <v>80</v>
      </c>
      <c r="F204" t="s">
        <v>82</v>
      </c>
      <c r="G204" t="str">
        <f>VLOOKUP(F204,Sort!A:C,2,FALSE)</f>
        <v>12X02</v>
      </c>
      <c r="H204" t="str">
        <f>VLOOKUP(G204,Sort!B:D,2,FALSE)</f>
        <v>Scootmobiel standaard, hoge actieradius </v>
      </c>
    </row>
    <row r="205" spans="1:8">
      <c r="A205" s="38">
        <v>46022</v>
      </c>
      <c r="B205" t="s">
        <v>2388</v>
      </c>
      <c r="C205" t="s">
        <v>2389</v>
      </c>
      <c r="D205" t="s">
        <v>729</v>
      </c>
      <c r="E205" t="s">
        <v>75</v>
      </c>
      <c r="F205">
        <v>1</v>
      </c>
      <c r="G205" t="str">
        <f>VLOOKUP(F205,Sort!A:C,2,FALSE)</f>
        <v>11X03</v>
      </c>
      <c r="H205" t="str">
        <f>VLOOKUP(G205,Sort!B:D,2,FALSE)</f>
        <v>Rolstoel actief gebruik, vouwframe </v>
      </c>
    </row>
    <row r="206" spans="1:8">
      <c r="A206" s="38">
        <v>46021</v>
      </c>
      <c r="B206" t="s">
        <v>2388</v>
      </c>
      <c r="C206" t="s">
        <v>2389</v>
      </c>
      <c r="D206" t="s">
        <v>2504</v>
      </c>
      <c r="E206" t="s">
        <v>80</v>
      </c>
      <c r="F206" t="s">
        <v>82</v>
      </c>
      <c r="G206" t="str">
        <f>VLOOKUP(F206,Sort!A:C,2,FALSE)</f>
        <v>12X02</v>
      </c>
      <c r="H206" t="str">
        <f>VLOOKUP(G206,Sort!B:D,2,FALSE)</f>
        <v>Scootmobiel standaard, hoge actieradius </v>
      </c>
    </row>
    <row r="207" spans="1:8">
      <c r="A207" s="38">
        <v>46015</v>
      </c>
      <c r="B207" t="s">
        <v>2388</v>
      </c>
      <c r="C207" t="s">
        <v>2389</v>
      </c>
      <c r="D207" t="s">
        <v>2446</v>
      </c>
      <c r="E207" t="s">
        <v>104</v>
      </c>
      <c r="F207">
        <v>25</v>
      </c>
      <c r="G207" t="str">
        <f>VLOOKUP(F207,Sort!A:C,2,FALSE)</f>
        <v>13X12</v>
      </c>
      <c r="H207" t="str">
        <f>VLOOKUP(G207,Sort!B:D,2,FALSE)</f>
        <v>Douche-/toiletstoel begeleid verrijdbaar</v>
      </c>
    </row>
    <row r="208" spans="1:8">
      <c r="A208" s="38">
        <v>46013</v>
      </c>
      <c r="B208" t="s">
        <v>2388</v>
      </c>
      <c r="C208" t="s">
        <v>2393</v>
      </c>
      <c r="D208" t="s">
        <v>2423</v>
      </c>
      <c r="E208" t="s">
        <v>80</v>
      </c>
      <c r="F208" t="s">
        <v>82</v>
      </c>
      <c r="G208" t="str">
        <f>VLOOKUP(F208,Sort!A:C,2,FALSE)</f>
        <v>12X02</v>
      </c>
      <c r="H208" t="str">
        <f>VLOOKUP(G208,Sort!B:D,2,FALSE)</f>
        <v>Scootmobiel standaard, hoge actieradius </v>
      </c>
    </row>
    <row r="209" spans="1:8">
      <c r="A209" s="38">
        <v>46013</v>
      </c>
      <c r="B209" t="s">
        <v>2388</v>
      </c>
      <c r="C209" t="s">
        <v>2396</v>
      </c>
      <c r="D209" t="s">
        <v>753</v>
      </c>
      <c r="E209" t="s">
        <v>85</v>
      </c>
      <c r="F209" t="s">
        <v>92</v>
      </c>
      <c r="G209" t="str">
        <f>VLOOKUP(F209,Sort!A:C,2,FALSE)</f>
        <v>12X04</v>
      </c>
      <c r="H209" t="str">
        <f>VLOOKUP(G209,Sort!B:D,2,FALSE)</f>
        <v>Scootmobiel extra geveerd </v>
      </c>
    </row>
    <row r="210" spans="1:8">
      <c r="A210" s="38">
        <v>46010</v>
      </c>
      <c r="B210" t="s">
        <v>2388</v>
      </c>
      <c r="C210" t="s">
        <v>2389</v>
      </c>
      <c r="D210" t="s">
        <v>880</v>
      </c>
      <c r="E210" t="s">
        <v>85</v>
      </c>
      <c r="F210" t="s">
        <v>92</v>
      </c>
      <c r="G210" t="str">
        <f>VLOOKUP(F210,Sort!A:C,2,FALSE)</f>
        <v>12X04</v>
      </c>
      <c r="H210" t="str">
        <f>VLOOKUP(G210,Sort!B:D,2,FALSE)</f>
        <v>Scootmobiel extra geveerd </v>
      </c>
    </row>
    <row r="211" spans="1:8">
      <c r="A211" s="38">
        <v>46010</v>
      </c>
      <c r="B211" t="s">
        <v>2388</v>
      </c>
      <c r="C211" t="s">
        <v>2389</v>
      </c>
      <c r="D211" t="s">
        <v>2541</v>
      </c>
      <c r="E211" t="s">
        <v>16</v>
      </c>
      <c r="F211">
        <v>99.1</v>
      </c>
      <c r="G211" t="str">
        <f>VLOOKUP(F211,Sort!A:C,2,FALSE)</f>
        <v>11X98</v>
      </c>
      <c r="H211" t="str">
        <f>VLOOKUP(G211,Sort!B:D,2,FALSE)</f>
        <v>Overige rolvoorziening, laag btw </v>
      </c>
    </row>
    <row r="212" spans="1:8">
      <c r="A212" s="38">
        <v>46009</v>
      </c>
      <c r="B212" t="s">
        <v>2388</v>
      </c>
      <c r="C212" t="s">
        <v>2389</v>
      </c>
      <c r="D212" t="s">
        <v>2423</v>
      </c>
      <c r="E212" t="s">
        <v>80</v>
      </c>
      <c r="F212" t="s">
        <v>82</v>
      </c>
      <c r="G212" t="str">
        <f>VLOOKUP(F212,Sort!A:C,2,FALSE)</f>
        <v>12X02</v>
      </c>
      <c r="H212" t="str">
        <f>VLOOKUP(G212,Sort!B:D,2,FALSE)</f>
        <v>Scootmobiel standaard, hoge actieradius </v>
      </c>
    </row>
    <row r="213" spans="1:8">
      <c r="A213" s="38">
        <v>46008</v>
      </c>
      <c r="B213" t="s">
        <v>2388</v>
      </c>
      <c r="C213" t="s">
        <v>2393</v>
      </c>
      <c r="D213" t="s">
        <v>2394</v>
      </c>
      <c r="E213" t="s">
        <v>283</v>
      </c>
      <c r="F213" t="s">
        <v>148</v>
      </c>
      <c r="G213" t="str">
        <f>VLOOKUP(F213,Sort!A:C,2,FALSE)</f>
        <v>nvt</v>
      </c>
      <c r="H213" t="str">
        <f>VLOOKUP(G213,Sort!B:D,2,FALSE)</f>
        <v>nvt</v>
      </c>
    </row>
    <row r="214" spans="1:8">
      <c r="A214" s="38">
        <v>46008</v>
      </c>
      <c r="B214" t="s">
        <v>2388</v>
      </c>
      <c r="C214" t="s">
        <v>2389</v>
      </c>
      <c r="D214" t="s">
        <v>2400</v>
      </c>
      <c r="E214" t="s">
        <v>75</v>
      </c>
      <c r="F214">
        <v>1</v>
      </c>
      <c r="G214" t="str">
        <f>VLOOKUP(F214,Sort!A:C,2,FALSE)</f>
        <v>11X03</v>
      </c>
      <c r="H214" t="str">
        <f>VLOOKUP(G214,Sort!B:D,2,FALSE)</f>
        <v>Rolstoel actief gebruik, vouwframe </v>
      </c>
    </row>
    <row r="215" spans="1:8">
      <c r="A215" s="38">
        <v>46008</v>
      </c>
      <c r="B215" t="s">
        <v>2388</v>
      </c>
      <c r="C215" t="s">
        <v>2393</v>
      </c>
      <c r="D215" t="s">
        <v>2453</v>
      </c>
      <c r="E215" t="s">
        <v>32</v>
      </c>
      <c r="F215">
        <v>10</v>
      </c>
      <c r="G215" t="str">
        <f>VLOOKUP(F215,Sort!A:C,2,FALSE)</f>
        <v>11X13</v>
      </c>
      <c r="H215" t="str">
        <f>VLOOKUP(G215,Sort!B:D,2,FALSE)</f>
        <v>Elektrische rolstoel, maatwerk </v>
      </c>
    </row>
    <row r="216" spans="1:8">
      <c r="A216" s="38">
        <v>46008</v>
      </c>
      <c r="B216" t="s">
        <v>2388</v>
      </c>
      <c r="C216" t="s">
        <v>2393</v>
      </c>
      <c r="D216" t="s">
        <v>2542</v>
      </c>
      <c r="E216" t="s">
        <v>104</v>
      </c>
      <c r="F216">
        <v>24</v>
      </c>
      <c r="G216" t="str">
        <f>VLOOKUP(F216,Sort!A:C,2,FALSE)</f>
        <v>13X14</v>
      </c>
      <c r="H216" t="str">
        <f>VLOOKUP(G216,Sort!B:D,2,FALSE)</f>
        <v>Douche-/toiletstoel zelfstandig verrijdbaar</v>
      </c>
    </row>
    <row r="217" spans="1:8">
      <c r="A217" s="38">
        <v>46008</v>
      </c>
      <c r="B217" t="s">
        <v>2388</v>
      </c>
      <c r="C217" t="s">
        <v>2389</v>
      </c>
      <c r="D217" t="s">
        <v>2457</v>
      </c>
      <c r="E217" t="s">
        <v>55</v>
      </c>
      <c r="F217">
        <v>14</v>
      </c>
      <c r="G217" t="str">
        <f>VLOOKUP(F217,Sort!A:C,2,FALSE)</f>
        <v>12X14</v>
      </c>
      <c r="H217" t="str">
        <f>VLOOKUP(G217,Sort!B:D,2,FALSE)</f>
        <v>Driewielfiets, met trapondersteuning </v>
      </c>
    </row>
    <row r="218" spans="1:8">
      <c r="A218" s="38">
        <v>46008</v>
      </c>
      <c r="B218" t="s">
        <v>2388</v>
      </c>
      <c r="C218" t="s">
        <v>2393</v>
      </c>
      <c r="D218" t="s">
        <v>2392</v>
      </c>
      <c r="E218" t="s">
        <v>75</v>
      </c>
      <c r="F218">
        <v>1</v>
      </c>
      <c r="G218" t="str">
        <f>VLOOKUP(F218,Sort!A:C,2,FALSE)</f>
        <v>11X03</v>
      </c>
      <c r="H218" t="str">
        <f>VLOOKUP(G218,Sort!B:D,2,FALSE)</f>
        <v>Rolstoel actief gebruik, vouwframe </v>
      </c>
    </row>
    <row r="219" spans="1:8">
      <c r="A219" s="38">
        <v>46008</v>
      </c>
      <c r="B219" t="s">
        <v>2388</v>
      </c>
      <c r="C219" t="s">
        <v>2393</v>
      </c>
      <c r="D219" t="s">
        <v>2439</v>
      </c>
      <c r="E219" t="s">
        <v>132</v>
      </c>
      <c r="F219">
        <v>6</v>
      </c>
      <c r="G219" t="str">
        <f>VLOOKUP(F219,Sort!A:C,2,FALSE)</f>
        <v>11X21</v>
      </c>
      <c r="H219" t="str">
        <f>VLOOKUP(G219,Sort!B:D,2,FALSE)</f>
        <v>Duwondersteuning, aankoppelbaar tbv begeleider </v>
      </c>
    </row>
    <row r="220" spans="1:8">
      <c r="A220" s="38">
        <v>46008</v>
      </c>
      <c r="B220" t="s">
        <v>2388</v>
      </c>
      <c r="C220" t="s">
        <v>2393</v>
      </c>
      <c r="D220" t="s">
        <v>2465</v>
      </c>
      <c r="E220" t="s">
        <v>128</v>
      </c>
      <c r="F220">
        <v>5</v>
      </c>
      <c r="G220" t="str">
        <f>VLOOKUP(F220,Sort!A:C,2,FALSE)</f>
        <v>11X22</v>
      </c>
      <c r="H220" t="str">
        <f>VLOOKUP(G220,Sort!B:D,2,FALSE)</f>
        <v>Elektrische aandrijving tbv handrolstoel </v>
      </c>
    </row>
    <row r="221" spans="1:8">
      <c r="A221" s="38">
        <v>46008</v>
      </c>
      <c r="B221" t="s">
        <v>2388</v>
      </c>
      <c r="C221" t="s">
        <v>2393</v>
      </c>
      <c r="D221" t="s">
        <v>2392</v>
      </c>
      <c r="E221" t="s">
        <v>75</v>
      </c>
      <c r="F221">
        <v>1</v>
      </c>
      <c r="G221" t="str">
        <f>VLOOKUP(F221,Sort!A:C,2,FALSE)</f>
        <v>11X03</v>
      </c>
      <c r="H221" t="str">
        <f>VLOOKUP(G221,Sort!B:D,2,FALSE)</f>
        <v>Rolstoel actief gebruik, vouwframe </v>
      </c>
    </row>
    <row r="222" spans="1:8">
      <c r="A222" s="38">
        <v>46007</v>
      </c>
      <c r="B222" t="s">
        <v>2388</v>
      </c>
      <c r="C222" t="s">
        <v>2396</v>
      </c>
      <c r="D222" t="s">
        <v>2543</v>
      </c>
      <c r="E222" t="s">
        <v>104</v>
      </c>
      <c r="F222">
        <v>24</v>
      </c>
      <c r="G222" t="str">
        <f>VLOOKUP(F222,Sort!A:C,2,FALSE)</f>
        <v>13X14</v>
      </c>
      <c r="H222" t="str">
        <f>VLOOKUP(G222,Sort!B:D,2,FALSE)</f>
        <v>Douche-/toiletstoel zelfstandig verrijdbaar</v>
      </c>
    </row>
    <row r="223" spans="1:8">
      <c r="A223" s="38">
        <v>46006</v>
      </c>
      <c r="B223" t="s">
        <v>2388</v>
      </c>
      <c r="C223" t="s">
        <v>2389</v>
      </c>
      <c r="D223" t="s">
        <v>792</v>
      </c>
      <c r="E223" t="s">
        <v>80</v>
      </c>
      <c r="F223" t="s">
        <v>82</v>
      </c>
      <c r="G223" t="str">
        <f>VLOOKUP(F223,Sort!A:C,2,FALSE)</f>
        <v>12X02</v>
      </c>
      <c r="H223" t="str">
        <f>VLOOKUP(G223,Sort!B:D,2,FALSE)</f>
        <v>Scootmobiel standaard, hoge actieradius </v>
      </c>
    </row>
    <row r="224" spans="1:8">
      <c r="A224" s="38">
        <v>46002</v>
      </c>
      <c r="B224" t="s">
        <v>2388</v>
      </c>
      <c r="C224" t="s">
        <v>2396</v>
      </c>
      <c r="D224" t="s">
        <v>2454</v>
      </c>
      <c r="E224" t="s">
        <v>28</v>
      </c>
      <c r="F224">
        <v>9</v>
      </c>
      <c r="G224" t="str">
        <f>VLOOKUP(F224,Sort!A:C,2,FALSE)</f>
        <v>11X12</v>
      </c>
      <c r="H224" t="str">
        <f>VLOOKUP(G224,Sort!B:D,2,FALSE)</f>
        <v>Elektrische rolstoel voor buiten en binnen gebruik </v>
      </c>
    </row>
    <row r="225" spans="1:8">
      <c r="A225" s="38">
        <v>46002</v>
      </c>
      <c r="B225" t="s">
        <v>2388</v>
      </c>
      <c r="C225" t="s">
        <v>2389</v>
      </c>
      <c r="D225" t="s">
        <v>2448</v>
      </c>
      <c r="E225" t="s">
        <v>28</v>
      </c>
      <c r="F225">
        <v>9</v>
      </c>
      <c r="G225" t="str">
        <f>VLOOKUP(F225,Sort!A:C,2,FALSE)</f>
        <v>11X12</v>
      </c>
      <c r="H225" t="str">
        <f>VLOOKUP(G225,Sort!B:D,2,FALSE)</f>
        <v>Elektrische rolstoel voor buiten en binnen gebruik </v>
      </c>
    </row>
    <row r="226" spans="1:8">
      <c r="A226" s="38">
        <v>46002</v>
      </c>
      <c r="B226" t="s">
        <v>2388</v>
      </c>
      <c r="C226" t="s">
        <v>2389</v>
      </c>
      <c r="D226" t="s">
        <v>2544</v>
      </c>
      <c r="E226" t="s">
        <v>112</v>
      </c>
      <c r="F226">
        <v>26</v>
      </c>
      <c r="G226" t="str">
        <f>VLOOKUP(F226,Sort!A:C,2,FALSE)</f>
        <v>13X13</v>
      </c>
      <c r="H226" t="str">
        <f>VLOOKUP(G226,Sort!B:D,2,FALSE)</f>
        <v>Douche-/toiletstoel verstelbaar en/of kantelbaar </v>
      </c>
    </row>
    <row r="227" spans="1:8">
      <c r="A227" s="38">
        <v>46001</v>
      </c>
      <c r="B227" t="s">
        <v>2388</v>
      </c>
      <c r="C227" t="s">
        <v>2389</v>
      </c>
      <c r="D227" t="s">
        <v>880</v>
      </c>
      <c r="E227" t="s">
        <v>85</v>
      </c>
      <c r="F227" t="s">
        <v>92</v>
      </c>
      <c r="G227" t="str">
        <f>VLOOKUP(F227,Sort!A:C,2,FALSE)</f>
        <v>12X04</v>
      </c>
      <c r="H227" t="str">
        <f>VLOOKUP(G227,Sort!B:D,2,FALSE)</f>
        <v>Scootmobiel extra geveerd </v>
      </c>
    </row>
    <row r="228" spans="1:8">
      <c r="A228" s="38">
        <v>46000</v>
      </c>
      <c r="B228" t="s">
        <v>2388</v>
      </c>
      <c r="C228" t="s">
        <v>2396</v>
      </c>
      <c r="D228" t="s">
        <v>2545</v>
      </c>
      <c r="E228" t="s">
        <v>128</v>
      </c>
      <c r="F228">
        <v>5</v>
      </c>
      <c r="G228" t="str">
        <f>VLOOKUP(F228,Sort!A:C,2,FALSE)</f>
        <v>11X22</v>
      </c>
      <c r="H228" t="str">
        <f>VLOOKUP(G228,Sort!B:D,2,FALSE)</f>
        <v>Elektrische aandrijving tbv handrolstoel </v>
      </c>
    </row>
    <row r="229" spans="1:8">
      <c r="A229" s="38">
        <v>46000</v>
      </c>
      <c r="B229" t="s">
        <v>2388</v>
      </c>
      <c r="C229" t="s">
        <v>2396</v>
      </c>
      <c r="D229" t="s">
        <v>433</v>
      </c>
      <c r="E229" t="s">
        <v>28</v>
      </c>
      <c r="F229">
        <v>9</v>
      </c>
      <c r="G229" t="str">
        <f>VLOOKUP(F229,Sort!A:C,2,FALSE)</f>
        <v>11X12</v>
      </c>
      <c r="H229" t="str">
        <f>VLOOKUP(G229,Sort!B:D,2,FALSE)</f>
        <v>Elektrische rolstoel voor buiten en binnen gebruik </v>
      </c>
    </row>
    <row r="230" spans="1:8">
      <c r="A230" s="38">
        <v>46000</v>
      </c>
      <c r="B230" t="s">
        <v>2388</v>
      </c>
      <c r="C230" t="s">
        <v>2396</v>
      </c>
      <c r="D230" t="s">
        <v>2395</v>
      </c>
      <c r="E230" t="s">
        <v>75</v>
      </c>
      <c r="F230">
        <v>3</v>
      </c>
      <c r="G230" t="str">
        <f>VLOOKUP(F230,Sort!A:C,2,FALSE)</f>
        <v>11X04</v>
      </c>
      <c r="H230" t="str">
        <f>VLOOKUP(G230,Sort!B:D,2,FALSE)</f>
        <v>Rolstoel actief gebruik, vastframe </v>
      </c>
    </row>
    <row r="231" spans="1:8">
      <c r="A231" s="38">
        <v>45999</v>
      </c>
      <c r="B231" t="s">
        <v>2388</v>
      </c>
      <c r="C231" t="s">
        <v>2396</v>
      </c>
      <c r="D231" t="s">
        <v>2546</v>
      </c>
      <c r="E231" t="s">
        <v>80</v>
      </c>
      <c r="F231" t="s">
        <v>82</v>
      </c>
      <c r="G231" t="str">
        <f>VLOOKUP(F231,Sort!A:C,2,FALSE)</f>
        <v>12X02</v>
      </c>
      <c r="H231" t="str">
        <f>VLOOKUP(G231,Sort!B:D,2,FALSE)</f>
        <v>Scootmobiel standaard, hoge actieradius </v>
      </c>
    </row>
    <row r="232" spans="1:8">
      <c r="A232" s="38">
        <v>45999</v>
      </c>
      <c r="B232" t="s">
        <v>2388</v>
      </c>
      <c r="C232" t="s">
        <v>2389</v>
      </c>
      <c r="D232" t="s">
        <v>1587</v>
      </c>
      <c r="E232" t="s">
        <v>104</v>
      </c>
      <c r="F232">
        <v>24</v>
      </c>
      <c r="G232" t="str">
        <f>VLOOKUP(F232,Sort!A:C,2,FALSE)</f>
        <v>13X14</v>
      </c>
      <c r="H232" t="str">
        <f>VLOOKUP(G232,Sort!B:D,2,FALSE)</f>
        <v>Douche-/toiletstoel zelfstandig verrijdbaar</v>
      </c>
    </row>
    <row r="233" spans="1:8">
      <c r="A233" s="38">
        <v>45996</v>
      </c>
      <c r="B233" t="s">
        <v>2388</v>
      </c>
      <c r="C233" t="s">
        <v>2396</v>
      </c>
      <c r="D233" t="s">
        <v>2489</v>
      </c>
      <c r="E233" t="s">
        <v>104</v>
      </c>
      <c r="F233">
        <v>24</v>
      </c>
      <c r="G233" t="str">
        <f>VLOOKUP(F233,Sort!A:C,2,FALSE)</f>
        <v>13X14</v>
      </c>
      <c r="H233" t="str">
        <f>VLOOKUP(G233,Sort!B:D,2,FALSE)</f>
        <v>Douche-/toiletstoel zelfstandig verrijdbaar</v>
      </c>
    </row>
    <row r="234" spans="1:8">
      <c r="A234" s="38">
        <v>45994</v>
      </c>
      <c r="B234" t="s">
        <v>2388</v>
      </c>
      <c r="C234" t="s">
        <v>2393</v>
      </c>
      <c r="D234" t="s">
        <v>2423</v>
      </c>
      <c r="E234" t="s">
        <v>80</v>
      </c>
      <c r="F234" t="s">
        <v>82</v>
      </c>
      <c r="G234" t="str">
        <f>VLOOKUP(F234,Sort!A:C,2,FALSE)</f>
        <v>12X02</v>
      </c>
      <c r="H234" t="str">
        <f>VLOOKUP(G234,Sort!B:D,2,FALSE)</f>
        <v>Scootmobiel standaard, hoge actieradius </v>
      </c>
    </row>
    <row r="235" spans="1:8">
      <c r="A235" s="38">
        <v>45994</v>
      </c>
      <c r="B235" t="s">
        <v>2388</v>
      </c>
      <c r="C235" t="s">
        <v>2396</v>
      </c>
      <c r="D235" t="s">
        <v>2546</v>
      </c>
      <c r="E235" t="s">
        <v>80</v>
      </c>
      <c r="F235" t="s">
        <v>82</v>
      </c>
      <c r="G235" t="str">
        <f>VLOOKUP(F235,Sort!A:C,2,FALSE)</f>
        <v>12X02</v>
      </c>
      <c r="H235" t="str">
        <f>VLOOKUP(G235,Sort!B:D,2,FALSE)</f>
        <v>Scootmobiel standaard, hoge actieradius </v>
      </c>
    </row>
    <row r="236" spans="1:8">
      <c r="A236" s="38">
        <v>45993</v>
      </c>
      <c r="B236" t="s">
        <v>2388</v>
      </c>
      <c r="C236" t="s">
        <v>2393</v>
      </c>
      <c r="D236" t="s">
        <v>2508</v>
      </c>
      <c r="E236" t="s">
        <v>124</v>
      </c>
      <c r="F236">
        <v>4</v>
      </c>
      <c r="G236" t="str">
        <f>VLOOKUP(F236,Sort!A:C,2,FALSE)</f>
        <v>11X06</v>
      </c>
      <c r="H236" t="str">
        <f>VLOOKUP(G236,Sort!B:D,2,FALSE)</f>
        <v>Rolstoel voor permanent gebruik, kantelbaar </v>
      </c>
    </row>
    <row r="237" spans="1:8">
      <c r="A237" s="38">
        <v>45989</v>
      </c>
      <c r="B237" t="s">
        <v>2388</v>
      </c>
      <c r="C237" t="s">
        <v>2393</v>
      </c>
      <c r="D237" t="s">
        <v>382</v>
      </c>
      <c r="E237" t="s">
        <v>80</v>
      </c>
      <c r="F237" t="s">
        <v>82</v>
      </c>
      <c r="G237" t="str">
        <f>VLOOKUP(F237,Sort!A:C,2,FALSE)</f>
        <v>12X02</v>
      </c>
      <c r="H237" t="str">
        <f>VLOOKUP(G237,Sort!B:D,2,FALSE)</f>
        <v>Scootmobiel standaard, hoge actieradius </v>
      </c>
    </row>
    <row r="238" spans="1:8">
      <c r="A238" s="38">
        <v>45989</v>
      </c>
      <c r="B238" t="s">
        <v>2388</v>
      </c>
      <c r="C238" t="s">
        <v>2389</v>
      </c>
      <c r="D238" t="s">
        <v>1549</v>
      </c>
      <c r="E238" t="s">
        <v>20</v>
      </c>
      <c r="F238">
        <v>11</v>
      </c>
      <c r="G238" t="str">
        <f>VLOOKUP(F238,Sort!A:C,2,FALSE)</f>
        <v>11X31</v>
      </c>
      <c r="H238" t="str">
        <f>VLOOKUP(G238,Sort!B:D,2,FALSE)</f>
        <v>Buggy </v>
      </c>
    </row>
    <row r="239" spans="1:8">
      <c r="A239" s="38">
        <v>45989</v>
      </c>
      <c r="B239" t="s">
        <v>2388</v>
      </c>
      <c r="C239" t="s">
        <v>2389</v>
      </c>
      <c r="D239" t="s">
        <v>2435</v>
      </c>
      <c r="E239" t="s">
        <v>80</v>
      </c>
      <c r="F239" t="s">
        <v>82</v>
      </c>
      <c r="G239" t="str">
        <f>VLOOKUP(F239,Sort!A:C,2,FALSE)</f>
        <v>12X02</v>
      </c>
      <c r="H239" t="str">
        <f>VLOOKUP(G239,Sort!B:D,2,FALSE)</f>
        <v>Scootmobiel standaard, hoge actieradius </v>
      </c>
    </row>
    <row r="240" spans="1:8">
      <c r="A240" s="38">
        <v>45988</v>
      </c>
      <c r="B240" t="s">
        <v>2388</v>
      </c>
      <c r="C240" t="s">
        <v>2393</v>
      </c>
      <c r="D240" t="s">
        <v>880</v>
      </c>
      <c r="E240" t="s">
        <v>85</v>
      </c>
      <c r="F240" t="s">
        <v>92</v>
      </c>
      <c r="G240" t="str">
        <f>VLOOKUP(F240,Sort!A:C,2,FALSE)</f>
        <v>12X04</v>
      </c>
      <c r="H240" t="str">
        <f>VLOOKUP(G240,Sort!B:D,2,FALSE)</f>
        <v>Scootmobiel extra geveerd </v>
      </c>
    </row>
    <row r="241" spans="1:8">
      <c r="A241" s="38">
        <v>45987</v>
      </c>
      <c r="B241" t="s">
        <v>2388</v>
      </c>
      <c r="C241" t="s">
        <v>2389</v>
      </c>
      <c r="D241" t="s">
        <v>1572</v>
      </c>
      <c r="E241" t="s">
        <v>55</v>
      </c>
      <c r="F241">
        <v>14</v>
      </c>
      <c r="G241" t="str">
        <f>VLOOKUP(F241,Sort!A:C,2,FALSE)</f>
        <v>12X14</v>
      </c>
      <c r="H241" t="str">
        <f>VLOOKUP(G241,Sort!B:D,2,FALSE)</f>
        <v>Driewielfiets, met trapondersteuning </v>
      </c>
    </row>
    <row r="242" spans="1:8">
      <c r="A242" s="38">
        <v>45987</v>
      </c>
      <c r="B242" t="s">
        <v>2388</v>
      </c>
      <c r="C242" t="s">
        <v>2396</v>
      </c>
      <c r="D242" t="s">
        <v>2547</v>
      </c>
      <c r="E242" t="s">
        <v>16</v>
      </c>
      <c r="F242">
        <v>99.1</v>
      </c>
      <c r="G242" t="str">
        <f>VLOOKUP(F242,Sort!A:C,2,FALSE)</f>
        <v>11X98</v>
      </c>
      <c r="H242" t="str">
        <f>VLOOKUP(G242,Sort!B:D,2,FALSE)</f>
        <v>Overige rolvoorziening, laag btw </v>
      </c>
    </row>
    <row r="243" spans="1:8">
      <c r="A243" s="38">
        <v>45986</v>
      </c>
      <c r="B243" t="s">
        <v>2388</v>
      </c>
      <c r="C243" t="s">
        <v>2389</v>
      </c>
      <c r="D243" t="s">
        <v>2408</v>
      </c>
      <c r="E243" t="s">
        <v>75</v>
      </c>
      <c r="F243">
        <v>1</v>
      </c>
      <c r="G243" t="str">
        <f>VLOOKUP(F243,Sort!A:C,2,FALSE)</f>
        <v>11X03</v>
      </c>
      <c r="H243" t="str">
        <f>VLOOKUP(G243,Sort!B:D,2,FALSE)</f>
        <v>Rolstoel actief gebruik, vouwframe </v>
      </c>
    </row>
    <row r="244" spans="1:8">
      <c r="A244" s="38">
        <v>45985</v>
      </c>
      <c r="B244" t="s">
        <v>2388</v>
      </c>
      <c r="C244" t="s">
        <v>2396</v>
      </c>
      <c r="D244" t="s">
        <v>2400</v>
      </c>
      <c r="E244" t="s">
        <v>75</v>
      </c>
      <c r="F244">
        <v>1</v>
      </c>
      <c r="G244" t="str">
        <f>VLOOKUP(F244,Sort!A:C,2,FALSE)</f>
        <v>11X03</v>
      </c>
      <c r="H244" t="str">
        <f>VLOOKUP(G244,Sort!B:D,2,FALSE)</f>
        <v>Rolstoel actief gebruik, vouwframe </v>
      </c>
    </row>
    <row r="245" spans="1:8">
      <c r="A245" s="38">
        <v>45982</v>
      </c>
      <c r="B245" t="s">
        <v>2388</v>
      </c>
      <c r="C245" t="s">
        <v>2389</v>
      </c>
      <c r="D245" t="s">
        <v>2440</v>
      </c>
      <c r="E245" t="s">
        <v>16</v>
      </c>
      <c r="F245">
        <v>99.1</v>
      </c>
      <c r="G245" t="str">
        <f>VLOOKUP(F245,Sort!A:C,2,FALSE)</f>
        <v>11X98</v>
      </c>
      <c r="H245" t="str">
        <f>VLOOKUP(G245,Sort!B:D,2,FALSE)</f>
        <v>Overige rolvoorziening, laag btw </v>
      </c>
    </row>
    <row r="246" spans="1:8">
      <c r="A246" s="38">
        <v>45982</v>
      </c>
      <c r="B246" t="s">
        <v>2388</v>
      </c>
      <c r="C246" t="s">
        <v>2389</v>
      </c>
      <c r="D246" t="s">
        <v>1469</v>
      </c>
      <c r="E246" t="s">
        <v>16</v>
      </c>
      <c r="F246">
        <v>99.1</v>
      </c>
      <c r="G246" t="str">
        <f>VLOOKUP(F246,Sort!A:C,2,FALSE)</f>
        <v>11X98</v>
      </c>
      <c r="H246" t="str">
        <f>VLOOKUP(G246,Sort!B:D,2,FALSE)</f>
        <v>Overige rolvoorziening, laag btw </v>
      </c>
    </row>
    <row r="247" spans="1:8">
      <c r="A247" s="38">
        <v>45980</v>
      </c>
      <c r="B247" t="s">
        <v>2388</v>
      </c>
      <c r="C247" t="s">
        <v>2393</v>
      </c>
      <c r="D247" t="s">
        <v>2392</v>
      </c>
      <c r="E247" t="s">
        <v>75</v>
      </c>
      <c r="F247">
        <v>1</v>
      </c>
      <c r="G247" t="str">
        <f>VLOOKUP(F247,Sort!A:C,2,FALSE)</f>
        <v>11X03</v>
      </c>
      <c r="H247" t="str">
        <f>VLOOKUP(G247,Sort!B:D,2,FALSE)</f>
        <v>Rolstoel actief gebruik, vouwframe </v>
      </c>
    </row>
    <row r="248" spans="1:8">
      <c r="A248" s="38">
        <v>45980</v>
      </c>
      <c r="B248" t="s">
        <v>2388</v>
      </c>
      <c r="C248" t="s">
        <v>2396</v>
      </c>
      <c r="D248" t="s">
        <v>2453</v>
      </c>
      <c r="E248" t="s">
        <v>32</v>
      </c>
      <c r="F248">
        <v>10</v>
      </c>
      <c r="G248" t="str">
        <f>VLOOKUP(F248,Sort!A:C,2,FALSE)</f>
        <v>11X13</v>
      </c>
      <c r="H248" t="str">
        <f>VLOOKUP(G248,Sort!B:D,2,FALSE)</f>
        <v>Elektrische rolstoel, maatwerk </v>
      </c>
    </row>
    <row r="249" spans="1:8">
      <c r="A249" s="38">
        <v>45980</v>
      </c>
      <c r="B249" t="s">
        <v>2388</v>
      </c>
      <c r="C249" t="s">
        <v>2396</v>
      </c>
      <c r="D249" t="s">
        <v>2436</v>
      </c>
      <c r="E249" t="s">
        <v>112</v>
      </c>
      <c r="F249">
        <v>26</v>
      </c>
      <c r="G249" t="str">
        <f>VLOOKUP(F249,Sort!A:C,2,FALSE)</f>
        <v>13X13</v>
      </c>
      <c r="H249" t="str">
        <f>VLOOKUP(G249,Sort!B:D,2,FALSE)</f>
        <v>Douche-/toiletstoel verstelbaar en/of kantelbaar </v>
      </c>
    </row>
    <row r="250" spans="1:8">
      <c r="A250" s="38">
        <v>45979</v>
      </c>
      <c r="B250" t="s">
        <v>2388</v>
      </c>
      <c r="C250" t="s">
        <v>2393</v>
      </c>
      <c r="D250" t="s">
        <v>382</v>
      </c>
      <c r="E250" t="s">
        <v>85</v>
      </c>
      <c r="F250" t="s">
        <v>92</v>
      </c>
      <c r="G250" t="str">
        <f>VLOOKUP(F250,Sort!A:C,2,FALSE)</f>
        <v>12X04</v>
      </c>
      <c r="H250" t="str">
        <f>VLOOKUP(G250,Sort!B:D,2,FALSE)</f>
        <v>Scootmobiel extra geveerd </v>
      </c>
    </row>
    <row r="251" spans="1:8">
      <c r="A251" s="38">
        <v>45978</v>
      </c>
      <c r="B251" t="s">
        <v>2388</v>
      </c>
      <c r="C251" t="s">
        <v>2396</v>
      </c>
      <c r="D251" t="s">
        <v>2422</v>
      </c>
      <c r="E251" t="s">
        <v>283</v>
      </c>
      <c r="F251" t="s">
        <v>92</v>
      </c>
      <c r="G251" t="str">
        <f>VLOOKUP(F251,Sort!A:C,2,FALSE)</f>
        <v>12X04</v>
      </c>
      <c r="H251" t="str">
        <f>VLOOKUP(G251,Sort!B:D,2,FALSE)</f>
        <v>Scootmobiel extra geveerd </v>
      </c>
    </row>
    <row r="252" spans="1:8">
      <c r="A252" s="38">
        <v>45978</v>
      </c>
      <c r="B252" t="s">
        <v>2388</v>
      </c>
      <c r="C252" t="s">
        <v>2396</v>
      </c>
      <c r="D252" t="s">
        <v>2418</v>
      </c>
      <c r="E252" t="s">
        <v>80</v>
      </c>
      <c r="F252" t="s">
        <v>82</v>
      </c>
      <c r="G252" t="str">
        <f>VLOOKUP(F252,Sort!A:C,2,FALSE)</f>
        <v>12X02</v>
      </c>
      <c r="H252" t="str">
        <f>VLOOKUP(G252,Sort!B:D,2,FALSE)</f>
        <v>Scootmobiel standaard, hoge actieradius </v>
      </c>
    </row>
    <row r="253" spans="1:8">
      <c r="A253" s="38">
        <v>45971</v>
      </c>
      <c r="B253" t="s">
        <v>2388</v>
      </c>
      <c r="C253" t="s">
        <v>2393</v>
      </c>
      <c r="D253" t="s">
        <v>606</v>
      </c>
      <c r="E253" t="s">
        <v>75</v>
      </c>
      <c r="F253">
        <v>1</v>
      </c>
      <c r="G253" t="str">
        <f>VLOOKUP(F253,Sort!A:C,2,FALSE)</f>
        <v>11X03</v>
      </c>
      <c r="H253" t="str">
        <f>VLOOKUP(G253,Sort!B:D,2,FALSE)</f>
        <v>Rolstoel actief gebruik, vouwframe </v>
      </c>
    </row>
    <row r="254" spans="1:8">
      <c r="A254" s="38">
        <v>45968</v>
      </c>
      <c r="B254" t="s">
        <v>2388</v>
      </c>
      <c r="C254" t="s">
        <v>2389</v>
      </c>
      <c r="D254" t="s">
        <v>2522</v>
      </c>
      <c r="E254" t="s">
        <v>55</v>
      </c>
      <c r="F254">
        <v>14</v>
      </c>
      <c r="G254" t="str">
        <f>VLOOKUP(F254,Sort!A:C,2,FALSE)</f>
        <v>12X14</v>
      </c>
      <c r="H254" t="str">
        <f>VLOOKUP(G254,Sort!B:D,2,FALSE)</f>
        <v>Driewielfiets, met trapondersteuning </v>
      </c>
    </row>
    <row r="255" spans="1:8">
      <c r="A255" s="38">
        <v>45968</v>
      </c>
      <c r="B255" t="s">
        <v>2388</v>
      </c>
      <c r="C255" t="s">
        <v>2389</v>
      </c>
      <c r="D255" t="s">
        <v>2414</v>
      </c>
      <c r="E255" t="s">
        <v>80</v>
      </c>
      <c r="F255" t="s">
        <v>82</v>
      </c>
      <c r="G255" t="str">
        <f>VLOOKUP(F255,Sort!A:C,2,FALSE)</f>
        <v>12X02</v>
      </c>
      <c r="H255" t="str">
        <f>VLOOKUP(G255,Sort!B:D,2,FALSE)</f>
        <v>Scootmobiel standaard, hoge actieradius </v>
      </c>
    </row>
    <row r="256" spans="1:8">
      <c r="A256" s="38">
        <v>45968</v>
      </c>
      <c r="B256" t="s">
        <v>2388</v>
      </c>
      <c r="C256" t="s">
        <v>2396</v>
      </c>
      <c r="D256" t="s">
        <v>2511</v>
      </c>
      <c r="E256" t="s">
        <v>75</v>
      </c>
      <c r="F256">
        <v>1</v>
      </c>
      <c r="G256" t="str">
        <f>VLOOKUP(F256,Sort!A:C,2,FALSE)</f>
        <v>11X03</v>
      </c>
      <c r="H256" t="str">
        <f>VLOOKUP(G256,Sort!B:D,2,FALSE)</f>
        <v>Rolstoel actief gebruik, vouwframe </v>
      </c>
    </row>
    <row r="257" spans="1:8">
      <c r="A257" s="38">
        <v>45968</v>
      </c>
      <c r="B257" t="s">
        <v>2388</v>
      </c>
      <c r="C257" t="s">
        <v>2396</v>
      </c>
      <c r="D257" t="s">
        <v>867</v>
      </c>
      <c r="E257" t="s">
        <v>80</v>
      </c>
      <c r="F257" t="s">
        <v>82</v>
      </c>
      <c r="G257" t="str">
        <f>VLOOKUP(F257,Sort!A:C,2,FALSE)</f>
        <v>12X02</v>
      </c>
      <c r="H257" t="str">
        <f>VLOOKUP(G257,Sort!B:D,2,FALSE)</f>
        <v>Scootmobiel standaard, hoge actieradius </v>
      </c>
    </row>
    <row r="258" spans="1:8">
      <c r="A258" s="38">
        <v>45967</v>
      </c>
      <c r="B258" t="s">
        <v>2388</v>
      </c>
      <c r="C258" t="s">
        <v>2389</v>
      </c>
      <c r="D258" t="s">
        <v>2423</v>
      </c>
      <c r="E258" t="s">
        <v>80</v>
      </c>
      <c r="F258" t="s">
        <v>82</v>
      </c>
      <c r="G258" t="str">
        <f>VLOOKUP(F258,Sort!A:C,2,FALSE)</f>
        <v>12X02</v>
      </c>
      <c r="H258" t="str">
        <f>VLOOKUP(G258,Sort!B:D,2,FALSE)</f>
        <v>Scootmobiel standaard, hoge actieradius </v>
      </c>
    </row>
    <row r="259" spans="1:8">
      <c r="A259" s="38">
        <v>45967</v>
      </c>
      <c r="B259" t="s">
        <v>2388</v>
      </c>
      <c r="C259" t="s">
        <v>2389</v>
      </c>
      <c r="D259" t="s">
        <v>1654</v>
      </c>
      <c r="E259" t="s">
        <v>8</v>
      </c>
      <c r="F259">
        <v>23</v>
      </c>
      <c r="G259" t="str">
        <f>VLOOKUP(F259,Sort!A:C,2,FALSE)</f>
        <v>13X02</v>
      </c>
      <c r="H259" t="str">
        <f>VLOOKUP(G259,Sort!B:D,2,FALSE)</f>
        <v>Tilliften passief (elektrisch) </v>
      </c>
    </row>
    <row r="260" spans="1:8">
      <c r="A260" s="38">
        <v>45966</v>
      </c>
      <c r="B260" t="s">
        <v>2388</v>
      </c>
      <c r="C260" t="s">
        <v>2396</v>
      </c>
      <c r="D260" t="s">
        <v>444</v>
      </c>
      <c r="E260" t="s">
        <v>32</v>
      </c>
      <c r="F260">
        <v>10</v>
      </c>
      <c r="G260" t="str">
        <f>VLOOKUP(F260,Sort!A:C,2,FALSE)</f>
        <v>11X13</v>
      </c>
      <c r="H260" t="str">
        <f>VLOOKUP(G260,Sort!B:D,2,FALSE)</f>
        <v>Elektrische rolstoel, maatwerk </v>
      </c>
    </row>
    <row r="261" spans="1:8">
      <c r="A261" s="38">
        <v>45965</v>
      </c>
      <c r="B261" t="s">
        <v>2388</v>
      </c>
      <c r="C261" t="s">
        <v>2396</v>
      </c>
      <c r="D261" t="s">
        <v>2395</v>
      </c>
      <c r="E261" t="s">
        <v>120</v>
      </c>
      <c r="F261">
        <v>3</v>
      </c>
      <c r="G261" t="str">
        <f>VLOOKUP(F261,Sort!A:C,2,FALSE)</f>
        <v>11X04</v>
      </c>
      <c r="H261" t="str">
        <f>VLOOKUP(G261,Sort!B:D,2,FALSE)</f>
        <v>Rolstoel actief gebruik, vastframe </v>
      </c>
    </row>
    <row r="262" spans="1:8">
      <c r="A262" s="38">
        <v>45964</v>
      </c>
      <c r="B262" t="s">
        <v>2388</v>
      </c>
      <c r="C262" t="s">
        <v>2396</v>
      </c>
      <c r="D262" t="s">
        <v>2511</v>
      </c>
      <c r="E262" t="s">
        <v>75</v>
      </c>
      <c r="F262">
        <v>1</v>
      </c>
      <c r="G262" t="str">
        <f>VLOOKUP(F262,Sort!A:C,2,FALSE)</f>
        <v>11X03</v>
      </c>
      <c r="H262" t="str">
        <f>VLOOKUP(G262,Sort!B:D,2,FALSE)</f>
        <v>Rolstoel actief gebruik, vouwframe </v>
      </c>
    </row>
    <row r="263" spans="1:8">
      <c r="A263" s="38">
        <v>45964</v>
      </c>
      <c r="B263" t="s">
        <v>2388</v>
      </c>
      <c r="C263" t="s">
        <v>2396</v>
      </c>
      <c r="D263" t="s">
        <v>1475</v>
      </c>
      <c r="E263" t="s">
        <v>80</v>
      </c>
      <c r="F263" t="s">
        <v>82</v>
      </c>
      <c r="G263" t="str">
        <f>VLOOKUP(F263,Sort!A:C,2,FALSE)</f>
        <v>12X02</v>
      </c>
      <c r="H263" t="str">
        <f>VLOOKUP(G263,Sort!B:D,2,FALSE)</f>
        <v>Scootmobiel standaard, hoge actieradius </v>
      </c>
    </row>
    <row r="264" spans="1:8">
      <c r="A264" s="38">
        <v>45961</v>
      </c>
      <c r="B264" t="s">
        <v>2388</v>
      </c>
      <c r="C264" t="s">
        <v>2389</v>
      </c>
      <c r="D264" t="s">
        <v>2394</v>
      </c>
      <c r="E264" t="s">
        <v>55</v>
      </c>
      <c r="F264">
        <v>14</v>
      </c>
      <c r="G264" t="str">
        <f>VLOOKUP(F264,Sort!A:C,2,FALSE)</f>
        <v>12X14</v>
      </c>
      <c r="H264" t="str">
        <f>VLOOKUP(G264,Sort!B:D,2,FALSE)</f>
        <v>Driewielfiets, met trapondersteuning </v>
      </c>
    </row>
    <row r="265" spans="1:8">
      <c r="A265" s="38">
        <v>45961</v>
      </c>
      <c r="B265" t="s">
        <v>2388</v>
      </c>
      <c r="C265" t="s">
        <v>2389</v>
      </c>
      <c r="D265" t="s">
        <v>1450</v>
      </c>
      <c r="E265" t="s">
        <v>55</v>
      </c>
      <c r="F265">
        <v>14</v>
      </c>
      <c r="G265" t="str">
        <f>VLOOKUP(F265,Sort!A:C,2,FALSE)</f>
        <v>12X14</v>
      </c>
      <c r="H265" t="str">
        <f>VLOOKUP(G265,Sort!B:D,2,FALSE)</f>
        <v>Driewielfiets, met trapondersteuning </v>
      </c>
    </row>
    <row r="266" spans="1:8">
      <c r="A266" s="38">
        <v>45961</v>
      </c>
      <c r="B266" t="s">
        <v>2388</v>
      </c>
      <c r="C266" t="s">
        <v>2389</v>
      </c>
      <c r="D266" t="s">
        <v>2435</v>
      </c>
      <c r="E266" t="s">
        <v>80</v>
      </c>
      <c r="F266" t="s">
        <v>82</v>
      </c>
      <c r="G266" t="str">
        <f>VLOOKUP(F266,Sort!A:C,2,FALSE)</f>
        <v>12X02</v>
      </c>
      <c r="H266" t="str">
        <f>VLOOKUP(G266,Sort!B:D,2,FALSE)</f>
        <v>Scootmobiel standaard, hoge actieradius </v>
      </c>
    </row>
    <row r="267" spans="1:8">
      <c r="A267" s="38">
        <v>45960</v>
      </c>
      <c r="B267" t="s">
        <v>2388</v>
      </c>
      <c r="C267" t="s">
        <v>2389</v>
      </c>
      <c r="D267" t="s">
        <v>2400</v>
      </c>
      <c r="E267" t="s">
        <v>75</v>
      </c>
      <c r="F267">
        <v>1</v>
      </c>
      <c r="G267" t="str">
        <f>VLOOKUP(F267,Sort!A:C,2,FALSE)</f>
        <v>11X03</v>
      </c>
      <c r="H267" t="str">
        <f>VLOOKUP(G267,Sort!B:D,2,FALSE)</f>
        <v>Rolstoel actief gebruik, vouwframe </v>
      </c>
    </row>
    <row r="268" spans="1:8">
      <c r="A268" s="38">
        <v>45959</v>
      </c>
      <c r="B268" t="s">
        <v>2388</v>
      </c>
      <c r="C268" t="s">
        <v>2396</v>
      </c>
      <c r="D268" t="s">
        <v>2548</v>
      </c>
      <c r="E268" t="s">
        <v>75</v>
      </c>
      <c r="F268">
        <v>1</v>
      </c>
      <c r="G268" t="str">
        <f>VLOOKUP(F268,Sort!A:C,2,FALSE)</f>
        <v>11X03</v>
      </c>
      <c r="H268" t="str">
        <f>VLOOKUP(G268,Sort!B:D,2,FALSE)</f>
        <v>Rolstoel actief gebruik, vouwframe </v>
      </c>
    </row>
    <row r="269" spans="1:8">
      <c r="A269" s="38">
        <v>45959</v>
      </c>
      <c r="B269" t="s">
        <v>2388</v>
      </c>
      <c r="C269" t="s">
        <v>2396</v>
      </c>
      <c r="D269" t="s">
        <v>2548</v>
      </c>
      <c r="E269" t="s">
        <v>75</v>
      </c>
      <c r="F269">
        <v>1</v>
      </c>
      <c r="G269" t="str">
        <f>VLOOKUP(F269,Sort!A:C,2,FALSE)</f>
        <v>11X03</v>
      </c>
      <c r="H269" t="str">
        <f>VLOOKUP(G269,Sort!B:D,2,FALSE)</f>
        <v>Rolstoel actief gebruik, vouwframe </v>
      </c>
    </row>
    <row r="270" spans="1:8">
      <c r="A270" s="38">
        <v>45959</v>
      </c>
      <c r="B270" t="s">
        <v>2388</v>
      </c>
      <c r="C270" t="s">
        <v>2396</v>
      </c>
      <c r="D270" t="s">
        <v>1469</v>
      </c>
      <c r="E270" t="s">
        <v>16</v>
      </c>
      <c r="F270">
        <v>99.1</v>
      </c>
      <c r="G270" t="str">
        <f>VLOOKUP(F270,Sort!A:C,2,FALSE)</f>
        <v>11X98</v>
      </c>
      <c r="H270" t="str">
        <f>VLOOKUP(G270,Sort!B:D,2,FALSE)</f>
        <v>Overige rolvoorziening, laag btw </v>
      </c>
    </row>
    <row r="271" spans="1:8">
      <c r="A271" s="38">
        <v>45959</v>
      </c>
      <c r="B271" t="s">
        <v>2388</v>
      </c>
      <c r="C271" t="s">
        <v>2389</v>
      </c>
      <c r="D271" t="s">
        <v>867</v>
      </c>
      <c r="E271" t="s">
        <v>80</v>
      </c>
      <c r="F271" t="s">
        <v>82</v>
      </c>
      <c r="G271" t="str">
        <f>VLOOKUP(F271,Sort!A:C,2,FALSE)</f>
        <v>12X02</v>
      </c>
      <c r="H271" t="str">
        <f>VLOOKUP(G271,Sort!B:D,2,FALSE)</f>
        <v>Scootmobiel standaard, hoge actieradius </v>
      </c>
    </row>
    <row r="272" spans="1:8">
      <c r="A272" s="38">
        <v>45959</v>
      </c>
      <c r="B272" t="s">
        <v>2388</v>
      </c>
      <c r="C272" t="s">
        <v>2389</v>
      </c>
      <c r="D272" t="s">
        <v>729</v>
      </c>
      <c r="E272" t="s">
        <v>108</v>
      </c>
      <c r="F272">
        <v>2</v>
      </c>
      <c r="G272" t="str">
        <f>VLOOKUP(F272,Sort!A:C,2,FALSE)</f>
        <v>11X05</v>
      </c>
      <c r="H272" t="str">
        <f>VLOOKUP(G272,Sort!B:D,2,FALSE)</f>
        <v>Rolstoel actief gebruik, maatwerk </v>
      </c>
    </row>
    <row r="273" spans="1:8">
      <c r="A273" s="38">
        <v>45959</v>
      </c>
      <c r="B273" t="s">
        <v>2388</v>
      </c>
      <c r="C273" t="s">
        <v>2389</v>
      </c>
      <c r="D273" t="s">
        <v>2418</v>
      </c>
      <c r="E273" t="s">
        <v>85</v>
      </c>
      <c r="F273" t="s">
        <v>92</v>
      </c>
      <c r="G273" t="str">
        <f>VLOOKUP(F273,Sort!A:C,2,FALSE)</f>
        <v>12X04</v>
      </c>
      <c r="H273" t="str">
        <f>VLOOKUP(G273,Sort!B:D,2,FALSE)</f>
        <v>Scootmobiel extra geveerd </v>
      </c>
    </row>
    <row r="274" spans="1:8">
      <c r="A274" s="38">
        <v>45959</v>
      </c>
      <c r="B274" t="s">
        <v>2388</v>
      </c>
      <c r="C274" t="s">
        <v>2396</v>
      </c>
      <c r="D274" t="s">
        <v>2401</v>
      </c>
      <c r="E274" t="s">
        <v>132</v>
      </c>
      <c r="F274">
        <v>6</v>
      </c>
      <c r="G274" t="str">
        <f>VLOOKUP(F274,Sort!A:C,2,FALSE)</f>
        <v>11X21</v>
      </c>
      <c r="H274" t="str">
        <f>VLOOKUP(G274,Sort!B:D,2,FALSE)</f>
        <v>Duwondersteuning, aankoppelbaar tbv begeleider </v>
      </c>
    </row>
    <row r="275" spans="1:8">
      <c r="A275" s="38">
        <v>45957</v>
      </c>
      <c r="B275" t="s">
        <v>2388</v>
      </c>
      <c r="C275" t="s">
        <v>2393</v>
      </c>
      <c r="D275" t="s">
        <v>2274</v>
      </c>
      <c r="E275" t="s">
        <v>124</v>
      </c>
      <c r="F275">
        <v>4</v>
      </c>
      <c r="G275" t="str">
        <f>VLOOKUP(F275,Sort!A:C,2,FALSE)</f>
        <v>11X06</v>
      </c>
      <c r="H275" t="str">
        <f>VLOOKUP(G275,Sort!B:D,2,FALSE)</f>
        <v>Rolstoel voor permanent gebruik, kantelbaar </v>
      </c>
    </row>
    <row r="276" spans="1:8">
      <c r="A276" s="38">
        <v>45957</v>
      </c>
      <c r="B276" t="s">
        <v>2388</v>
      </c>
      <c r="C276" t="s">
        <v>2389</v>
      </c>
      <c r="D276" t="s">
        <v>2435</v>
      </c>
      <c r="E276" t="s">
        <v>80</v>
      </c>
      <c r="F276" t="s">
        <v>82</v>
      </c>
      <c r="G276" t="str">
        <f>VLOOKUP(F276,Sort!A:C,2,FALSE)</f>
        <v>12X02</v>
      </c>
      <c r="H276" t="str">
        <f>VLOOKUP(G276,Sort!B:D,2,FALSE)</f>
        <v>Scootmobiel standaard, hoge actieradius </v>
      </c>
    </row>
    <row r="277" spans="1:8">
      <c r="A277" s="38">
        <v>45954</v>
      </c>
      <c r="B277" t="s">
        <v>2388</v>
      </c>
      <c r="C277" t="s">
        <v>2389</v>
      </c>
      <c r="D277" t="s">
        <v>2155</v>
      </c>
      <c r="E277" t="s">
        <v>80</v>
      </c>
      <c r="F277" t="s">
        <v>82</v>
      </c>
      <c r="G277" t="str">
        <f>VLOOKUP(F277,Sort!A:C,2,FALSE)</f>
        <v>12X02</v>
      </c>
      <c r="H277" t="str">
        <f>VLOOKUP(G277,Sort!B:D,2,FALSE)</f>
        <v>Scootmobiel standaard, hoge actieradius </v>
      </c>
    </row>
    <row r="278" spans="1:8">
      <c r="A278" s="38">
        <v>45954</v>
      </c>
      <c r="B278" t="s">
        <v>2388</v>
      </c>
      <c r="C278" t="s">
        <v>2389</v>
      </c>
      <c r="D278" t="s">
        <v>2549</v>
      </c>
      <c r="E278" t="s">
        <v>12</v>
      </c>
      <c r="F278">
        <v>99.4</v>
      </c>
      <c r="G278" t="str">
        <f>VLOOKUP(F278,Sort!A:C,2,FALSE)</f>
        <v>13X98</v>
      </c>
      <c r="H278" t="str">
        <f>VLOOKUP(G278,Sort!B:D,2,FALSE)</f>
        <v>Overige woonvoorziening, laag btw </v>
      </c>
    </row>
    <row r="279" spans="1:8">
      <c r="A279" s="38">
        <v>45954</v>
      </c>
      <c r="B279" t="s">
        <v>2388</v>
      </c>
      <c r="C279" t="s">
        <v>2389</v>
      </c>
      <c r="D279" t="s">
        <v>2400</v>
      </c>
      <c r="E279" t="s">
        <v>75</v>
      </c>
      <c r="F279">
        <v>1</v>
      </c>
      <c r="G279" t="str">
        <f>VLOOKUP(F279,Sort!A:C,2,FALSE)</f>
        <v>11X03</v>
      </c>
      <c r="H279" t="str">
        <f>VLOOKUP(G279,Sort!B:D,2,FALSE)</f>
        <v>Rolstoel actief gebruik, vouwframe </v>
      </c>
    </row>
    <row r="280" spans="1:8">
      <c r="A280" s="38">
        <v>45953</v>
      </c>
      <c r="B280" t="s">
        <v>2388</v>
      </c>
      <c r="C280" t="s">
        <v>2396</v>
      </c>
      <c r="D280" t="s">
        <v>382</v>
      </c>
      <c r="E280" t="s">
        <v>85</v>
      </c>
      <c r="F280" t="s">
        <v>92</v>
      </c>
      <c r="G280" t="str">
        <f>VLOOKUP(F280,Sort!A:C,2,FALSE)</f>
        <v>12X04</v>
      </c>
      <c r="H280" t="str">
        <f>VLOOKUP(G280,Sort!B:D,2,FALSE)</f>
        <v>Scootmobiel extra geveerd </v>
      </c>
    </row>
    <row r="281" spans="1:8">
      <c r="A281" s="38">
        <v>45952</v>
      </c>
      <c r="B281" t="s">
        <v>2388</v>
      </c>
      <c r="C281" t="s">
        <v>2389</v>
      </c>
      <c r="D281" t="s">
        <v>2550</v>
      </c>
      <c r="E281" t="s">
        <v>16</v>
      </c>
      <c r="F281">
        <v>99.1</v>
      </c>
      <c r="G281" t="str">
        <f>VLOOKUP(F281,Sort!A:C,2,FALSE)</f>
        <v>11X98</v>
      </c>
      <c r="H281" t="str">
        <f>VLOOKUP(G281,Sort!B:D,2,FALSE)</f>
        <v>Overige rolvoorziening, laag btw </v>
      </c>
    </row>
    <row r="282" spans="1:8">
      <c r="A282" s="38">
        <v>45952</v>
      </c>
      <c r="B282" t="s">
        <v>2388</v>
      </c>
      <c r="C282" t="s">
        <v>2389</v>
      </c>
      <c r="D282" t="s">
        <v>2551</v>
      </c>
      <c r="E282" t="s">
        <v>116</v>
      </c>
      <c r="F282">
        <v>27</v>
      </c>
      <c r="G282" t="str">
        <f>VLOOKUP(F282,Sort!A:C,2,FALSE)</f>
        <v>13X17</v>
      </c>
      <c r="H282" t="str">
        <f>VLOOKUP(G282,Sort!B:D,2,FALSE)</f>
        <v>Douchewagen/douchebrancard </v>
      </c>
    </row>
    <row r="283" spans="1:8">
      <c r="A283" s="38">
        <v>45951</v>
      </c>
      <c r="B283" t="s">
        <v>2388</v>
      </c>
      <c r="C283" t="s">
        <v>2389</v>
      </c>
      <c r="D283" t="s">
        <v>2409</v>
      </c>
      <c r="E283" t="s">
        <v>132</v>
      </c>
      <c r="F283">
        <v>5</v>
      </c>
      <c r="G283" t="str">
        <f>VLOOKUP(F283,Sort!A:C,2,FALSE)</f>
        <v>11X22</v>
      </c>
      <c r="H283" t="str">
        <f>VLOOKUP(G283,Sort!B:D,2,FALSE)</f>
        <v>Elektrische aandrijving tbv handrolstoel </v>
      </c>
    </row>
    <row r="284" spans="1:8">
      <c r="A284" s="38">
        <v>45951</v>
      </c>
      <c r="B284" t="s">
        <v>2388</v>
      </c>
      <c r="C284" t="s">
        <v>2393</v>
      </c>
      <c r="D284" t="s">
        <v>2437</v>
      </c>
      <c r="E284" t="s">
        <v>132</v>
      </c>
      <c r="F284">
        <v>6</v>
      </c>
      <c r="G284" t="str">
        <f>VLOOKUP(F284,Sort!A:C,2,FALSE)</f>
        <v>11X21</v>
      </c>
      <c r="H284" t="str">
        <f>VLOOKUP(G284,Sort!B:D,2,FALSE)</f>
        <v>Duwondersteuning, aankoppelbaar tbv begeleider </v>
      </c>
    </row>
    <row r="285" spans="1:8">
      <c r="A285" s="38">
        <v>45951</v>
      </c>
      <c r="B285" t="s">
        <v>2388</v>
      </c>
      <c r="C285" t="s">
        <v>2396</v>
      </c>
      <c r="D285" t="s">
        <v>792</v>
      </c>
      <c r="E285" t="s">
        <v>283</v>
      </c>
      <c r="F285" t="s">
        <v>82</v>
      </c>
      <c r="G285" t="str">
        <f>VLOOKUP(F285,Sort!A:C,2,FALSE)</f>
        <v>12X02</v>
      </c>
      <c r="H285" t="str">
        <f>VLOOKUP(G285,Sort!B:D,2,FALSE)</f>
        <v>Scootmobiel standaard, hoge actieradius </v>
      </c>
    </row>
    <row r="286" spans="1:8">
      <c r="A286" s="38">
        <v>45951</v>
      </c>
      <c r="B286" t="s">
        <v>2388</v>
      </c>
      <c r="C286" t="s">
        <v>2396</v>
      </c>
      <c r="D286" t="s">
        <v>729</v>
      </c>
      <c r="E286" t="s">
        <v>75</v>
      </c>
      <c r="F286">
        <v>1</v>
      </c>
      <c r="G286" t="str">
        <f>VLOOKUP(F286,Sort!A:C,2,FALSE)</f>
        <v>11X03</v>
      </c>
      <c r="H286" t="str">
        <f>VLOOKUP(G286,Sort!B:D,2,FALSE)</f>
        <v>Rolstoel actief gebruik, vouwframe </v>
      </c>
    </row>
    <row r="287" spans="1:8">
      <c r="A287" s="38">
        <v>45951</v>
      </c>
      <c r="B287" t="s">
        <v>2388</v>
      </c>
      <c r="C287" t="s">
        <v>2389</v>
      </c>
      <c r="D287" t="s">
        <v>2190</v>
      </c>
      <c r="E287" t="s">
        <v>124</v>
      </c>
      <c r="F287">
        <v>4</v>
      </c>
      <c r="G287" t="str">
        <f>VLOOKUP(F287,Sort!A:C,2,FALSE)</f>
        <v>11X06</v>
      </c>
      <c r="H287" t="str">
        <f>VLOOKUP(G287,Sort!B:D,2,FALSE)</f>
        <v>Rolstoel voor permanent gebruik, kantelbaar </v>
      </c>
    </row>
    <row r="288" spans="1:8">
      <c r="A288" s="38">
        <v>45951</v>
      </c>
      <c r="B288" t="s">
        <v>2388</v>
      </c>
      <c r="C288" t="s">
        <v>2389</v>
      </c>
      <c r="D288" t="s">
        <v>2178</v>
      </c>
      <c r="E288" t="s">
        <v>80</v>
      </c>
      <c r="F288" t="s">
        <v>82</v>
      </c>
      <c r="G288" t="str">
        <f>VLOOKUP(F288,Sort!A:C,2,FALSE)</f>
        <v>12X02</v>
      </c>
      <c r="H288" t="str">
        <f>VLOOKUP(G288,Sort!B:D,2,FALSE)</f>
        <v>Scootmobiel standaard, hoge actieradius </v>
      </c>
    </row>
    <row r="289" spans="1:8">
      <c r="A289" s="38">
        <v>45950</v>
      </c>
      <c r="B289" t="s">
        <v>2388</v>
      </c>
      <c r="C289" t="s">
        <v>2389</v>
      </c>
      <c r="D289" t="s">
        <v>2178</v>
      </c>
      <c r="E289" t="s">
        <v>80</v>
      </c>
      <c r="F289" t="s">
        <v>82</v>
      </c>
      <c r="G289" t="str">
        <f>VLOOKUP(F289,Sort!A:C,2,FALSE)</f>
        <v>12X02</v>
      </c>
      <c r="H289" t="str">
        <f>VLOOKUP(G289,Sort!B:D,2,FALSE)</f>
        <v>Scootmobiel standaard, hoge actieradius </v>
      </c>
    </row>
    <row r="290" spans="1:8">
      <c r="A290" s="38">
        <v>45947</v>
      </c>
      <c r="B290" t="s">
        <v>2388</v>
      </c>
      <c r="C290" t="s">
        <v>2396</v>
      </c>
      <c r="D290" t="s">
        <v>2395</v>
      </c>
      <c r="E290" t="s">
        <v>120</v>
      </c>
      <c r="F290">
        <v>3</v>
      </c>
      <c r="G290" t="str">
        <f>VLOOKUP(F290,Sort!A:C,2,FALSE)</f>
        <v>11X04</v>
      </c>
      <c r="H290" t="str">
        <f>VLOOKUP(G290,Sort!B:D,2,FALSE)</f>
        <v>Rolstoel actief gebruik, vastframe </v>
      </c>
    </row>
    <row r="291" spans="1:8">
      <c r="A291" s="38">
        <v>45947</v>
      </c>
      <c r="B291" t="s">
        <v>2388</v>
      </c>
      <c r="C291" t="s">
        <v>2396</v>
      </c>
      <c r="D291" t="s">
        <v>2552</v>
      </c>
      <c r="E291" t="s">
        <v>128</v>
      </c>
      <c r="F291">
        <v>5</v>
      </c>
      <c r="G291" t="str">
        <f>VLOOKUP(F291,Sort!A:C,2,FALSE)</f>
        <v>11X22</v>
      </c>
      <c r="H291" t="str">
        <f>VLOOKUP(G291,Sort!B:D,2,FALSE)</f>
        <v>Elektrische aandrijving tbv handrolstoel </v>
      </c>
    </row>
    <row r="292" spans="1:8">
      <c r="A292" s="38">
        <v>45946</v>
      </c>
      <c r="B292" t="s">
        <v>2388</v>
      </c>
      <c r="C292" t="s">
        <v>2389</v>
      </c>
      <c r="D292" t="s">
        <v>2498</v>
      </c>
      <c r="E292" t="s">
        <v>85</v>
      </c>
      <c r="F292" t="s">
        <v>92</v>
      </c>
      <c r="G292" t="str">
        <f>VLOOKUP(F292,Sort!A:C,2,FALSE)</f>
        <v>12X04</v>
      </c>
      <c r="H292" t="str">
        <f>VLOOKUP(G292,Sort!B:D,2,FALSE)</f>
        <v>Scootmobiel extra geveerd </v>
      </c>
    </row>
    <row r="293" spans="1:8">
      <c r="A293" s="38">
        <v>45946</v>
      </c>
      <c r="B293" t="s">
        <v>2388</v>
      </c>
      <c r="C293" t="s">
        <v>2396</v>
      </c>
      <c r="D293" t="s">
        <v>2553</v>
      </c>
      <c r="E293" t="s">
        <v>55</v>
      </c>
      <c r="F293">
        <v>14</v>
      </c>
      <c r="G293" t="str">
        <f>VLOOKUP(F293,Sort!A:C,2,FALSE)</f>
        <v>12X14</v>
      </c>
      <c r="H293" t="str">
        <f>VLOOKUP(G293,Sort!B:D,2,FALSE)</f>
        <v>Driewielfiets, met trapondersteuning </v>
      </c>
    </row>
    <row r="294" spans="1:8">
      <c r="A294" s="38">
        <v>45945</v>
      </c>
      <c r="B294" t="s">
        <v>2388</v>
      </c>
      <c r="C294" t="s">
        <v>2389</v>
      </c>
      <c r="D294" t="s">
        <v>1475</v>
      </c>
      <c r="E294" t="s">
        <v>80</v>
      </c>
      <c r="F294" t="s">
        <v>82</v>
      </c>
      <c r="G294" t="str">
        <f>VLOOKUP(F294,Sort!A:C,2,FALSE)</f>
        <v>12X02</v>
      </c>
      <c r="H294" t="str">
        <f>VLOOKUP(G294,Sort!B:D,2,FALSE)</f>
        <v>Scootmobiel standaard, hoge actieradius </v>
      </c>
    </row>
    <row r="295" spans="1:8">
      <c r="A295" s="38">
        <v>45945</v>
      </c>
      <c r="B295" t="s">
        <v>2388</v>
      </c>
      <c r="C295" t="s">
        <v>2389</v>
      </c>
      <c r="D295" t="s">
        <v>2427</v>
      </c>
      <c r="E295" t="s">
        <v>20</v>
      </c>
      <c r="F295">
        <v>11</v>
      </c>
      <c r="G295" t="str">
        <f>VLOOKUP(F295,Sort!A:C,2,FALSE)</f>
        <v>11X31</v>
      </c>
      <c r="H295" t="str">
        <f>VLOOKUP(G295,Sort!B:D,2,FALSE)</f>
        <v>Buggy </v>
      </c>
    </row>
    <row r="296" spans="1:8">
      <c r="A296" s="38">
        <v>45943</v>
      </c>
      <c r="B296" t="s">
        <v>2388</v>
      </c>
      <c r="C296" t="s">
        <v>2393</v>
      </c>
      <c r="D296" t="s">
        <v>2394</v>
      </c>
      <c r="E296" t="s">
        <v>75</v>
      </c>
      <c r="F296">
        <v>1</v>
      </c>
      <c r="G296" t="str">
        <f>VLOOKUP(F296,Sort!A:C,2,FALSE)</f>
        <v>11X03</v>
      </c>
      <c r="H296" t="str">
        <f>VLOOKUP(G296,Sort!B:D,2,FALSE)</f>
        <v>Rolstoel actief gebruik, vouwframe </v>
      </c>
    </row>
    <row r="297" spans="1:8">
      <c r="A297" s="38">
        <v>45943</v>
      </c>
      <c r="B297" t="s">
        <v>2388</v>
      </c>
      <c r="C297" t="s">
        <v>2389</v>
      </c>
      <c r="D297" t="s">
        <v>2554</v>
      </c>
      <c r="E297" t="s">
        <v>28</v>
      </c>
      <c r="F297">
        <v>9</v>
      </c>
      <c r="G297" t="str">
        <f>VLOOKUP(F297,Sort!A:C,2,FALSE)</f>
        <v>11X12</v>
      </c>
      <c r="H297" t="str">
        <f>VLOOKUP(G297,Sort!B:D,2,FALSE)</f>
        <v>Elektrische rolstoel voor buiten en binnen gebruik </v>
      </c>
    </row>
    <row r="298" spans="1:8">
      <c r="A298" s="38">
        <v>45938</v>
      </c>
      <c r="B298" t="s">
        <v>2388</v>
      </c>
      <c r="C298" t="s">
        <v>2389</v>
      </c>
      <c r="D298" t="s">
        <v>753</v>
      </c>
      <c r="E298" t="s">
        <v>85</v>
      </c>
      <c r="F298" t="s">
        <v>92</v>
      </c>
      <c r="G298" t="str">
        <f>VLOOKUP(F298,Sort!A:C,2,FALSE)</f>
        <v>12X04</v>
      </c>
      <c r="H298" t="str">
        <f>VLOOKUP(G298,Sort!B:D,2,FALSE)</f>
        <v>Scootmobiel extra geveerd </v>
      </c>
    </row>
    <row r="299" spans="1:8">
      <c r="A299" s="38">
        <v>45931</v>
      </c>
      <c r="B299" t="s">
        <v>2388</v>
      </c>
      <c r="C299" t="s">
        <v>2389</v>
      </c>
      <c r="D299" t="s">
        <v>2400</v>
      </c>
      <c r="E299" t="s">
        <v>75</v>
      </c>
      <c r="F299">
        <v>1</v>
      </c>
      <c r="G299" t="str">
        <f>VLOOKUP(F299,Sort!A:C,2,FALSE)</f>
        <v>11X03</v>
      </c>
      <c r="H299" t="str">
        <f>VLOOKUP(G299,Sort!B:D,2,FALSE)</f>
        <v>Rolstoel actief gebruik, vouwframe </v>
      </c>
    </row>
    <row r="300" spans="1:8">
      <c r="A300" s="38">
        <v>45931</v>
      </c>
      <c r="B300" t="s">
        <v>2388</v>
      </c>
      <c r="C300" t="s">
        <v>2389</v>
      </c>
      <c r="D300" t="s">
        <v>2400</v>
      </c>
      <c r="E300" t="s">
        <v>75</v>
      </c>
      <c r="F300">
        <v>1</v>
      </c>
      <c r="G300" t="str">
        <f>VLOOKUP(F300,Sort!A:C,2,FALSE)</f>
        <v>11X03</v>
      </c>
      <c r="H300" t="str">
        <f>VLOOKUP(G300,Sort!B:D,2,FALSE)</f>
        <v>Rolstoel actief gebruik, vouwframe </v>
      </c>
    </row>
    <row r="301" spans="1:8">
      <c r="A301" s="38">
        <v>45931</v>
      </c>
      <c r="B301" t="s">
        <v>2388</v>
      </c>
      <c r="C301" t="s">
        <v>2389</v>
      </c>
      <c r="D301" t="s">
        <v>2451</v>
      </c>
      <c r="E301" t="s">
        <v>8</v>
      </c>
      <c r="F301">
        <v>23</v>
      </c>
      <c r="G301" t="str">
        <f>VLOOKUP(F301,Sort!A:C,2,FALSE)</f>
        <v>13X02</v>
      </c>
      <c r="H301" t="str">
        <f>VLOOKUP(G301,Sort!B:D,2,FALSE)</f>
        <v>Tilliften passief (elektrisch) </v>
      </c>
    </row>
    <row r="302" spans="1:8">
      <c r="A302" s="38">
        <v>45931</v>
      </c>
      <c r="B302" t="s">
        <v>2388</v>
      </c>
      <c r="C302" t="s">
        <v>2389</v>
      </c>
      <c r="D302" t="s">
        <v>2555</v>
      </c>
      <c r="E302" t="s">
        <v>104</v>
      </c>
      <c r="F302">
        <v>25</v>
      </c>
      <c r="G302" t="str">
        <f>VLOOKUP(F302,Sort!A:C,2,FALSE)</f>
        <v>13X12</v>
      </c>
      <c r="H302" t="str">
        <f>VLOOKUP(G302,Sort!B:D,2,FALSE)</f>
        <v>Douche-/toiletstoel begeleid verrijdbaar</v>
      </c>
    </row>
    <row r="303" spans="1:8">
      <c r="A303" s="38">
        <v>45931</v>
      </c>
      <c r="B303" t="s">
        <v>2388</v>
      </c>
      <c r="C303" t="s">
        <v>2396</v>
      </c>
      <c r="D303" t="s">
        <v>2556</v>
      </c>
      <c r="E303" t="s">
        <v>144</v>
      </c>
      <c r="F303" t="s">
        <v>92</v>
      </c>
      <c r="G303" t="str">
        <f>VLOOKUP(F303,Sort!A:C,2,FALSE)</f>
        <v>12X04</v>
      </c>
      <c r="H303" t="str">
        <f>VLOOKUP(G303,Sort!B:D,2,FALSE)</f>
        <v>Scootmobiel extra geveerd </v>
      </c>
    </row>
    <row r="304" spans="1:8">
      <c r="A304" s="38">
        <v>45931</v>
      </c>
      <c r="B304" t="s">
        <v>2388</v>
      </c>
      <c r="C304" t="s">
        <v>2389</v>
      </c>
      <c r="D304" t="s">
        <v>2557</v>
      </c>
      <c r="E304" t="s">
        <v>90</v>
      </c>
      <c r="F304">
        <v>21</v>
      </c>
      <c r="G304" t="str">
        <f>VLOOKUP(F304,Sort!A:C,2,FALSE)</f>
        <v>12X50</v>
      </c>
      <c r="H304" t="str">
        <f>VLOOKUP(G304,Sort!B:D,2,FALSE)</f>
        <v>Autostoeltje </v>
      </c>
    </row>
    <row r="305" spans="1:8">
      <c r="A305" s="38">
        <v>45931</v>
      </c>
      <c r="B305" t="s">
        <v>2388</v>
      </c>
      <c r="C305" t="s">
        <v>2393</v>
      </c>
      <c r="D305" t="s">
        <v>2155</v>
      </c>
      <c r="E305" t="s">
        <v>80</v>
      </c>
      <c r="F305" t="s">
        <v>82</v>
      </c>
      <c r="G305" t="str">
        <f>VLOOKUP(F305,Sort!A:C,2,FALSE)</f>
        <v>12X02</v>
      </c>
      <c r="H305" t="str">
        <f>VLOOKUP(G305,Sort!B:D,2,FALSE)</f>
        <v>Scootmobiel standaard, hoge actieradius </v>
      </c>
    </row>
    <row r="306" spans="1:8">
      <c r="A306" s="38">
        <v>45930</v>
      </c>
      <c r="B306" t="s">
        <v>2388</v>
      </c>
      <c r="C306" t="s">
        <v>2396</v>
      </c>
      <c r="D306" t="s">
        <v>2558</v>
      </c>
      <c r="E306" t="s">
        <v>44</v>
      </c>
      <c r="F306">
        <v>13</v>
      </c>
      <c r="G306" t="str">
        <f>VLOOKUP(F306,Sort!A:C,2,FALSE)</f>
        <v>12X13</v>
      </c>
      <c r="H306" t="str">
        <f>VLOOKUP(G306,Sort!B:D,2,FALSE)</f>
        <v>Driewielfiets, zelfrijder </v>
      </c>
    </row>
    <row r="307" spans="1:8">
      <c r="A307" s="38">
        <v>45926</v>
      </c>
      <c r="B307" t="s">
        <v>2388</v>
      </c>
      <c r="C307" t="s">
        <v>2389</v>
      </c>
      <c r="D307" t="s">
        <v>2428</v>
      </c>
      <c r="E307" t="s">
        <v>85</v>
      </c>
      <c r="F307" t="s">
        <v>92</v>
      </c>
      <c r="G307" t="str">
        <f>VLOOKUP(F307,Sort!A:C,2,FALSE)</f>
        <v>12X04</v>
      </c>
      <c r="H307" t="str">
        <f>VLOOKUP(G307,Sort!B:D,2,FALSE)</f>
        <v>Scootmobiel extra geveerd </v>
      </c>
    </row>
    <row r="308" spans="1:8">
      <c r="A308" s="38">
        <v>45924</v>
      </c>
      <c r="B308" t="s">
        <v>2388</v>
      </c>
      <c r="C308" t="s">
        <v>2389</v>
      </c>
      <c r="D308" t="s">
        <v>2559</v>
      </c>
      <c r="E308" t="s">
        <v>112</v>
      </c>
      <c r="F308">
        <v>26</v>
      </c>
      <c r="G308" t="str">
        <f>VLOOKUP(F308,Sort!A:C,2,FALSE)</f>
        <v>13X13</v>
      </c>
      <c r="H308" t="str">
        <f>VLOOKUP(G308,Sort!B:D,2,FALSE)</f>
        <v>Douche-/toiletstoel verstelbaar en/of kantelbaar </v>
      </c>
    </row>
    <row r="309" spans="1:8">
      <c r="A309" s="38">
        <v>45924</v>
      </c>
      <c r="B309" t="s">
        <v>2388</v>
      </c>
      <c r="C309" t="s">
        <v>2389</v>
      </c>
      <c r="D309" t="s">
        <v>2485</v>
      </c>
      <c r="E309" t="s">
        <v>144</v>
      </c>
      <c r="F309">
        <v>14</v>
      </c>
      <c r="G309" t="str">
        <f>VLOOKUP(F309,Sort!A:C,2,FALSE)</f>
        <v>12X14</v>
      </c>
      <c r="H309" t="str">
        <f>VLOOKUP(G309,Sort!B:D,2,FALSE)</f>
        <v>Driewielfiets, met trapondersteuning </v>
      </c>
    </row>
    <row r="310" spans="1:8">
      <c r="A310" s="38">
        <v>45924</v>
      </c>
      <c r="B310" t="s">
        <v>2388</v>
      </c>
      <c r="C310" t="s">
        <v>2389</v>
      </c>
      <c r="D310" t="s">
        <v>2451</v>
      </c>
      <c r="E310" t="s">
        <v>8</v>
      </c>
      <c r="F310">
        <v>23</v>
      </c>
      <c r="G310" t="str">
        <f>VLOOKUP(F310,Sort!A:C,2,FALSE)</f>
        <v>13X02</v>
      </c>
      <c r="H310" t="str">
        <f>VLOOKUP(G310,Sort!B:D,2,FALSE)</f>
        <v>Tilliften passief (elektrisch) </v>
      </c>
    </row>
    <row r="311" spans="1:8">
      <c r="A311" s="38">
        <v>45924</v>
      </c>
      <c r="B311" t="s">
        <v>2388</v>
      </c>
      <c r="C311" t="s">
        <v>2389</v>
      </c>
      <c r="D311" t="s">
        <v>2459</v>
      </c>
      <c r="E311" t="s">
        <v>124</v>
      </c>
      <c r="F311">
        <v>4</v>
      </c>
      <c r="G311" t="str">
        <f>VLOOKUP(F311,Sort!A:C,2,FALSE)</f>
        <v>11X06</v>
      </c>
      <c r="H311" t="str">
        <f>VLOOKUP(G311,Sort!B:D,2,FALSE)</f>
        <v>Rolstoel voor permanent gebruik, kantelbaar </v>
      </c>
    </row>
    <row r="312" spans="1:8">
      <c r="A312" s="38">
        <v>45924</v>
      </c>
      <c r="B312" t="s">
        <v>2388</v>
      </c>
      <c r="C312" t="s">
        <v>2389</v>
      </c>
      <c r="D312" t="s">
        <v>2440</v>
      </c>
      <c r="E312" t="s">
        <v>16</v>
      </c>
      <c r="F312">
        <v>99.1</v>
      </c>
      <c r="G312" t="str">
        <f>VLOOKUP(F312,Sort!A:C,2,FALSE)</f>
        <v>11X98</v>
      </c>
      <c r="H312" t="str">
        <f>VLOOKUP(G312,Sort!B:D,2,FALSE)</f>
        <v>Overige rolvoorziening, laag btw </v>
      </c>
    </row>
    <row r="313" spans="1:8">
      <c r="A313" s="38">
        <v>45924</v>
      </c>
      <c r="B313" t="s">
        <v>2388</v>
      </c>
      <c r="C313" t="s">
        <v>2389</v>
      </c>
      <c r="D313" t="s">
        <v>2440</v>
      </c>
      <c r="E313" t="s">
        <v>16</v>
      </c>
      <c r="F313">
        <v>99.1</v>
      </c>
      <c r="G313" t="str">
        <f>VLOOKUP(F313,Sort!A:C,2,FALSE)</f>
        <v>11X98</v>
      </c>
      <c r="H313" t="str">
        <f>VLOOKUP(G313,Sort!B:D,2,FALSE)</f>
        <v>Overige rolvoorziening, laag btw </v>
      </c>
    </row>
    <row r="314" spans="1:8">
      <c r="A314" s="38">
        <v>45924</v>
      </c>
      <c r="B314" t="s">
        <v>2388</v>
      </c>
      <c r="C314" t="s">
        <v>2389</v>
      </c>
      <c r="D314" t="s">
        <v>2451</v>
      </c>
      <c r="E314" t="s">
        <v>8</v>
      </c>
      <c r="F314">
        <v>23</v>
      </c>
      <c r="G314" t="str">
        <f>VLOOKUP(F314,Sort!A:C,2,FALSE)</f>
        <v>13X02</v>
      </c>
      <c r="H314" t="str">
        <f>VLOOKUP(G314,Sort!B:D,2,FALSE)</f>
        <v>Tilliften passief (elektrisch) </v>
      </c>
    </row>
    <row r="315" spans="1:8">
      <c r="A315" s="38">
        <v>45924</v>
      </c>
      <c r="B315" t="s">
        <v>2388</v>
      </c>
      <c r="C315" t="s">
        <v>2389</v>
      </c>
      <c r="D315" t="s">
        <v>431</v>
      </c>
      <c r="E315" t="s">
        <v>28</v>
      </c>
      <c r="F315">
        <v>9</v>
      </c>
      <c r="G315" t="str">
        <f>VLOOKUP(F315,Sort!A:C,2,FALSE)</f>
        <v>11X12</v>
      </c>
      <c r="H315" t="str">
        <f>VLOOKUP(G315,Sort!B:D,2,FALSE)</f>
        <v>Elektrische rolstoel voor buiten en binnen gebruik </v>
      </c>
    </row>
    <row r="316" spans="1:8">
      <c r="A316" s="38">
        <v>45924</v>
      </c>
      <c r="B316" t="s">
        <v>2388</v>
      </c>
      <c r="C316" t="s">
        <v>2389</v>
      </c>
      <c r="D316" t="s">
        <v>729</v>
      </c>
      <c r="E316" t="s">
        <v>75</v>
      </c>
      <c r="F316">
        <v>1</v>
      </c>
      <c r="G316" t="str">
        <f>VLOOKUP(F316,Sort!A:C,2,FALSE)</f>
        <v>11X03</v>
      </c>
      <c r="H316" t="str">
        <f>VLOOKUP(G316,Sort!B:D,2,FALSE)</f>
        <v>Rolstoel actief gebruik, vouwframe </v>
      </c>
    </row>
    <row r="317" spans="1:8">
      <c r="A317" s="38">
        <v>45924</v>
      </c>
      <c r="B317" t="s">
        <v>2388</v>
      </c>
      <c r="C317" t="s">
        <v>2389</v>
      </c>
      <c r="D317" t="s">
        <v>2501</v>
      </c>
      <c r="E317" t="s">
        <v>112</v>
      </c>
      <c r="F317">
        <v>26</v>
      </c>
      <c r="G317" t="str">
        <f>VLOOKUP(F317,Sort!A:C,2,FALSE)</f>
        <v>13X13</v>
      </c>
      <c r="H317" t="str">
        <f>VLOOKUP(G317,Sort!B:D,2,FALSE)</f>
        <v>Douche-/toiletstoel verstelbaar en/of kantelbaar </v>
      </c>
    </row>
    <row r="318" spans="1:8">
      <c r="A318" s="38">
        <v>45924</v>
      </c>
      <c r="B318" t="s">
        <v>2388</v>
      </c>
      <c r="C318" t="s">
        <v>2393</v>
      </c>
      <c r="D318" t="s">
        <v>2466</v>
      </c>
      <c r="E318" t="s">
        <v>100</v>
      </c>
      <c r="F318">
        <v>22</v>
      </c>
      <c r="G318" t="str">
        <f>VLOOKUP(F318,Sort!A:C,2,FALSE)</f>
        <v>13X01</v>
      </c>
      <c r="H318" t="str">
        <f>VLOOKUP(G318,Sort!B:D,2,FALSE)</f>
        <v>Tilliften actief (elektrisch) </v>
      </c>
    </row>
    <row r="319" spans="1:8">
      <c r="A319" s="38">
        <v>45922</v>
      </c>
      <c r="B319" t="s">
        <v>2388</v>
      </c>
      <c r="C319" t="s">
        <v>2396</v>
      </c>
      <c r="D319" t="s">
        <v>2451</v>
      </c>
      <c r="E319" t="s">
        <v>8</v>
      </c>
      <c r="F319">
        <v>23</v>
      </c>
      <c r="G319" t="str">
        <f>VLOOKUP(F319,Sort!A:C,2,FALSE)</f>
        <v>13X02</v>
      </c>
      <c r="H319" t="str">
        <f>VLOOKUP(G319,Sort!B:D,2,FALSE)</f>
        <v>Tilliften passief (elektrisch) </v>
      </c>
    </row>
    <row r="320" spans="1:8">
      <c r="A320" s="38">
        <v>45922</v>
      </c>
      <c r="B320" t="s">
        <v>2388</v>
      </c>
      <c r="C320" t="s">
        <v>2396</v>
      </c>
      <c r="D320" t="s">
        <v>2453</v>
      </c>
      <c r="E320" t="s">
        <v>32</v>
      </c>
      <c r="F320">
        <v>10</v>
      </c>
      <c r="G320" t="str">
        <f>VLOOKUP(F320,Sort!A:C,2,FALSE)</f>
        <v>11X13</v>
      </c>
      <c r="H320" t="str">
        <f>VLOOKUP(G320,Sort!B:D,2,FALSE)</f>
        <v>Elektrische rolstoel, maatwerk </v>
      </c>
    </row>
    <row r="321" spans="1:8">
      <c r="A321" s="38">
        <v>45922</v>
      </c>
      <c r="B321" t="s">
        <v>2388</v>
      </c>
      <c r="C321" t="s">
        <v>2389</v>
      </c>
      <c r="D321" t="s">
        <v>1469</v>
      </c>
      <c r="E321" t="s">
        <v>16</v>
      </c>
      <c r="F321">
        <v>99.1</v>
      </c>
      <c r="G321" t="str">
        <f>VLOOKUP(F321,Sort!A:C,2,FALSE)</f>
        <v>11X98</v>
      </c>
      <c r="H321" t="str">
        <f>VLOOKUP(G321,Sort!B:D,2,FALSE)</f>
        <v>Overige rolvoorziening, laag btw </v>
      </c>
    </row>
    <row r="322" spans="1:8">
      <c r="A322" s="38">
        <v>45922</v>
      </c>
      <c r="B322" t="s">
        <v>2388</v>
      </c>
      <c r="C322" t="s">
        <v>2396</v>
      </c>
      <c r="D322" t="s">
        <v>2436</v>
      </c>
      <c r="E322" t="s">
        <v>112</v>
      </c>
      <c r="F322">
        <v>26</v>
      </c>
      <c r="G322" t="str">
        <f>VLOOKUP(F322,Sort!A:C,2,FALSE)</f>
        <v>13X13</v>
      </c>
      <c r="H322" t="str">
        <f>VLOOKUP(G322,Sort!B:D,2,FALSE)</f>
        <v>Douche-/toiletstoel verstelbaar en/of kantelbaar </v>
      </c>
    </row>
    <row r="323" spans="1:8">
      <c r="A323" s="38">
        <v>45919</v>
      </c>
      <c r="B323" t="s">
        <v>2388</v>
      </c>
      <c r="C323" t="s">
        <v>2396</v>
      </c>
      <c r="D323" t="s">
        <v>561</v>
      </c>
      <c r="E323" t="s">
        <v>283</v>
      </c>
      <c r="F323">
        <v>3</v>
      </c>
      <c r="G323" t="str">
        <f>VLOOKUP(F323,Sort!A:C,2,FALSE)</f>
        <v>11X04</v>
      </c>
      <c r="H323" t="str">
        <f>VLOOKUP(G323,Sort!B:D,2,FALSE)</f>
        <v>Rolstoel actief gebruik, vastframe </v>
      </c>
    </row>
    <row r="324" spans="1:8">
      <c r="A324" s="38">
        <v>45919</v>
      </c>
      <c r="B324" t="s">
        <v>2388</v>
      </c>
      <c r="C324" t="s">
        <v>2396</v>
      </c>
      <c r="D324" t="s">
        <v>2560</v>
      </c>
      <c r="E324" t="s">
        <v>108</v>
      </c>
      <c r="F324">
        <v>2</v>
      </c>
      <c r="G324" t="str">
        <f>VLOOKUP(F324,Sort!A:C,2,FALSE)</f>
        <v>11X05</v>
      </c>
      <c r="H324" t="str">
        <f>VLOOKUP(G324,Sort!B:D,2,FALSE)</f>
        <v>Rolstoel actief gebruik, maatwerk </v>
      </c>
    </row>
    <row r="325" spans="1:8">
      <c r="A325" s="38">
        <v>45919</v>
      </c>
      <c r="B325" t="s">
        <v>2388</v>
      </c>
      <c r="C325" t="s">
        <v>2389</v>
      </c>
      <c r="D325" t="s">
        <v>2435</v>
      </c>
      <c r="E325" t="s">
        <v>80</v>
      </c>
      <c r="F325" t="s">
        <v>82</v>
      </c>
      <c r="G325" t="str">
        <f>VLOOKUP(F325,Sort!A:C,2,FALSE)</f>
        <v>12X02</v>
      </c>
      <c r="H325" t="str">
        <f>VLOOKUP(G325,Sort!B:D,2,FALSE)</f>
        <v>Scootmobiel standaard, hoge actieradius </v>
      </c>
    </row>
    <row r="326" spans="1:8">
      <c r="A326" s="38">
        <v>45918</v>
      </c>
      <c r="B326" t="s">
        <v>2388</v>
      </c>
      <c r="C326" t="s">
        <v>2389</v>
      </c>
      <c r="D326" t="s">
        <v>2493</v>
      </c>
      <c r="E326" t="s">
        <v>283</v>
      </c>
      <c r="F326">
        <v>5</v>
      </c>
      <c r="G326" t="str">
        <f>VLOOKUP(F326,Sort!A:C,2,FALSE)</f>
        <v>11X22</v>
      </c>
      <c r="H326" t="str">
        <f>VLOOKUP(G326,Sort!B:D,2,FALSE)</f>
        <v>Elektrische aandrijving tbv handrolstoel </v>
      </c>
    </row>
    <row r="327" spans="1:8">
      <c r="A327" s="38">
        <v>45917</v>
      </c>
      <c r="B327" t="s">
        <v>2388</v>
      </c>
      <c r="C327" t="s">
        <v>2396</v>
      </c>
      <c r="D327" t="s">
        <v>2428</v>
      </c>
      <c r="E327" t="s">
        <v>85</v>
      </c>
      <c r="F327" t="s">
        <v>92</v>
      </c>
      <c r="G327" t="str">
        <f>VLOOKUP(F327,Sort!A:C,2,FALSE)</f>
        <v>12X04</v>
      </c>
      <c r="H327" t="str">
        <f>VLOOKUP(G327,Sort!B:D,2,FALSE)</f>
        <v>Scootmobiel extra geveerd </v>
      </c>
    </row>
    <row r="328" spans="1:8">
      <c r="A328" s="38">
        <v>45917</v>
      </c>
      <c r="B328" t="s">
        <v>2388</v>
      </c>
      <c r="C328" t="s">
        <v>2389</v>
      </c>
      <c r="D328" t="s">
        <v>2400</v>
      </c>
      <c r="E328" t="s">
        <v>75</v>
      </c>
      <c r="F328">
        <v>1</v>
      </c>
      <c r="G328" t="str">
        <f>VLOOKUP(F328,Sort!A:C,2,FALSE)</f>
        <v>11X03</v>
      </c>
      <c r="H328" t="str">
        <f>VLOOKUP(G328,Sort!B:D,2,FALSE)</f>
        <v>Rolstoel actief gebruik, vouwframe </v>
      </c>
    </row>
    <row r="329" spans="1:8">
      <c r="A329" s="38">
        <v>45917</v>
      </c>
      <c r="B329" t="s">
        <v>2388</v>
      </c>
      <c r="C329" t="s">
        <v>2393</v>
      </c>
      <c r="D329" t="s">
        <v>2440</v>
      </c>
      <c r="E329" t="s">
        <v>16</v>
      </c>
      <c r="F329">
        <v>99.1</v>
      </c>
      <c r="G329" t="str">
        <f>VLOOKUP(F329,Sort!A:C,2,FALSE)</f>
        <v>11X98</v>
      </c>
      <c r="H329" t="str">
        <f>VLOOKUP(G329,Sort!B:D,2,FALSE)</f>
        <v>Overige rolvoorziening, laag btw </v>
      </c>
    </row>
    <row r="330" spans="1:8">
      <c r="A330" s="38">
        <v>45917</v>
      </c>
      <c r="B330" t="s">
        <v>2388</v>
      </c>
      <c r="C330" t="s">
        <v>2396</v>
      </c>
      <c r="D330" t="s">
        <v>2506</v>
      </c>
      <c r="E330" t="s">
        <v>120</v>
      </c>
      <c r="F330">
        <v>3</v>
      </c>
      <c r="G330" t="str">
        <f>VLOOKUP(F330,Sort!A:C,2,FALSE)</f>
        <v>11X04</v>
      </c>
      <c r="H330" t="str">
        <f>VLOOKUP(G330,Sort!B:D,2,FALSE)</f>
        <v>Rolstoel actief gebruik, vastframe </v>
      </c>
    </row>
    <row r="331" spans="1:8">
      <c r="A331" s="38">
        <v>45917</v>
      </c>
      <c r="B331" t="s">
        <v>2388</v>
      </c>
      <c r="C331" t="s">
        <v>2393</v>
      </c>
      <c r="D331" t="s">
        <v>2418</v>
      </c>
      <c r="E331" t="s">
        <v>80</v>
      </c>
      <c r="F331" t="s">
        <v>82</v>
      </c>
      <c r="G331" t="str">
        <f>VLOOKUP(F331,Sort!A:C,2,FALSE)</f>
        <v>12X02</v>
      </c>
      <c r="H331" t="str">
        <f>VLOOKUP(G331,Sort!B:D,2,FALSE)</f>
        <v>Scootmobiel standaard, hoge actieradius </v>
      </c>
    </row>
    <row r="332" spans="1:8">
      <c r="A332" s="38">
        <v>45915</v>
      </c>
      <c r="B332" t="s">
        <v>2388</v>
      </c>
      <c r="C332" t="s">
        <v>2389</v>
      </c>
      <c r="D332" t="s">
        <v>2400</v>
      </c>
      <c r="E332" t="s">
        <v>75</v>
      </c>
      <c r="F332">
        <v>1</v>
      </c>
      <c r="G332" t="str">
        <f>VLOOKUP(F332,Sort!A:C,2,FALSE)</f>
        <v>11X03</v>
      </c>
      <c r="H332" t="str">
        <f>VLOOKUP(G332,Sort!B:D,2,FALSE)</f>
        <v>Rolstoel actief gebruik, vouwframe </v>
      </c>
    </row>
    <row r="333" spans="1:8">
      <c r="A333" s="38">
        <v>45915</v>
      </c>
      <c r="B333" t="s">
        <v>2388</v>
      </c>
      <c r="C333" t="s">
        <v>2389</v>
      </c>
      <c r="D333" t="s">
        <v>2427</v>
      </c>
      <c r="E333" t="s">
        <v>20</v>
      </c>
      <c r="F333">
        <v>11</v>
      </c>
      <c r="G333" t="str">
        <f>VLOOKUP(F333,Sort!A:C,2,FALSE)</f>
        <v>11X31</v>
      </c>
      <c r="H333" t="str">
        <f>VLOOKUP(G333,Sort!B:D,2,FALSE)</f>
        <v>Buggy </v>
      </c>
    </row>
    <row r="334" spans="1:8">
      <c r="A334" s="38">
        <v>45912</v>
      </c>
      <c r="B334" t="s">
        <v>2388</v>
      </c>
      <c r="C334" t="s">
        <v>2389</v>
      </c>
      <c r="D334" t="s">
        <v>2178</v>
      </c>
      <c r="E334" t="s">
        <v>80</v>
      </c>
      <c r="F334" t="s">
        <v>82</v>
      </c>
      <c r="G334" t="str">
        <f>VLOOKUP(F334,Sort!A:C,2,FALSE)</f>
        <v>12X02</v>
      </c>
      <c r="H334" t="str">
        <f>VLOOKUP(G334,Sort!B:D,2,FALSE)</f>
        <v>Scootmobiel standaard, hoge actieradius </v>
      </c>
    </row>
    <row r="335" spans="1:8">
      <c r="A335" s="38">
        <v>45911</v>
      </c>
      <c r="B335" t="s">
        <v>2388</v>
      </c>
      <c r="C335" t="s">
        <v>2396</v>
      </c>
      <c r="D335" t="s">
        <v>2559</v>
      </c>
      <c r="E335" t="s">
        <v>283</v>
      </c>
      <c r="F335">
        <v>16</v>
      </c>
      <c r="G335" t="str">
        <f>VLOOKUP(F335,Sort!A:C,2,FALSE)</f>
        <v>12X36</v>
      </c>
      <c r="H335" t="str">
        <f>VLOOKUP(G335,Sort!B:D,2,FALSE)</f>
        <v>Duofiets / tandem, elektrisch ondersteund </v>
      </c>
    </row>
    <row r="336" spans="1:8">
      <c r="A336" s="38">
        <v>45911</v>
      </c>
      <c r="B336" t="s">
        <v>2388</v>
      </c>
      <c r="C336" t="s">
        <v>2396</v>
      </c>
      <c r="D336" t="s">
        <v>309</v>
      </c>
      <c r="E336" t="s">
        <v>283</v>
      </c>
      <c r="F336" t="s">
        <v>72</v>
      </c>
      <c r="G336" t="str">
        <f>VLOOKUP(F336,Sort!A:C,2,FALSE)</f>
        <v>12X01</v>
      </c>
      <c r="H336" t="str">
        <f>VLOOKUP(G336,Sort!B:D,2,FALSE)</f>
        <v>Scootmobiel standaard </v>
      </c>
    </row>
    <row r="337" spans="1:8">
      <c r="A337" s="38">
        <v>45911</v>
      </c>
      <c r="B337" t="s">
        <v>2388</v>
      </c>
      <c r="C337" t="s">
        <v>2396</v>
      </c>
      <c r="D337" t="s">
        <v>2526</v>
      </c>
      <c r="E337" t="s">
        <v>283</v>
      </c>
      <c r="F337" t="s">
        <v>82</v>
      </c>
      <c r="G337" t="str">
        <f>VLOOKUP(F337,Sort!A:C,2,FALSE)</f>
        <v>12X02</v>
      </c>
      <c r="H337" t="str">
        <f>VLOOKUP(G337,Sort!B:D,2,FALSE)</f>
        <v>Scootmobiel standaard, hoge actieradius </v>
      </c>
    </row>
    <row r="338" spans="1:8">
      <c r="A338" s="38">
        <v>45911</v>
      </c>
      <c r="B338" t="s">
        <v>2388</v>
      </c>
      <c r="C338" t="s">
        <v>2389</v>
      </c>
      <c r="D338" t="s">
        <v>2440</v>
      </c>
      <c r="E338" t="s">
        <v>16</v>
      </c>
      <c r="F338">
        <v>99.1</v>
      </c>
      <c r="G338" t="str">
        <f>VLOOKUP(F338,Sort!A:C,2,FALSE)</f>
        <v>11X98</v>
      </c>
      <c r="H338" t="str">
        <f>VLOOKUP(G338,Sort!B:D,2,FALSE)</f>
        <v>Overige rolvoorziening, laag btw </v>
      </c>
    </row>
    <row r="339" spans="1:8">
      <c r="A339" s="38">
        <v>45904</v>
      </c>
      <c r="B339" t="s">
        <v>2388</v>
      </c>
      <c r="C339" t="s">
        <v>2393</v>
      </c>
      <c r="D339" t="s">
        <v>867</v>
      </c>
      <c r="E339" t="s">
        <v>80</v>
      </c>
      <c r="F339" t="s">
        <v>82</v>
      </c>
      <c r="G339" t="str">
        <f>VLOOKUP(F339,Sort!A:C,2,FALSE)</f>
        <v>12X02</v>
      </c>
      <c r="H339" t="str">
        <f>VLOOKUP(G339,Sort!B:D,2,FALSE)</f>
        <v>Scootmobiel standaard, hoge actieradius </v>
      </c>
    </row>
    <row r="340" spans="1:8">
      <c r="A340" s="38">
        <v>45898</v>
      </c>
      <c r="B340" t="s">
        <v>2388</v>
      </c>
      <c r="C340" t="s">
        <v>2389</v>
      </c>
      <c r="D340" t="s">
        <v>2437</v>
      </c>
      <c r="E340" t="s">
        <v>132</v>
      </c>
      <c r="F340">
        <v>6</v>
      </c>
      <c r="G340" t="str">
        <f>VLOOKUP(F340,Sort!A:C,2,FALSE)</f>
        <v>11X21</v>
      </c>
      <c r="H340" t="str">
        <f>VLOOKUP(G340,Sort!B:D,2,FALSE)</f>
        <v>Duwondersteuning, aankoppelbaar tbv begeleider </v>
      </c>
    </row>
    <row r="341" spans="1:8">
      <c r="A341" s="38">
        <v>45898</v>
      </c>
      <c r="B341" t="s">
        <v>2388</v>
      </c>
      <c r="C341" t="s">
        <v>2389</v>
      </c>
      <c r="D341" t="s">
        <v>2411</v>
      </c>
      <c r="E341" t="s">
        <v>16</v>
      </c>
      <c r="F341">
        <v>99.1</v>
      </c>
      <c r="G341" t="str">
        <f>VLOOKUP(F341,Sort!A:C,2,FALSE)</f>
        <v>11X98</v>
      </c>
      <c r="H341" t="str">
        <f>VLOOKUP(G341,Sort!B:D,2,FALSE)</f>
        <v>Overige rolvoorziening, laag btw </v>
      </c>
    </row>
    <row r="342" spans="1:8">
      <c r="A342" s="38">
        <v>45890</v>
      </c>
      <c r="B342" t="s">
        <v>2388</v>
      </c>
      <c r="C342" t="s">
        <v>2389</v>
      </c>
      <c r="D342" t="s">
        <v>2561</v>
      </c>
      <c r="E342" t="s">
        <v>8</v>
      </c>
      <c r="F342">
        <v>23</v>
      </c>
      <c r="G342" t="str">
        <f>VLOOKUP(F342,Sort!A:C,2,FALSE)</f>
        <v>13X02</v>
      </c>
      <c r="H342" t="str">
        <f>VLOOKUP(G342,Sort!B:D,2,FALSE)</f>
        <v>Tilliften passief (elektrisch) </v>
      </c>
    </row>
    <row r="343" spans="1:8">
      <c r="A343" s="38">
        <v>45889</v>
      </c>
      <c r="B343" t="s">
        <v>2388</v>
      </c>
      <c r="C343" t="s">
        <v>2389</v>
      </c>
      <c r="D343" t="s">
        <v>2215</v>
      </c>
      <c r="E343" t="s">
        <v>124</v>
      </c>
      <c r="F343">
        <v>4</v>
      </c>
      <c r="G343" t="str">
        <f>VLOOKUP(F343,Sort!A:C,2,FALSE)</f>
        <v>11X06</v>
      </c>
      <c r="H343" t="str">
        <f>VLOOKUP(G343,Sort!B:D,2,FALSE)</f>
        <v>Rolstoel voor permanent gebruik, kantelbaar </v>
      </c>
    </row>
    <row r="344" spans="1:8">
      <c r="A344" s="38">
        <v>45889</v>
      </c>
      <c r="B344" t="s">
        <v>2388</v>
      </c>
      <c r="C344" t="s">
        <v>2389</v>
      </c>
      <c r="D344" t="s">
        <v>2440</v>
      </c>
      <c r="E344" t="s">
        <v>16</v>
      </c>
      <c r="F344">
        <v>99.1</v>
      </c>
      <c r="G344" t="str">
        <f>VLOOKUP(F344,Sort!A:C,2,FALSE)</f>
        <v>11X98</v>
      </c>
      <c r="H344" t="str">
        <f>VLOOKUP(G344,Sort!B:D,2,FALSE)</f>
        <v>Overige rolvoorziening, laag btw </v>
      </c>
    </row>
    <row r="345" spans="1:8">
      <c r="A345" s="38">
        <v>45888</v>
      </c>
      <c r="B345" t="s">
        <v>2388</v>
      </c>
      <c r="C345" t="s">
        <v>2389</v>
      </c>
      <c r="D345" t="s">
        <v>2509</v>
      </c>
      <c r="E345" t="s">
        <v>124</v>
      </c>
      <c r="F345">
        <v>4</v>
      </c>
      <c r="G345" t="str">
        <f>VLOOKUP(F345,Sort!A:C,2,FALSE)</f>
        <v>11X06</v>
      </c>
      <c r="H345" t="str">
        <f>VLOOKUP(G345,Sort!B:D,2,FALSE)</f>
        <v>Rolstoel voor permanent gebruik, kantelbaar </v>
      </c>
    </row>
    <row r="346" spans="1:8">
      <c r="A346" s="38">
        <v>45887</v>
      </c>
      <c r="B346" t="s">
        <v>2388</v>
      </c>
      <c r="C346" t="s">
        <v>2396</v>
      </c>
      <c r="D346" t="s">
        <v>1572</v>
      </c>
      <c r="E346" t="s">
        <v>55</v>
      </c>
      <c r="F346">
        <v>14</v>
      </c>
      <c r="G346" t="str">
        <f>VLOOKUP(F346,Sort!A:C,2,FALSE)</f>
        <v>12X14</v>
      </c>
      <c r="H346" t="str">
        <f>VLOOKUP(G346,Sort!B:D,2,FALSE)</f>
        <v>Driewielfiets, met trapondersteuning </v>
      </c>
    </row>
    <row r="347" spans="1:8">
      <c r="A347" s="38">
        <v>45887</v>
      </c>
      <c r="B347" t="s">
        <v>2388</v>
      </c>
      <c r="C347" t="s">
        <v>2389</v>
      </c>
      <c r="D347" t="s">
        <v>1481</v>
      </c>
      <c r="E347" t="s">
        <v>36</v>
      </c>
      <c r="F347">
        <v>99.3</v>
      </c>
      <c r="G347" t="str">
        <f>VLOOKUP(F347,Sort!A:C,2,FALSE)</f>
        <v>12X99</v>
      </c>
      <c r="H347" t="str">
        <f>VLOOKUP(G347,Sort!B:D,2,FALSE)</f>
        <v>Overige vervoervoorziening, hoog btw </v>
      </c>
    </row>
    <row r="348" spans="1:8">
      <c r="A348" s="38">
        <v>45887</v>
      </c>
      <c r="B348" t="s">
        <v>2388</v>
      </c>
      <c r="C348" t="s">
        <v>2396</v>
      </c>
      <c r="D348" t="s">
        <v>2205</v>
      </c>
      <c r="E348" t="s">
        <v>16</v>
      </c>
      <c r="F348">
        <v>99.1</v>
      </c>
      <c r="G348" t="str">
        <f>VLOOKUP(F348,Sort!A:C,2,FALSE)</f>
        <v>11X98</v>
      </c>
      <c r="H348" t="str">
        <f>VLOOKUP(G348,Sort!B:D,2,FALSE)</f>
        <v>Overige rolvoorziening, laag btw </v>
      </c>
    </row>
    <row r="349" spans="1:8">
      <c r="A349" s="38">
        <v>45887</v>
      </c>
      <c r="B349" t="s">
        <v>2388</v>
      </c>
      <c r="C349" t="s">
        <v>2389</v>
      </c>
      <c r="D349" t="s">
        <v>2400</v>
      </c>
      <c r="E349" t="s">
        <v>75</v>
      </c>
      <c r="F349">
        <v>1</v>
      </c>
      <c r="G349" t="str">
        <f>VLOOKUP(F349,Sort!A:C,2,FALSE)</f>
        <v>11X03</v>
      </c>
      <c r="H349" t="str">
        <f>VLOOKUP(G349,Sort!B:D,2,FALSE)</f>
        <v>Rolstoel actief gebruik, vouwframe </v>
      </c>
    </row>
    <row r="350" spans="1:8">
      <c r="A350" s="38">
        <v>45884</v>
      </c>
      <c r="B350" t="s">
        <v>2388</v>
      </c>
      <c r="C350" t="s">
        <v>2396</v>
      </c>
      <c r="D350" t="s">
        <v>611</v>
      </c>
      <c r="E350" t="s">
        <v>75</v>
      </c>
      <c r="F350">
        <v>1</v>
      </c>
      <c r="G350" t="str">
        <f>VLOOKUP(F350,Sort!A:C,2,FALSE)</f>
        <v>11X03</v>
      </c>
      <c r="H350" t="str">
        <f>VLOOKUP(G350,Sort!B:D,2,FALSE)</f>
        <v>Rolstoel actief gebruik, vouwframe </v>
      </c>
    </row>
    <row r="351" spans="1:8">
      <c r="A351" s="38">
        <v>45884</v>
      </c>
      <c r="B351" t="s">
        <v>2388</v>
      </c>
      <c r="C351" t="s">
        <v>2396</v>
      </c>
      <c r="D351" t="s">
        <v>2497</v>
      </c>
      <c r="E351" t="s">
        <v>128</v>
      </c>
      <c r="F351">
        <v>5</v>
      </c>
      <c r="G351" t="str">
        <f>VLOOKUP(F351,Sort!A:C,2,FALSE)</f>
        <v>11X22</v>
      </c>
      <c r="H351" t="str">
        <f>VLOOKUP(G351,Sort!B:D,2,FALSE)</f>
        <v>Elektrische aandrijving tbv handrolstoel </v>
      </c>
    </row>
    <row r="352" spans="1:8">
      <c r="A352" s="38">
        <v>45882</v>
      </c>
      <c r="B352" t="s">
        <v>2388</v>
      </c>
      <c r="C352" t="s">
        <v>2389</v>
      </c>
      <c r="D352" t="s">
        <v>382</v>
      </c>
      <c r="E352" t="s">
        <v>85</v>
      </c>
      <c r="F352" t="s">
        <v>92</v>
      </c>
      <c r="G352" t="str">
        <f>VLOOKUP(F352,Sort!A:C,2,FALSE)</f>
        <v>12X04</v>
      </c>
      <c r="H352" t="str">
        <f>VLOOKUP(G352,Sort!B:D,2,FALSE)</f>
        <v>Scootmobiel extra geveerd </v>
      </c>
    </row>
    <row r="353" spans="1:8">
      <c r="A353" s="38">
        <v>45880</v>
      </c>
      <c r="B353" t="s">
        <v>2388</v>
      </c>
      <c r="C353" t="s">
        <v>2389</v>
      </c>
      <c r="D353" t="s">
        <v>2400</v>
      </c>
      <c r="E353" t="s">
        <v>75</v>
      </c>
      <c r="F353">
        <v>1</v>
      </c>
      <c r="G353" t="str">
        <f>VLOOKUP(F353,Sort!A:C,2,FALSE)</f>
        <v>11X03</v>
      </c>
      <c r="H353" t="str">
        <f>VLOOKUP(G353,Sort!B:D,2,FALSE)</f>
        <v>Rolstoel actief gebruik, vouwframe </v>
      </c>
    </row>
    <row r="354" spans="1:8">
      <c r="A354" s="38">
        <v>45880</v>
      </c>
      <c r="B354" t="s">
        <v>2388</v>
      </c>
      <c r="C354" t="s">
        <v>2389</v>
      </c>
      <c r="D354" t="s">
        <v>1453</v>
      </c>
      <c r="E354" t="s">
        <v>80</v>
      </c>
      <c r="F354" t="s">
        <v>82</v>
      </c>
      <c r="G354" t="str">
        <f>VLOOKUP(F354,Sort!A:C,2,FALSE)</f>
        <v>12X02</v>
      </c>
      <c r="H354" t="str">
        <f>VLOOKUP(G354,Sort!B:D,2,FALSE)</f>
        <v>Scootmobiel standaard, hoge actieradius </v>
      </c>
    </row>
    <row r="355" spans="1:8">
      <c r="A355" s="38">
        <v>45880</v>
      </c>
      <c r="B355" t="s">
        <v>2388</v>
      </c>
      <c r="C355" t="s">
        <v>2389</v>
      </c>
      <c r="D355" t="s">
        <v>2562</v>
      </c>
      <c r="E355" t="s">
        <v>124</v>
      </c>
      <c r="F355">
        <v>4</v>
      </c>
      <c r="G355" t="str">
        <f>VLOOKUP(F355,Sort!A:C,2,FALSE)</f>
        <v>11X06</v>
      </c>
      <c r="H355" t="str">
        <f>VLOOKUP(G355,Sort!B:D,2,FALSE)</f>
        <v>Rolstoel voor permanent gebruik, kantelbaar </v>
      </c>
    </row>
    <row r="356" spans="1:8">
      <c r="A356" s="38">
        <v>45880</v>
      </c>
      <c r="B356" t="s">
        <v>2388</v>
      </c>
      <c r="C356" t="s">
        <v>2389</v>
      </c>
      <c r="D356" t="s">
        <v>1154</v>
      </c>
      <c r="E356" t="s">
        <v>80</v>
      </c>
      <c r="F356" t="s">
        <v>82</v>
      </c>
      <c r="G356" t="str">
        <f>VLOOKUP(F356,Sort!A:C,2,FALSE)</f>
        <v>12X02</v>
      </c>
      <c r="H356" t="str">
        <f>VLOOKUP(G356,Sort!B:D,2,FALSE)</f>
        <v>Scootmobiel standaard, hoge actieradius </v>
      </c>
    </row>
    <row r="357" spans="1:8">
      <c r="A357" s="38">
        <v>45880</v>
      </c>
      <c r="B357" t="s">
        <v>2388</v>
      </c>
      <c r="C357" t="s">
        <v>2389</v>
      </c>
      <c r="D357" t="s">
        <v>2409</v>
      </c>
      <c r="E357" t="s">
        <v>132</v>
      </c>
      <c r="F357">
        <v>5</v>
      </c>
      <c r="G357" t="str">
        <f>VLOOKUP(F357,Sort!A:C,2,FALSE)</f>
        <v>11X22</v>
      </c>
      <c r="H357" t="str">
        <f>VLOOKUP(G357,Sort!B:D,2,FALSE)</f>
        <v>Elektrische aandrijving tbv handrolstoel </v>
      </c>
    </row>
    <row r="358" spans="1:8">
      <c r="A358" s="38">
        <v>45877</v>
      </c>
      <c r="B358" t="s">
        <v>2388</v>
      </c>
      <c r="C358" t="s">
        <v>2389</v>
      </c>
      <c r="D358" t="s">
        <v>431</v>
      </c>
      <c r="E358" t="s">
        <v>32</v>
      </c>
      <c r="F358">
        <v>10</v>
      </c>
      <c r="G358" t="str">
        <f>VLOOKUP(F358,Sort!A:C,2,FALSE)</f>
        <v>11X13</v>
      </c>
      <c r="H358" t="str">
        <f>VLOOKUP(G358,Sort!B:D,2,FALSE)</f>
        <v>Elektrische rolstoel, maatwerk </v>
      </c>
    </row>
    <row r="359" spans="1:8">
      <c r="A359" s="38">
        <v>45875</v>
      </c>
      <c r="B359" t="s">
        <v>2388</v>
      </c>
      <c r="C359" t="s">
        <v>2389</v>
      </c>
      <c r="D359" t="s">
        <v>2459</v>
      </c>
      <c r="E359" t="s">
        <v>124</v>
      </c>
      <c r="F359">
        <v>4</v>
      </c>
      <c r="G359" t="str">
        <f>VLOOKUP(F359,Sort!A:C,2,FALSE)</f>
        <v>11X06</v>
      </c>
      <c r="H359" t="str">
        <f>VLOOKUP(G359,Sort!B:D,2,FALSE)</f>
        <v>Rolstoel voor permanent gebruik, kantelbaar </v>
      </c>
    </row>
    <row r="360" spans="1:8">
      <c r="A360" s="38">
        <v>45875</v>
      </c>
      <c r="B360" t="s">
        <v>2388</v>
      </c>
      <c r="C360" t="s">
        <v>2389</v>
      </c>
      <c r="D360" t="s">
        <v>1627</v>
      </c>
      <c r="E360" t="s">
        <v>16</v>
      </c>
      <c r="F360">
        <v>99.1</v>
      </c>
      <c r="G360" t="str">
        <f>VLOOKUP(F360,Sort!A:C,2,FALSE)</f>
        <v>11X98</v>
      </c>
      <c r="H360" t="str">
        <f>VLOOKUP(G360,Sort!B:D,2,FALSE)</f>
        <v>Overige rolvoorziening, laag btw </v>
      </c>
    </row>
    <row r="361" spans="1:8">
      <c r="A361" s="38">
        <v>45873</v>
      </c>
      <c r="B361" t="s">
        <v>2388</v>
      </c>
      <c r="C361" t="s">
        <v>2389</v>
      </c>
      <c r="D361" t="s">
        <v>1469</v>
      </c>
      <c r="E361" t="s">
        <v>16</v>
      </c>
      <c r="F361">
        <v>99.1</v>
      </c>
      <c r="G361" t="str">
        <f>VLOOKUP(F361,Sort!A:C,2,FALSE)</f>
        <v>11X98</v>
      </c>
      <c r="H361" t="str">
        <f>VLOOKUP(G361,Sort!B:D,2,FALSE)</f>
        <v>Overige rolvoorziening, laag btw </v>
      </c>
    </row>
    <row r="362" spans="1:8">
      <c r="A362" s="38">
        <v>45866</v>
      </c>
      <c r="B362" t="s">
        <v>2388</v>
      </c>
      <c r="C362" t="s">
        <v>2393</v>
      </c>
      <c r="D362" t="s">
        <v>1627</v>
      </c>
      <c r="E362" t="s">
        <v>16</v>
      </c>
      <c r="F362">
        <v>99.1</v>
      </c>
      <c r="G362" t="str">
        <f>VLOOKUP(F362,Sort!A:C,2,FALSE)</f>
        <v>11X98</v>
      </c>
      <c r="H362" t="str">
        <f>VLOOKUP(G362,Sort!B:D,2,FALSE)</f>
        <v>Overige rolvoorziening, laag btw </v>
      </c>
    </row>
    <row r="363" spans="1:8">
      <c r="A363" s="38">
        <v>45866</v>
      </c>
      <c r="B363" t="s">
        <v>2388</v>
      </c>
      <c r="C363" t="s">
        <v>2393</v>
      </c>
      <c r="D363" t="s">
        <v>2178</v>
      </c>
      <c r="E363" t="s">
        <v>80</v>
      </c>
      <c r="F363" t="s">
        <v>82</v>
      </c>
      <c r="G363" t="str">
        <f>VLOOKUP(F363,Sort!A:C,2,FALSE)</f>
        <v>12X02</v>
      </c>
      <c r="H363" t="str">
        <f>VLOOKUP(G363,Sort!B:D,2,FALSE)</f>
        <v>Scootmobiel standaard, hoge actieradius </v>
      </c>
    </row>
    <row r="364" spans="1:8">
      <c r="A364" s="38">
        <v>45860</v>
      </c>
      <c r="B364" t="s">
        <v>2388</v>
      </c>
      <c r="C364" t="s">
        <v>2389</v>
      </c>
      <c r="D364" t="s">
        <v>2400</v>
      </c>
      <c r="E364" t="s">
        <v>75</v>
      </c>
      <c r="F364">
        <v>1</v>
      </c>
      <c r="G364" t="str">
        <f>VLOOKUP(F364,Sort!A:C,2,FALSE)</f>
        <v>11X03</v>
      </c>
      <c r="H364" t="str">
        <f>VLOOKUP(G364,Sort!B:D,2,FALSE)</f>
        <v>Rolstoel actief gebruik, vouwframe </v>
      </c>
    </row>
    <row r="365" spans="1:8">
      <c r="A365" s="38">
        <v>45856</v>
      </c>
      <c r="B365" t="s">
        <v>2388</v>
      </c>
      <c r="C365" t="s">
        <v>2393</v>
      </c>
      <c r="D365" t="s">
        <v>1818</v>
      </c>
      <c r="E365" t="s">
        <v>140</v>
      </c>
      <c r="F365">
        <v>8</v>
      </c>
      <c r="G365" t="str">
        <f>VLOOKUP(F365,Sort!A:C,2,FALSE)</f>
        <v>12X22</v>
      </c>
      <c r="H365" t="str">
        <f>VLOOKUP(G365,Sort!B:D,2,FALSE)</f>
        <v>Handbike, aankoppeldeel, elektrisch ondersteund </v>
      </c>
    </row>
    <row r="366" spans="1:8">
      <c r="A366" s="38">
        <v>45854</v>
      </c>
      <c r="B366" t="s">
        <v>2388</v>
      </c>
      <c r="C366" t="s">
        <v>2389</v>
      </c>
      <c r="D366" t="s">
        <v>867</v>
      </c>
      <c r="E366" t="s">
        <v>283</v>
      </c>
      <c r="F366" t="s">
        <v>82</v>
      </c>
      <c r="G366" t="str">
        <f>VLOOKUP(F366,Sort!A:C,2,FALSE)</f>
        <v>12X02</v>
      </c>
      <c r="H366" t="str">
        <f>VLOOKUP(G366,Sort!B:D,2,FALSE)</f>
        <v>Scootmobiel standaard, hoge actieradius </v>
      </c>
    </row>
    <row r="367" spans="1:8">
      <c r="A367" s="38">
        <v>45852</v>
      </c>
      <c r="B367" t="s">
        <v>2388</v>
      </c>
      <c r="C367" t="s">
        <v>2393</v>
      </c>
      <c r="D367" t="s">
        <v>2400</v>
      </c>
      <c r="E367" t="s">
        <v>75</v>
      </c>
      <c r="F367">
        <v>1</v>
      </c>
      <c r="G367" t="str">
        <f>VLOOKUP(F367,Sort!A:C,2,FALSE)</f>
        <v>11X03</v>
      </c>
      <c r="H367" t="str">
        <f>VLOOKUP(G367,Sort!B:D,2,FALSE)</f>
        <v>Rolstoel actief gebruik, vouwframe </v>
      </c>
    </row>
    <row r="368" spans="1:8">
      <c r="A368" s="38">
        <v>45852</v>
      </c>
      <c r="B368" t="s">
        <v>2388</v>
      </c>
      <c r="C368" t="s">
        <v>2396</v>
      </c>
      <c r="D368" t="s">
        <v>2563</v>
      </c>
      <c r="E368" t="s">
        <v>28</v>
      </c>
      <c r="F368">
        <v>9</v>
      </c>
      <c r="G368" t="str">
        <f>VLOOKUP(F368,Sort!A:C,2,FALSE)</f>
        <v>11X12</v>
      </c>
      <c r="H368" t="str">
        <f>VLOOKUP(G368,Sort!B:D,2,FALSE)</f>
        <v>Elektrische rolstoel voor buiten en binnen gebruik </v>
      </c>
    </row>
    <row r="369" spans="1:8">
      <c r="A369" s="38">
        <v>45852</v>
      </c>
      <c r="B369" t="s">
        <v>2388</v>
      </c>
      <c r="C369" t="s">
        <v>2389</v>
      </c>
      <c r="D369" t="s">
        <v>2400</v>
      </c>
      <c r="E369" t="s">
        <v>75</v>
      </c>
      <c r="F369">
        <v>1</v>
      </c>
      <c r="G369" t="str">
        <f>VLOOKUP(F369,Sort!A:C,2,FALSE)</f>
        <v>11X03</v>
      </c>
      <c r="H369" t="str">
        <f>VLOOKUP(G369,Sort!B:D,2,FALSE)</f>
        <v>Rolstoel actief gebruik, vouwframe </v>
      </c>
    </row>
    <row r="370" spans="1:8">
      <c r="A370" s="38">
        <v>45852</v>
      </c>
      <c r="B370" t="s">
        <v>2388</v>
      </c>
      <c r="C370" t="s">
        <v>2389</v>
      </c>
      <c r="D370" t="s">
        <v>1428</v>
      </c>
      <c r="E370" t="s">
        <v>16</v>
      </c>
      <c r="F370">
        <v>99.1</v>
      </c>
      <c r="G370" t="str">
        <f>VLOOKUP(F370,Sort!A:C,2,FALSE)</f>
        <v>11X98</v>
      </c>
      <c r="H370" t="str">
        <f>VLOOKUP(G370,Sort!B:D,2,FALSE)</f>
        <v>Overige rolvoorziening, laag btw </v>
      </c>
    </row>
    <row r="371" spans="1:8">
      <c r="A371" s="38">
        <v>45852</v>
      </c>
      <c r="B371" t="s">
        <v>2388</v>
      </c>
      <c r="C371" t="s">
        <v>2389</v>
      </c>
      <c r="D371" t="s">
        <v>493</v>
      </c>
      <c r="E371" t="s">
        <v>132</v>
      </c>
      <c r="F371">
        <v>6</v>
      </c>
      <c r="G371" t="str">
        <f>VLOOKUP(F371,Sort!A:C,2,FALSE)</f>
        <v>11X21</v>
      </c>
      <c r="H371" t="str">
        <f>VLOOKUP(G371,Sort!B:D,2,FALSE)</f>
        <v>Duwondersteuning, aankoppelbaar tbv begeleider </v>
      </c>
    </row>
    <row r="372" spans="1:8">
      <c r="A372" s="38">
        <v>45852</v>
      </c>
      <c r="B372" t="s">
        <v>2388</v>
      </c>
      <c r="C372" t="s">
        <v>2389</v>
      </c>
      <c r="D372" t="s">
        <v>1469</v>
      </c>
      <c r="E372" t="s">
        <v>16</v>
      </c>
      <c r="F372">
        <v>99.1</v>
      </c>
      <c r="G372" t="str">
        <f>VLOOKUP(F372,Sort!A:C,2,FALSE)</f>
        <v>11X98</v>
      </c>
      <c r="H372" t="str">
        <f>VLOOKUP(G372,Sort!B:D,2,FALSE)</f>
        <v>Overige rolvoorziening, laag btw </v>
      </c>
    </row>
    <row r="373" spans="1:8">
      <c r="A373" s="38">
        <v>45852</v>
      </c>
      <c r="B373" t="s">
        <v>2388</v>
      </c>
      <c r="C373" t="s">
        <v>2389</v>
      </c>
      <c r="D373" t="s">
        <v>493</v>
      </c>
      <c r="E373" t="s">
        <v>132</v>
      </c>
      <c r="F373">
        <v>6</v>
      </c>
      <c r="G373" t="str">
        <f>VLOOKUP(F373,Sort!A:C,2,FALSE)</f>
        <v>11X21</v>
      </c>
      <c r="H373" t="str">
        <f>VLOOKUP(G373,Sort!B:D,2,FALSE)</f>
        <v>Duwondersteuning, aankoppelbaar tbv begeleider </v>
      </c>
    </row>
    <row r="374" spans="1:8">
      <c r="A374" s="38">
        <v>45849</v>
      </c>
      <c r="B374" t="s">
        <v>2388</v>
      </c>
      <c r="C374" t="s">
        <v>2389</v>
      </c>
      <c r="D374" t="s">
        <v>2418</v>
      </c>
      <c r="E374" t="s">
        <v>80</v>
      </c>
      <c r="F374" t="s">
        <v>82</v>
      </c>
      <c r="G374" t="str">
        <f>VLOOKUP(F374,Sort!A:C,2,FALSE)</f>
        <v>12X02</v>
      </c>
      <c r="H374" t="str">
        <f>VLOOKUP(G374,Sort!B:D,2,FALSE)</f>
        <v>Scootmobiel standaard, hoge actieradius </v>
      </c>
    </row>
    <row r="375" spans="1:8">
      <c r="A375" s="38">
        <v>45847</v>
      </c>
      <c r="B375" t="s">
        <v>2388</v>
      </c>
      <c r="C375" t="s">
        <v>2393</v>
      </c>
      <c r="D375" t="s">
        <v>1002</v>
      </c>
      <c r="E375" t="s">
        <v>75</v>
      </c>
      <c r="F375">
        <v>1</v>
      </c>
      <c r="G375" t="str">
        <f>VLOOKUP(F375,Sort!A:C,2,FALSE)</f>
        <v>11X03</v>
      </c>
      <c r="H375" t="str">
        <f>VLOOKUP(G375,Sort!B:D,2,FALSE)</f>
        <v>Rolstoel actief gebruik, vouwframe </v>
      </c>
    </row>
    <row r="376" spans="1:8">
      <c r="A376" s="38">
        <v>45845</v>
      </c>
      <c r="B376" t="s">
        <v>2388</v>
      </c>
      <c r="C376" t="s">
        <v>2389</v>
      </c>
      <c r="D376" t="s">
        <v>2440</v>
      </c>
      <c r="E376" t="s">
        <v>16</v>
      </c>
      <c r="F376">
        <v>99.1</v>
      </c>
      <c r="G376" t="str">
        <f>VLOOKUP(F376,Sort!A:C,2,FALSE)</f>
        <v>11X98</v>
      </c>
      <c r="H376" t="str">
        <f>VLOOKUP(G376,Sort!B:D,2,FALSE)</f>
        <v>Overige rolvoorziening, laag btw </v>
      </c>
    </row>
    <row r="377" spans="1:8">
      <c r="A377" s="38">
        <v>45845</v>
      </c>
      <c r="B377" t="s">
        <v>2388</v>
      </c>
      <c r="C377" t="s">
        <v>2389</v>
      </c>
      <c r="D377" t="s">
        <v>880</v>
      </c>
      <c r="E377" t="s">
        <v>85</v>
      </c>
      <c r="F377" t="s">
        <v>92</v>
      </c>
      <c r="G377" t="str">
        <f>VLOOKUP(F377,Sort!A:C,2,FALSE)</f>
        <v>12X04</v>
      </c>
      <c r="H377" t="str">
        <f>VLOOKUP(G377,Sort!B:D,2,FALSE)</f>
        <v>Scootmobiel extra geveerd </v>
      </c>
    </row>
    <row r="378" spans="1:8">
      <c r="A378" s="38">
        <v>45842</v>
      </c>
      <c r="B378" t="s">
        <v>2388</v>
      </c>
      <c r="C378" t="s">
        <v>2393</v>
      </c>
      <c r="D378" t="s">
        <v>1428</v>
      </c>
      <c r="E378" t="s">
        <v>16</v>
      </c>
      <c r="F378">
        <v>99.1</v>
      </c>
      <c r="G378" t="str">
        <f>VLOOKUP(F378,Sort!A:C,2,FALSE)</f>
        <v>11X98</v>
      </c>
      <c r="H378" t="str">
        <f>VLOOKUP(G378,Sort!B:D,2,FALSE)</f>
        <v>Overige rolvoorziening, laag btw </v>
      </c>
    </row>
    <row r="379" spans="1:8">
      <c r="A379" s="38">
        <v>45840</v>
      </c>
      <c r="B379" t="s">
        <v>2388</v>
      </c>
      <c r="C379" t="s">
        <v>2389</v>
      </c>
      <c r="D379" t="s">
        <v>2468</v>
      </c>
      <c r="E379" t="s">
        <v>16</v>
      </c>
      <c r="F379">
        <v>99.1</v>
      </c>
      <c r="G379" t="str">
        <f>VLOOKUP(F379,Sort!A:C,2,FALSE)</f>
        <v>11X98</v>
      </c>
      <c r="H379" t="str">
        <f>VLOOKUP(G379,Sort!B:D,2,FALSE)</f>
        <v>Overige rolvoorziening, laag btw </v>
      </c>
    </row>
    <row r="380" spans="1:8">
      <c r="A380" s="38">
        <v>45840</v>
      </c>
      <c r="B380" t="s">
        <v>2388</v>
      </c>
      <c r="C380" t="s">
        <v>2389</v>
      </c>
      <c r="D380" t="s">
        <v>2428</v>
      </c>
      <c r="E380" t="s">
        <v>85</v>
      </c>
      <c r="F380" t="s">
        <v>92</v>
      </c>
      <c r="G380" t="str">
        <f>VLOOKUP(F380,Sort!A:C,2,FALSE)</f>
        <v>12X04</v>
      </c>
      <c r="H380" t="str">
        <f>VLOOKUP(G380,Sort!B:D,2,FALSE)</f>
        <v>Scootmobiel extra geveerd </v>
      </c>
    </row>
    <row r="381" spans="1:8">
      <c r="A381" s="38">
        <v>45840</v>
      </c>
      <c r="B381" t="s">
        <v>2388</v>
      </c>
      <c r="C381" t="s">
        <v>2389</v>
      </c>
      <c r="D381" t="s">
        <v>2400</v>
      </c>
      <c r="E381" t="s">
        <v>75</v>
      </c>
      <c r="F381">
        <v>1</v>
      </c>
      <c r="G381" t="str">
        <f>VLOOKUP(F381,Sort!A:C,2,FALSE)</f>
        <v>11X03</v>
      </c>
      <c r="H381" t="str">
        <f>VLOOKUP(G381,Sort!B:D,2,FALSE)</f>
        <v>Rolstoel actief gebruik, vouwframe </v>
      </c>
    </row>
    <row r="382" spans="1:8">
      <c r="A382" s="38">
        <v>45840</v>
      </c>
      <c r="B382" t="s">
        <v>2388</v>
      </c>
      <c r="C382" t="s">
        <v>2396</v>
      </c>
      <c r="D382" t="s">
        <v>2530</v>
      </c>
      <c r="E382" t="s">
        <v>128</v>
      </c>
      <c r="F382">
        <v>5</v>
      </c>
      <c r="G382" t="str">
        <f>VLOOKUP(F382,Sort!A:C,2,FALSE)</f>
        <v>11X22</v>
      </c>
      <c r="H382" t="str">
        <f>VLOOKUP(G382,Sort!B:D,2,FALSE)</f>
        <v>Elektrische aandrijving tbv handrolstoel </v>
      </c>
    </row>
    <row r="383" spans="1:8">
      <c r="A383" s="38">
        <v>45840</v>
      </c>
      <c r="B383" t="s">
        <v>2388</v>
      </c>
      <c r="C383" t="s">
        <v>2396</v>
      </c>
      <c r="D383" t="s">
        <v>867</v>
      </c>
      <c r="E383" t="s">
        <v>80</v>
      </c>
      <c r="F383" t="s">
        <v>82</v>
      </c>
      <c r="G383" t="str">
        <f>VLOOKUP(F383,Sort!A:C,2,FALSE)</f>
        <v>12X02</v>
      </c>
      <c r="H383" t="str">
        <f>VLOOKUP(G383,Sort!B:D,2,FALSE)</f>
        <v>Scootmobiel standaard, hoge actieradius </v>
      </c>
    </row>
    <row r="384" spans="1:8">
      <c r="A384" s="38">
        <v>45840</v>
      </c>
      <c r="B384" t="s">
        <v>2388</v>
      </c>
      <c r="C384" t="s">
        <v>2396</v>
      </c>
      <c r="D384" t="s">
        <v>2564</v>
      </c>
      <c r="E384" t="s">
        <v>75</v>
      </c>
      <c r="F384">
        <v>1</v>
      </c>
      <c r="G384" t="str">
        <f>VLOOKUP(F384,Sort!A:C,2,FALSE)</f>
        <v>11X03</v>
      </c>
      <c r="H384" t="str">
        <f>VLOOKUP(G384,Sort!B:D,2,FALSE)</f>
        <v>Rolstoel actief gebruik, vouwframe </v>
      </c>
    </row>
    <row r="385" spans="1:8">
      <c r="A385" s="38">
        <v>45840</v>
      </c>
      <c r="B385" t="s">
        <v>2388</v>
      </c>
      <c r="C385" t="s">
        <v>2389</v>
      </c>
      <c r="D385" t="s">
        <v>867</v>
      </c>
      <c r="E385" t="s">
        <v>80</v>
      </c>
      <c r="F385" t="s">
        <v>82</v>
      </c>
      <c r="G385" t="str">
        <f>VLOOKUP(F385,Sort!A:C,2,FALSE)</f>
        <v>12X02</v>
      </c>
      <c r="H385" t="str">
        <f>VLOOKUP(G385,Sort!B:D,2,FALSE)</f>
        <v>Scootmobiel standaard, hoge actieradius </v>
      </c>
    </row>
    <row r="386" spans="1:8">
      <c r="A386" s="38">
        <v>45840</v>
      </c>
      <c r="B386" t="s">
        <v>2388</v>
      </c>
      <c r="C386" t="s">
        <v>2396</v>
      </c>
      <c r="D386" t="s">
        <v>2435</v>
      </c>
      <c r="E386" t="s">
        <v>80</v>
      </c>
      <c r="F386" t="s">
        <v>82</v>
      </c>
      <c r="G386" t="str">
        <f>VLOOKUP(F386,Sort!A:C,2,FALSE)</f>
        <v>12X02</v>
      </c>
      <c r="H386" t="str">
        <f>VLOOKUP(G386,Sort!B:D,2,FALSE)</f>
        <v>Scootmobiel standaard, hoge actieradius </v>
      </c>
    </row>
    <row r="387" spans="1:8">
      <c r="A387" s="38">
        <v>45840</v>
      </c>
      <c r="B387" t="s">
        <v>2388</v>
      </c>
      <c r="C387" t="s">
        <v>2389</v>
      </c>
      <c r="D387" t="s">
        <v>2451</v>
      </c>
      <c r="E387" t="s">
        <v>8</v>
      </c>
      <c r="F387">
        <v>23</v>
      </c>
      <c r="G387" t="str">
        <f>VLOOKUP(F387,Sort!A:C,2,FALSE)</f>
        <v>13X02</v>
      </c>
      <c r="H387" t="str">
        <f>VLOOKUP(G387,Sort!B:D,2,FALSE)</f>
        <v>Tilliften passief (elektrisch) </v>
      </c>
    </row>
    <row r="388" spans="1:8">
      <c r="A388" s="38">
        <v>45840</v>
      </c>
      <c r="B388" t="s">
        <v>2388</v>
      </c>
      <c r="C388" t="s">
        <v>2396</v>
      </c>
      <c r="D388" t="s">
        <v>2565</v>
      </c>
      <c r="E388" t="s">
        <v>112</v>
      </c>
      <c r="F388">
        <v>26</v>
      </c>
      <c r="G388" t="str">
        <f>VLOOKUP(F388,Sort!A:C,2,FALSE)</f>
        <v>13X13</v>
      </c>
      <c r="H388" t="str">
        <f>VLOOKUP(G388,Sort!B:D,2,FALSE)</f>
        <v>Douche-/toiletstoel verstelbaar en/of kantelbaar </v>
      </c>
    </row>
  </sheetData>
  <autoFilter ref="A2:H388" xr:uid="{77F6A28F-85F7-4C35-989D-26CD09133AFE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CEEA8-A7B3-4E1B-97AB-813B6CF5956A}">
  <dimension ref="A3:D33"/>
  <sheetViews>
    <sheetView topLeftCell="A22" workbookViewId="0">
      <selection activeCell="F33" sqref="F33"/>
    </sheetView>
  </sheetViews>
  <sheetFormatPr defaultRowHeight="14.45"/>
  <cols>
    <col min="1" max="1" width="16.140625" bestFit="1" customWidth="1"/>
    <col min="2" max="2" width="17.42578125" bestFit="1" customWidth="1"/>
    <col min="3" max="3" width="44.28515625" bestFit="1" customWidth="1"/>
    <col min="4" max="4" width="6.28515625" bestFit="1" customWidth="1"/>
  </cols>
  <sheetData>
    <row r="3" spans="1:4">
      <c r="A3" s="6" t="s">
        <v>291</v>
      </c>
      <c r="B3" s="6" t="s">
        <v>2387</v>
      </c>
      <c r="C3" s="6" t="s">
        <v>292</v>
      </c>
      <c r="D3" t="s">
        <v>2379</v>
      </c>
    </row>
    <row r="4" spans="1:4">
      <c r="A4" s="2">
        <v>1</v>
      </c>
      <c r="B4" s="2" t="s">
        <v>6</v>
      </c>
      <c r="C4" s="2" t="s">
        <v>7</v>
      </c>
      <c r="D4">
        <v>56</v>
      </c>
    </row>
    <row r="5" spans="1:4">
      <c r="A5" s="2">
        <v>2</v>
      </c>
      <c r="B5" s="2" t="s">
        <v>10</v>
      </c>
      <c r="C5" s="2" t="s">
        <v>11</v>
      </c>
      <c r="D5">
        <v>2</v>
      </c>
    </row>
    <row r="6" spans="1:4">
      <c r="A6" s="2">
        <v>3</v>
      </c>
      <c r="B6" s="2" t="s">
        <v>14</v>
      </c>
      <c r="C6" s="2" t="s">
        <v>15</v>
      </c>
      <c r="D6">
        <v>17</v>
      </c>
    </row>
    <row r="7" spans="1:4">
      <c r="A7" s="2">
        <v>4</v>
      </c>
      <c r="B7" s="2" t="s">
        <v>18</v>
      </c>
      <c r="C7" s="2" t="s">
        <v>19</v>
      </c>
      <c r="D7">
        <v>14</v>
      </c>
    </row>
    <row r="8" spans="1:4">
      <c r="A8" s="2">
        <v>5</v>
      </c>
      <c r="B8" s="2" t="s">
        <v>22</v>
      </c>
      <c r="C8" s="2" t="s">
        <v>23</v>
      </c>
      <c r="D8">
        <v>18</v>
      </c>
    </row>
    <row r="9" spans="1:4">
      <c r="A9" s="2">
        <v>6</v>
      </c>
      <c r="B9" s="2" t="s">
        <v>26</v>
      </c>
      <c r="C9" s="2" t="s">
        <v>27</v>
      </c>
      <c r="D9">
        <v>13</v>
      </c>
    </row>
    <row r="10" spans="1:4">
      <c r="A10" s="2">
        <v>8</v>
      </c>
      <c r="B10" s="2" t="s">
        <v>34</v>
      </c>
      <c r="C10" s="2" t="s">
        <v>35</v>
      </c>
      <c r="D10">
        <v>3</v>
      </c>
    </row>
    <row r="11" spans="1:4">
      <c r="A11" s="2">
        <v>9</v>
      </c>
      <c r="B11" s="2" t="s">
        <v>38</v>
      </c>
      <c r="C11" s="2" t="s">
        <v>39</v>
      </c>
      <c r="D11">
        <v>11</v>
      </c>
    </row>
    <row r="12" spans="1:4">
      <c r="A12" s="2">
        <v>10</v>
      </c>
      <c r="B12" s="2" t="s">
        <v>42</v>
      </c>
      <c r="C12" s="2" t="s">
        <v>43</v>
      </c>
      <c r="D12">
        <v>8</v>
      </c>
    </row>
    <row r="13" spans="1:4">
      <c r="A13" s="2">
        <v>11</v>
      </c>
      <c r="B13" s="2" t="s">
        <v>46</v>
      </c>
      <c r="C13" s="2" t="s">
        <v>47</v>
      </c>
      <c r="D13">
        <v>4</v>
      </c>
    </row>
    <row r="14" spans="1:4">
      <c r="A14" s="2">
        <v>12</v>
      </c>
      <c r="B14" s="2" t="s">
        <v>50</v>
      </c>
      <c r="C14" s="2" t="s">
        <v>51</v>
      </c>
      <c r="D14">
        <v>5</v>
      </c>
    </row>
    <row r="15" spans="1:4">
      <c r="A15" s="2">
        <v>13</v>
      </c>
      <c r="B15" s="2" t="s">
        <v>53</v>
      </c>
      <c r="C15" s="2" t="s">
        <v>54</v>
      </c>
      <c r="D15">
        <v>7</v>
      </c>
    </row>
    <row r="16" spans="1:4">
      <c r="A16" s="2">
        <v>14</v>
      </c>
      <c r="B16" s="2" t="s">
        <v>56</v>
      </c>
      <c r="C16" s="2" t="s">
        <v>57</v>
      </c>
      <c r="D16">
        <v>20</v>
      </c>
    </row>
    <row r="17" spans="1:4">
      <c r="A17" s="2">
        <v>16</v>
      </c>
      <c r="B17" s="2" t="s">
        <v>64</v>
      </c>
      <c r="C17" s="2" t="s">
        <v>65</v>
      </c>
      <c r="D17">
        <v>4</v>
      </c>
    </row>
    <row r="18" spans="1:4">
      <c r="A18" s="2">
        <v>17</v>
      </c>
      <c r="B18" s="2" t="s">
        <v>68</v>
      </c>
      <c r="C18" s="2" t="s">
        <v>69</v>
      </c>
      <c r="D18">
        <v>2</v>
      </c>
    </row>
    <row r="19" spans="1:4">
      <c r="A19" s="2">
        <v>21</v>
      </c>
      <c r="B19" s="2" t="s">
        <v>102</v>
      </c>
      <c r="C19" s="2" t="s">
        <v>103</v>
      </c>
      <c r="D19">
        <v>2</v>
      </c>
    </row>
    <row r="20" spans="1:4">
      <c r="A20" s="2">
        <v>22</v>
      </c>
      <c r="B20" s="2" t="s">
        <v>106</v>
      </c>
      <c r="C20" s="2" t="s">
        <v>107</v>
      </c>
      <c r="D20">
        <v>9</v>
      </c>
    </row>
    <row r="21" spans="1:4">
      <c r="A21" s="2">
        <v>23</v>
      </c>
      <c r="B21" s="2" t="s">
        <v>110</v>
      </c>
      <c r="C21" s="2" t="s">
        <v>111</v>
      </c>
      <c r="D21">
        <v>12</v>
      </c>
    </row>
    <row r="22" spans="1:4">
      <c r="A22" s="2">
        <v>24</v>
      </c>
      <c r="B22" s="2" t="s">
        <v>114</v>
      </c>
      <c r="C22" s="2" t="s">
        <v>115</v>
      </c>
      <c r="D22">
        <v>6</v>
      </c>
    </row>
    <row r="23" spans="1:4">
      <c r="A23" s="2">
        <v>25</v>
      </c>
      <c r="B23" s="2" t="s">
        <v>118</v>
      </c>
      <c r="C23" s="2" t="s">
        <v>119</v>
      </c>
      <c r="D23">
        <v>9</v>
      </c>
    </row>
    <row r="24" spans="1:4">
      <c r="A24" s="2">
        <v>26</v>
      </c>
      <c r="B24" s="2" t="s">
        <v>122</v>
      </c>
      <c r="C24" s="2" t="s">
        <v>123</v>
      </c>
      <c r="D24">
        <v>13</v>
      </c>
    </row>
    <row r="25" spans="1:4">
      <c r="A25" s="2">
        <v>27</v>
      </c>
      <c r="B25" s="2" t="s">
        <v>126</v>
      </c>
      <c r="C25" s="2" t="s">
        <v>127</v>
      </c>
      <c r="D25">
        <v>1</v>
      </c>
    </row>
    <row r="26" spans="1:4">
      <c r="A26" s="2">
        <v>99.1</v>
      </c>
      <c r="B26" s="2" t="s">
        <v>130</v>
      </c>
      <c r="C26" s="2" t="s">
        <v>131</v>
      </c>
      <c r="D26">
        <v>34</v>
      </c>
    </row>
    <row r="27" spans="1:4">
      <c r="A27" s="2">
        <v>99.3</v>
      </c>
      <c r="B27" s="2" t="s">
        <v>138</v>
      </c>
      <c r="C27" s="2" t="s">
        <v>139</v>
      </c>
      <c r="D27">
        <v>2</v>
      </c>
    </row>
    <row r="28" spans="1:4">
      <c r="A28" s="2">
        <v>99.4</v>
      </c>
      <c r="B28" s="2" t="s">
        <v>142</v>
      </c>
      <c r="C28" s="2" t="s">
        <v>143</v>
      </c>
      <c r="D28">
        <v>2</v>
      </c>
    </row>
    <row r="29" spans="1:4">
      <c r="A29" s="2" t="s">
        <v>72</v>
      </c>
      <c r="B29" s="2" t="s">
        <v>73</v>
      </c>
      <c r="C29" s="2" t="s">
        <v>74</v>
      </c>
      <c r="D29">
        <v>3</v>
      </c>
    </row>
    <row r="30" spans="1:4">
      <c r="A30" s="2" t="s">
        <v>82</v>
      </c>
      <c r="B30" s="2" t="s">
        <v>83</v>
      </c>
      <c r="C30" s="2" t="s">
        <v>84</v>
      </c>
      <c r="D30">
        <v>75</v>
      </c>
    </row>
    <row r="31" spans="1:4">
      <c r="A31" s="2" t="s">
        <v>92</v>
      </c>
      <c r="B31" s="2" t="s">
        <v>93</v>
      </c>
      <c r="C31" s="2" t="s">
        <v>94</v>
      </c>
      <c r="D31">
        <v>33</v>
      </c>
    </row>
    <row r="32" spans="1:4">
      <c r="A32" s="2" t="s">
        <v>148</v>
      </c>
      <c r="B32" s="2" t="s">
        <v>148</v>
      </c>
      <c r="C32" s="2" t="s">
        <v>148</v>
      </c>
      <c r="D32">
        <v>1</v>
      </c>
    </row>
    <row r="33" spans="1:4">
      <c r="A33" s="2" t="s">
        <v>2380</v>
      </c>
      <c r="D33">
        <v>386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1B21BA13D75438BDE62DBFDB88272" ma:contentTypeVersion="5" ma:contentTypeDescription="Create a new document." ma:contentTypeScope="" ma:versionID="245c146a05cef701a50d24ebe0d91620">
  <xsd:schema xmlns:xsd="http://www.w3.org/2001/XMLSchema" xmlns:xs="http://www.w3.org/2001/XMLSchema" xmlns:p="http://schemas.microsoft.com/office/2006/metadata/properties" xmlns:ns1="http://schemas.microsoft.com/sharepoint/v3" xmlns:ns2="d87ebfa2-6360-4fc9-89e7-ebf28026c965" targetNamespace="http://schemas.microsoft.com/office/2006/metadata/properties" ma:root="true" ma:fieldsID="304269dfade96f3efbd0b96e013d1f1f" ns1:_="" ns2:_="">
    <xsd:import namespace="http://schemas.microsoft.com/sharepoint/v3"/>
    <xsd:import namespace="d87ebfa2-6360-4fc9-89e7-ebf28026c9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7ebfa2-6360-4fc9-89e7-ebf28026c9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969991-6EE7-44F9-8499-01E00787D89B}"/>
</file>

<file path=customXml/itemProps2.xml><?xml version="1.0" encoding="utf-8"?>
<ds:datastoreItem xmlns:ds="http://schemas.openxmlformats.org/officeDocument/2006/customXml" ds:itemID="{869483E1-E40E-4A65-A92B-DEB9985074C5}"/>
</file>

<file path=customXml/itemProps3.xml><?xml version="1.0" encoding="utf-8"?>
<ds:datastoreItem xmlns:ds="http://schemas.openxmlformats.org/officeDocument/2006/customXml" ds:itemID="{3B42F2B8-A491-4FDD-B9FC-C5FC141D5C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Louwman Group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Wentzel</dc:creator>
  <cp:keywords/>
  <dc:description/>
  <cp:lastModifiedBy>Joris Geertman (Extern)</cp:lastModifiedBy>
  <cp:revision/>
  <dcterms:created xsi:type="dcterms:W3CDTF">2026-07-14T05:47:41Z</dcterms:created>
  <dcterms:modified xsi:type="dcterms:W3CDTF">2026-08-04T12:25:35Z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0x010100D8E1B21BA13D75438BDE62DBFDB88272</vt:lpwstr>
  </property>
</Properties>
</file>