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Draijer\Dropbox\WIA Beheer Aanbestedingen\Klanten\2026 (Almelo, Prov. Ov., Altena, Oirschot)\Almelo (1-1-2027)\DEF aanbestedingsstukken\"/>
    </mc:Choice>
  </mc:AlternateContent>
  <xr:revisionPtr revIDLastSave="0" documentId="13_ncr:1_{8D36186B-FCDC-4087-AE5B-4BFD440F48EF}" xr6:coauthVersionLast="47" xr6:coauthVersionMax="47" xr10:uidLastSave="{00000000-0000-0000-0000-000000000000}"/>
  <bookViews>
    <workbookView xWindow="2730" yWindow="720" windowWidth="15420" windowHeight="17280" xr2:uid="{00000000-000D-0000-FFFF-FFFF00000000}"/>
  </bookViews>
  <sheets>
    <sheet name="Inschrijvingsblad" sheetId="1" r:id="rId1"/>
  </sheets>
  <definedNames>
    <definedName name="_xlnm.Print_Area" localSheetId="0">Inschrijvingsblad!$A$1:$G$64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1" l="1"/>
  <c r="A17" i="1"/>
  <c r="G49" i="1"/>
  <c r="E13" i="1"/>
  <c r="G42" i="1"/>
  <c r="E43" i="1"/>
  <c r="G51" i="1"/>
  <c r="D21" i="1"/>
  <c r="E21" i="1" s="1"/>
  <c r="E17" i="1" l="1"/>
  <c r="B57" i="1"/>
  <c r="B56" i="1"/>
  <c r="G39" i="1"/>
  <c r="G40" i="1"/>
  <c r="G41" i="1"/>
  <c r="G38" i="1" l="1"/>
  <c r="G27" i="1" l="1"/>
  <c r="G28" i="1"/>
  <c r="G29" i="1"/>
  <c r="G30" i="1"/>
  <c r="G31" i="1"/>
  <c r="G32" i="1"/>
  <c r="G33" i="1"/>
  <c r="G34" i="1"/>
  <c r="G35" i="1"/>
  <c r="G36" i="1"/>
  <c r="G37" i="1"/>
  <c r="G26" i="1"/>
  <c r="G48" i="1"/>
  <c r="G50" i="1"/>
  <c r="E52" i="1"/>
  <c r="G43" i="1" l="1"/>
  <c r="E14" i="1" s="1"/>
  <c r="G52" i="1"/>
  <c r="E15" i="1" s="1"/>
</calcChain>
</file>

<file path=xl/sharedStrings.xml><?xml version="1.0" encoding="utf-8"?>
<sst xmlns="http://schemas.openxmlformats.org/spreadsheetml/2006/main" count="105" uniqueCount="80">
  <si>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</si>
  <si>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</si>
  <si>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</si>
  <si>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</si>
  <si>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</si>
  <si>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</si>
  <si>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</si>
  <si>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</si>
  <si>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</si>
  <si>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</si>
  <si>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</si>
  <si>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</si>
  <si>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</si>
  <si>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</si>
  <si>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</si>
  <si>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</si>
  <si>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</si>
  <si>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</si>
  <si>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</si>
  <si>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</si>
  <si>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</si>
  <si>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</si>
  <si>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</si>
  <si>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</si>
  <si>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</si>
  <si>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</si>
  <si>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</si>
  <si>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</si>
  <si>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</si>
  <si>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</si>
  <si>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</si>
  <si>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</si>
  <si>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</si>
  <si>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</si>
  <si>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</si>
  <si>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</si>
  <si>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</si>
  <si>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</si>
  <si>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</si>
  <si>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</si>
  <si>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</si>
  <si>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</si>
  <si>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</si>
  <si>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</si>
  <si>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</si>
  <si>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</si>
  <si>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</si>
  <si>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</si>
  <si>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</si>
  <si>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</si>
  <si>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</si>
  <si>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</si>
  <si>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</si>
  <si>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</si>
  <si>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</si>
  <si>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</si>
  <si>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</si>
  <si>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</si>
  <si>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</si>
  <si>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</si>
  <si>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</si>
  <si>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</si>
  <si>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</si>
  <si>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</si>
  <si>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</si>
  <si>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</si>
  <si>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</si>
  <si>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</si>
  <si>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</si>
  <si>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</si>
  <si>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Firma:</t>
  </si>
  <si>
    <t>Naam:</t>
  </si>
  <si>
    <t xml:space="preserve"> </t>
  </si>
  <si>
    <t>7.1.17</t>
  </si>
  <si>
    <t>Akkoordverklaring volledigheid informatieverstrekking </t>
  </si>
  <si>
    <t>Kostenvergoeding (100%) zonder maximum</t>
  </si>
  <si>
    <t>Inschrijvingsblad Eigen Risicodragerschap WGA Gemeente Almelo</t>
  </si>
  <si>
    <t>Premie</t>
  </si>
  <si>
    <t>Inbegrepen provisie 10%</t>
  </si>
  <si>
    <t>Premie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</si>
</sst>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00%"/>
    <numFmt numFmtId="165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5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2" fillId="3" borderId="9" xfId="0" applyFont="1" applyFill="1" applyBorder="1"/>
    <xf numFmtId="0" fontId="0" fillId="3" borderId="10" xfId="0" applyFill="1" applyBorder="1"/>
    <xf numFmtId="0" fontId="0" fillId="3" borderId="9" xfId="0" applyFill="1" applyBorder="1"/>
    <xf numFmtId="0" fontId="0" fillId="3" borderId="11" xfId="0" applyFill="1" applyBorder="1"/>
    <xf numFmtId="0" fontId="2" fillId="3" borderId="12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4" xfId="0" applyFont="1" applyFill="1" applyBorder="1"/>
    <xf numFmtId="0" fontId="0" fillId="3" borderId="15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0" fillId="0" borderId="2" xfId="0" applyBorder="1" applyAlignment="1" applyProtection="1">
      <alignment horizontal="center"/>
      <protection locked="0"/>
    </xf>
    <xf numFmtId="0" fontId="0" fillId="3" borderId="16" xfId="0" applyFill="1" applyBorder="1"/>
    <xf numFmtId="0" fontId="0" fillId="3" borderId="12" xfId="0" applyFill="1" applyBorder="1"/>
    <xf numFmtId="0" fontId="0" fillId="2" borderId="17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0" xfId="0" applyFill="1" applyProtection="1">
      <protection hidden="1"/>
    </xf>
    <xf numFmtId="0" fontId="0" fillId="2" borderId="18" xfId="0" applyFill="1" applyBorder="1"/>
    <xf numFmtId="0" fontId="0" fillId="0" borderId="0" xfId="0" applyProtection="1">
      <protection locked="0"/>
    </xf>
    <xf numFmtId="0" fontId="0" fillId="2" borderId="10" xfId="0" applyFill="1" applyBorder="1"/>
    <xf numFmtId="0" fontId="0" fillId="0" borderId="2" xfId="0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 vertical="top"/>
    </xf>
    <xf numFmtId="0" fontId="6" fillId="3" borderId="2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left" indent="2"/>
    </xf>
    <xf numFmtId="0" fontId="0" fillId="2" borderId="5" xfId="0" applyFill="1" applyBorder="1" applyAlignment="1">
      <alignment wrapText="1"/>
    </xf>
    <xf numFmtId="0" fontId="0" fillId="2" borderId="3" xfId="0" applyFill="1" applyBorder="1" applyAlignment="1">
      <alignment horizontal="center"/>
    </xf>
    <xf numFmtId="165" fontId="0" fillId="3" borderId="4" xfId="0" applyNumberFormat="1" applyFill="1" applyBorder="1"/>
    <xf numFmtId="164" fontId="0" fillId="0" borderId="4" xfId="2" applyNumberFormat="1" applyFont="1" applyBorder="1" applyProtection="1">
      <protection locked="0"/>
    </xf>
    <xf numFmtId="44" fontId="0" fillId="2" borderId="4" xfId="1" applyFont="1" applyFill="1" applyBorder="1"/>
    <xf numFmtId="44" fontId="0" fillId="2" borderId="20" xfId="0" applyNumberFormat="1" applyFill="1" applyBorder="1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3" borderId="9" xfId="0" applyFont="1" applyFill="1" applyBorder="1" applyAlignment="1">
      <alignment horizontal="left" vertical="top" wrapText="1" indent="2"/>
    </xf>
    <xf numFmtId="0" fontId="6" fillId="3" borderId="11" xfId="0" applyFont="1" applyFill="1" applyBorder="1" applyAlignment="1">
      <alignment horizontal="left" vertical="top" wrapText="1" indent="2"/>
    </xf>
    <xf numFmtId="0" fontId="6" fillId="3" borderId="12" xfId="0" applyFont="1" applyFill="1" applyBorder="1" applyAlignment="1">
      <alignment horizontal="left" vertical="top" wrapText="1" indent="2"/>
    </xf>
    <xf numFmtId="164" fontId="0" fillId="4" borderId="7" xfId="0" applyNumberFormat="1" applyFill="1" applyBorder="1"/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3"/>
  <sheetViews>
    <sheetView tabSelected="1" zoomScale="90" zoomScaleNormal="90" workbookViewId="0">
      <selection activeCell="C6" sqref="C6:D6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18.42578125" style="1" customWidth="1"/>
    <col min="9" max="9" width="13.42578125" style="1" bestFit="1" customWidth="1"/>
    <col min="10" max="16384" width="9.28515625" style="1"/>
  </cols>
  <sheetData>
    <row r="1" spans="1:8" ht="15.75" x14ac:dyDescent="0.25">
      <c r="A1" s="4" t="s">
        <v>76</v>
      </c>
    </row>
    <row r="3" spans="1:8" x14ac:dyDescent="0.25">
      <c r="A3" s="3" t="s">
        <v>53</v>
      </c>
    </row>
    <row r="5" spans="1:8" x14ac:dyDescent="0.25">
      <c r="A5" s="3" t="s">
        <v>1</v>
      </c>
    </row>
    <row r="6" spans="1:8" x14ac:dyDescent="0.25">
      <c r="A6" s="1" t="s">
        <v>2</v>
      </c>
      <c r="C6" s="50"/>
      <c r="D6" s="50"/>
      <c r="F6" s="2" t="s">
        <v>3</v>
      </c>
      <c r="G6" s="50"/>
      <c r="H6" s="50"/>
    </row>
    <row r="7" spans="1:8" x14ac:dyDescent="0.25">
      <c r="A7" s="1" t="s">
        <v>4</v>
      </c>
      <c r="C7" s="50"/>
      <c r="D7" s="50"/>
      <c r="F7" s="2" t="s">
        <v>5</v>
      </c>
      <c r="G7" s="50"/>
      <c r="H7" s="50"/>
    </row>
    <row r="8" spans="1:8" x14ac:dyDescent="0.25">
      <c r="A8" s="1" t="s">
        <v>6</v>
      </c>
      <c r="C8" s="50"/>
      <c r="D8" s="50"/>
      <c r="F8" s="2" t="s">
        <v>7</v>
      </c>
      <c r="G8" s="50"/>
      <c r="H8" s="50"/>
    </row>
    <row r="9" spans="1:8" x14ac:dyDescent="0.25">
      <c r="A9" s="1" t="s">
        <v>8</v>
      </c>
      <c r="C9" s="50"/>
      <c r="D9" s="50"/>
      <c r="F9" s="2" t="s">
        <v>9</v>
      </c>
      <c r="G9" s="50"/>
      <c r="H9" s="50"/>
    </row>
    <row r="10" spans="1:8" x14ac:dyDescent="0.25">
      <c r="A10" s="1" t="s">
        <v>10</v>
      </c>
      <c r="C10" s="50"/>
      <c r="D10" s="50"/>
    </row>
    <row r="12" spans="1:8" ht="15.75" thickBot="1" x14ac:dyDescent="0.3">
      <c r="A12" s="3" t="s">
        <v>48</v>
      </c>
    </row>
    <row r="13" spans="1:8" x14ac:dyDescent="0.25">
      <c r="A13" s="1" t="s">
        <v>49</v>
      </c>
      <c r="E13" s="14" t="str">
        <f>IF(C6="","",C6)</f>
        <v/>
      </c>
    </row>
    <row r="14" spans="1:8" x14ac:dyDescent="0.25">
      <c r="A14" s="1" t="s">
        <v>50</v>
      </c>
      <c r="E14" s="15" t="str">
        <f>IF(E43=G43,"Ja","NEE")</f>
        <v>NEE</v>
      </c>
    </row>
    <row r="15" spans="1:8" x14ac:dyDescent="0.25">
      <c r="A15" s="1" t="s">
        <v>51</v>
      </c>
      <c r="E15" s="16">
        <f>G52</f>
        <v>0</v>
      </c>
      <c r="G15" s="1" t="s">
        <v>72</v>
      </c>
    </row>
    <row r="16" spans="1:8" x14ac:dyDescent="0.25">
      <c r="A16" s="1" t="s">
        <v>79</v>
      </c>
      <c r="E16" s="58">
        <f>C21</f>
        <v>0</v>
      </c>
    </row>
    <row r="17" spans="1:8" ht="15.75" thickBot="1" x14ac:dyDescent="0.3">
      <c r="A17" s="1" t="str">
        <f>D20</f>
        <v>Premie</v>
      </c>
      <c r="E17" s="17">
        <f>D21</f>
        <v>0</v>
      </c>
    </row>
    <row r="19" spans="1:8" ht="15.75" thickBot="1" x14ac:dyDescent="0.3"/>
    <row r="20" spans="1:8" ht="45.75" thickBot="1" x14ac:dyDescent="0.3">
      <c r="A20" s="26" t="s">
        <v>52</v>
      </c>
      <c r="B20" s="27" t="s">
        <v>0</v>
      </c>
      <c r="C20" s="28" t="s">
        <v>59</v>
      </c>
      <c r="D20" s="28" t="s">
        <v>77</v>
      </c>
      <c r="E20" s="44" t="s">
        <v>78</v>
      </c>
    </row>
    <row r="21" spans="1:8" ht="15.75" thickBot="1" x14ac:dyDescent="0.3">
      <c r="A21" s="45">
        <v>2027</v>
      </c>
      <c r="B21" s="46">
        <v>50116051</v>
      </c>
      <c r="C21" s="47"/>
      <c r="D21" s="48">
        <f>C21*B21</f>
        <v>0</v>
      </c>
      <c r="E21" s="49">
        <f>0.1*D21</f>
        <v>0</v>
      </c>
    </row>
    <row r="24" spans="1:8" s="5" customFormat="1" x14ac:dyDescent="0.25">
      <c r="A24" s="6" t="s">
        <v>40</v>
      </c>
      <c r="C24" s="7"/>
      <c r="D24" s="7"/>
      <c r="H24" s="5" t="s">
        <v>72</v>
      </c>
    </row>
    <row r="25" spans="1:8" s="5" customFormat="1" x14ac:dyDescent="0.25">
      <c r="A25" s="18" t="s">
        <v>22</v>
      </c>
      <c r="B25" s="24" t="s">
        <v>23</v>
      </c>
      <c r="C25" s="25"/>
      <c r="D25" s="30"/>
      <c r="E25" s="22" t="s">
        <v>36</v>
      </c>
      <c r="F25" s="11" t="s">
        <v>37</v>
      </c>
      <c r="G25" s="11" t="s">
        <v>38</v>
      </c>
    </row>
    <row r="26" spans="1:8" s="5" customFormat="1" x14ac:dyDescent="0.25">
      <c r="A26" s="19" t="s">
        <v>24</v>
      </c>
      <c r="B26" s="20" t="s">
        <v>12</v>
      </c>
      <c r="C26" s="21"/>
      <c r="D26" s="31"/>
      <c r="E26" s="23" t="s">
        <v>39</v>
      </c>
      <c r="F26" s="29"/>
      <c r="G26" s="10" t="str">
        <f>IF(F26&lt;&gt;"",IF(E26="E",IF(F26="Ja","OK","Knockout!"),E26*(F26="Ja")),"")</f>
        <v/>
      </c>
    </row>
    <row r="27" spans="1:8" s="5" customFormat="1" x14ac:dyDescent="0.25">
      <c r="A27" s="8" t="s">
        <v>25</v>
      </c>
      <c r="B27" s="20" t="s">
        <v>13</v>
      </c>
      <c r="C27" s="21"/>
      <c r="D27" s="31"/>
      <c r="E27" s="23" t="s">
        <v>39</v>
      </c>
      <c r="F27" s="29"/>
      <c r="G27" s="10" t="str">
        <f t="shared" ref="G27:G37" si="0">IF(F27&lt;&gt;"",IF(E27="E",IF(F27="Ja","OK","Knockout!"),E27*(F27="Ja")),"")</f>
        <v/>
      </c>
    </row>
    <row r="28" spans="1:8" s="5" customFormat="1" x14ac:dyDescent="0.25">
      <c r="A28" s="8" t="s">
        <v>26</v>
      </c>
      <c r="B28" s="20" t="s">
        <v>14</v>
      </c>
      <c r="C28" s="21"/>
      <c r="D28" s="31"/>
      <c r="E28" s="23" t="s">
        <v>39</v>
      </c>
      <c r="F28" s="29"/>
      <c r="G28" s="10" t="str">
        <f t="shared" si="0"/>
        <v/>
      </c>
    </row>
    <row r="29" spans="1:8" s="5" customFormat="1" x14ac:dyDescent="0.25">
      <c r="A29" s="8" t="s">
        <v>27</v>
      </c>
      <c r="B29" s="20" t="s">
        <v>15</v>
      </c>
      <c r="C29" s="21"/>
      <c r="D29" s="31"/>
      <c r="E29" s="23" t="s">
        <v>39</v>
      </c>
      <c r="F29" s="29"/>
      <c r="G29" s="10" t="str">
        <f t="shared" si="0"/>
        <v/>
      </c>
    </row>
    <row r="30" spans="1:8" s="5" customFormat="1" x14ac:dyDescent="0.25">
      <c r="A30" s="8" t="s">
        <v>28</v>
      </c>
      <c r="B30" s="20" t="s">
        <v>16</v>
      </c>
      <c r="C30" s="21"/>
      <c r="D30" s="21"/>
      <c r="E30" s="10" t="s">
        <v>39</v>
      </c>
      <c r="F30" s="29"/>
      <c r="G30" s="10" t="str">
        <f t="shared" si="0"/>
        <v/>
      </c>
    </row>
    <row r="31" spans="1:8" s="5" customFormat="1" x14ac:dyDescent="0.25">
      <c r="A31" s="8" t="s">
        <v>29</v>
      </c>
      <c r="B31" s="20" t="s">
        <v>17</v>
      </c>
      <c r="C31" s="21"/>
      <c r="D31" s="21"/>
      <c r="E31" s="10" t="s">
        <v>39</v>
      </c>
      <c r="F31" s="29"/>
      <c r="G31" s="10" t="str">
        <f t="shared" si="0"/>
        <v/>
      </c>
    </row>
    <row r="32" spans="1:8" s="5" customFormat="1" x14ac:dyDescent="0.25">
      <c r="A32" s="8" t="s">
        <v>30</v>
      </c>
      <c r="B32" s="20" t="s">
        <v>60</v>
      </c>
      <c r="C32" s="21"/>
      <c r="D32" s="21"/>
      <c r="E32" s="10" t="s">
        <v>39</v>
      </c>
      <c r="F32" s="29"/>
      <c r="G32" s="10" t="str">
        <f t="shared" si="0"/>
        <v/>
      </c>
    </row>
    <row r="33" spans="1:7" s="5" customFormat="1" x14ac:dyDescent="0.25">
      <c r="A33" s="8" t="s">
        <v>31</v>
      </c>
      <c r="B33" s="20" t="s">
        <v>18</v>
      </c>
      <c r="C33" s="21"/>
      <c r="D33" s="21"/>
      <c r="E33" s="10" t="s">
        <v>39</v>
      </c>
      <c r="F33" s="29"/>
      <c r="G33" s="10" t="str">
        <f t="shared" si="0"/>
        <v/>
      </c>
    </row>
    <row r="34" spans="1:7" s="5" customFormat="1" x14ac:dyDescent="0.25">
      <c r="A34" s="8" t="s">
        <v>32</v>
      </c>
      <c r="B34" s="20" t="s">
        <v>20</v>
      </c>
      <c r="C34" s="21"/>
      <c r="D34" s="21"/>
      <c r="E34" s="10" t="s">
        <v>39</v>
      </c>
      <c r="F34" s="29"/>
      <c r="G34" s="10" t="str">
        <f t="shared" si="0"/>
        <v/>
      </c>
    </row>
    <row r="35" spans="1:7" s="5" customFormat="1" x14ac:dyDescent="0.25">
      <c r="A35" s="8" t="s">
        <v>33</v>
      </c>
      <c r="B35" s="20" t="s">
        <v>19</v>
      </c>
      <c r="C35" s="21"/>
      <c r="D35" s="21"/>
      <c r="E35" s="10" t="s">
        <v>39</v>
      </c>
      <c r="F35" s="29"/>
      <c r="G35" s="10" t="str">
        <f t="shared" si="0"/>
        <v/>
      </c>
    </row>
    <row r="36" spans="1:7" s="5" customFormat="1" x14ac:dyDescent="0.25">
      <c r="A36" s="8" t="s">
        <v>34</v>
      </c>
      <c r="B36" s="20" t="s">
        <v>11</v>
      </c>
      <c r="C36" s="21"/>
      <c r="D36" s="21"/>
      <c r="E36" s="10" t="s">
        <v>39</v>
      </c>
      <c r="F36" s="29"/>
      <c r="G36" s="10" t="str">
        <f t="shared" si="0"/>
        <v/>
      </c>
    </row>
    <row r="37" spans="1:7" s="5" customFormat="1" x14ac:dyDescent="0.25">
      <c r="A37" s="8" t="s">
        <v>35</v>
      </c>
      <c r="B37" s="20" t="s">
        <v>21</v>
      </c>
      <c r="C37" s="21"/>
      <c r="D37" s="21"/>
      <c r="E37" s="10" t="s">
        <v>39</v>
      </c>
      <c r="F37" s="29"/>
      <c r="G37" s="10" t="str">
        <f t="shared" si="0"/>
        <v/>
      </c>
    </row>
    <row r="38" spans="1:7" s="5" customFormat="1" x14ac:dyDescent="0.25">
      <c r="A38" s="8" t="s">
        <v>58</v>
      </c>
      <c r="B38" s="20" t="s">
        <v>57</v>
      </c>
      <c r="C38" s="21"/>
      <c r="D38" s="21"/>
      <c r="E38" s="9" t="s">
        <v>39</v>
      </c>
      <c r="F38" s="29"/>
      <c r="G38" s="9" t="str">
        <f t="shared" ref="G38" si="1">IF(F38&lt;&gt;"",IF(E38="E",IF(F38="Ja","OK","Knockout!"),E38*(F38="Ja")),"")</f>
        <v/>
      </c>
    </row>
    <row r="39" spans="1:7" s="5" customFormat="1" x14ac:dyDescent="0.25">
      <c r="A39" s="8" t="s">
        <v>61</v>
      </c>
      <c r="B39" s="20" t="s">
        <v>64</v>
      </c>
      <c r="C39" s="21"/>
      <c r="D39" s="21"/>
      <c r="E39" s="9" t="s">
        <v>39</v>
      </c>
      <c r="F39" s="29"/>
      <c r="G39" s="9" t="str">
        <f t="shared" ref="G39:G41" si="2">IF(F39&lt;&gt;"",IF(E39="E",IF(F39="Ja","OK","Knockout!"),E39*(F39="Ja")),"")</f>
        <v/>
      </c>
    </row>
    <row r="40" spans="1:7" s="5" customFormat="1" x14ac:dyDescent="0.25">
      <c r="A40" s="8" t="s">
        <v>62</v>
      </c>
      <c r="B40" s="20" t="s">
        <v>65</v>
      </c>
      <c r="C40" s="21"/>
      <c r="D40" s="21"/>
      <c r="E40" s="9" t="s">
        <v>39</v>
      </c>
      <c r="F40" s="29"/>
      <c r="G40" s="9" t="str">
        <f t="shared" si="2"/>
        <v/>
      </c>
    </row>
    <row r="41" spans="1:7" s="5" customFormat="1" x14ac:dyDescent="0.25">
      <c r="A41" s="8" t="s">
        <v>63</v>
      </c>
      <c r="B41" s="20" t="s">
        <v>66</v>
      </c>
      <c r="C41" s="21"/>
      <c r="D41" s="21"/>
      <c r="E41" s="9" t="s">
        <v>39</v>
      </c>
      <c r="F41" s="29"/>
      <c r="G41" s="9" t="str">
        <f t="shared" si="2"/>
        <v/>
      </c>
    </row>
    <row r="42" spans="1:7" s="5" customFormat="1" x14ac:dyDescent="0.25">
      <c r="A42" s="8" t="s">
        <v>73</v>
      </c>
      <c r="B42" s="20" t="s">
        <v>74</v>
      </c>
      <c r="C42" s="21"/>
      <c r="D42" s="31"/>
      <c r="E42" s="9" t="s">
        <v>39</v>
      </c>
      <c r="F42" s="29"/>
      <c r="G42" s="9" t="str">
        <f t="shared" ref="G42" si="3">IF(F42&lt;&gt;"",IF(E42="E",IF(F42="Ja","OK","Knockout!"),E42*(F42="Ja")),"")</f>
        <v/>
      </c>
    </row>
    <row r="43" spans="1:7" s="5" customFormat="1" x14ac:dyDescent="0.25">
      <c r="D43" s="13" t="s">
        <v>47</v>
      </c>
      <c r="E43" s="12">
        <f>COUNTIF(E26:E42,"E")</f>
        <v>17</v>
      </c>
      <c r="F43" s="12" t="s">
        <v>46</v>
      </c>
      <c r="G43" s="12">
        <f>COUNTIF(G26:G42,"Ok")</f>
        <v>0</v>
      </c>
    </row>
    <row r="44" spans="1:7" s="5" customFormat="1" x14ac:dyDescent="0.25">
      <c r="C44" s="7"/>
      <c r="D44" s="7"/>
    </row>
    <row r="45" spans="1:7" s="5" customFormat="1" x14ac:dyDescent="0.25">
      <c r="A45" s="6" t="s">
        <v>41</v>
      </c>
      <c r="C45" s="7"/>
      <c r="D45" s="7"/>
    </row>
    <row r="46" spans="1:7" s="5" customFormat="1" x14ac:dyDescent="0.25">
      <c r="A46" s="18" t="s">
        <v>22</v>
      </c>
      <c r="B46" s="18" t="s">
        <v>23</v>
      </c>
      <c r="C46" s="21"/>
      <c r="D46" s="21"/>
      <c r="E46" s="11" t="s">
        <v>36</v>
      </c>
      <c r="F46" s="11" t="s">
        <v>37</v>
      </c>
      <c r="G46" s="11" t="s">
        <v>38</v>
      </c>
    </row>
    <row r="47" spans="1:7" s="5" customFormat="1" x14ac:dyDescent="0.25">
      <c r="A47" s="19" t="s">
        <v>42</v>
      </c>
      <c r="B47" s="20" t="s">
        <v>43</v>
      </c>
      <c r="C47" s="21"/>
      <c r="D47" s="21"/>
      <c r="E47" s="10"/>
      <c r="F47" s="10"/>
      <c r="G47" s="10"/>
    </row>
    <row r="48" spans="1:7" s="5" customFormat="1" x14ac:dyDescent="0.25">
      <c r="B48" s="43" t="s">
        <v>67</v>
      </c>
      <c r="C48" s="21"/>
      <c r="D48" s="21"/>
      <c r="E48" s="42">
        <v>6</v>
      </c>
      <c r="F48" s="40"/>
      <c r="G48" s="41" t="str">
        <f>IF(F48&lt;&gt;"",IF(E48="E",IF(F48="Ja","OK","Knockout"),E48*(F48="Ja")),"")</f>
        <v/>
      </c>
    </row>
    <row r="49" spans="1:7" s="5" customFormat="1" x14ac:dyDescent="0.25">
      <c r="B49" s="43" t="s">
        <v>75</v>
      </c>
      <c r="C49" s="21"/>
      <c r="D49" s="21"/>
      <c r="E49" s="42">
        <v>4</v>
      </c>
      <c r="F49" s="40"/>
      <c r="G49" s="41" t="str">
        <f>IF(F49&lt;&gt;"",IF(E49="E",IF(F49="Ja","OK","Knockout"),E49*(F49="Ja")),"")</f>
        <v/>
      </c>
    </row>
    <row r="50" spans="1:7" s="5" customFormat="1" ht="27" customHeight="1" x14ac:dyDescent="0.25">
      <c r="B50" s="55" t="s">
        <v>68</v>
      </c>
      <c r="C50" s="56"/>
      <c r="D50" s="57"/>
      <c r="E50" s="42">
        <v>4</v>
      </c>
      <c r="F50" s="40"/>
      <c r="G50" s="41" t="str">
        <f>IF(F50&lt;&gt;"",IF(E50="E",IF(F50="Ja","OK","Knockout"),E50*(F50="Ja")),"")</f>
        <v/>
      </c>
    </row>
    <row r="51" spans="1:7" s="5" customFormat="1" ht="28.5" customHeight="1" x14ac:dyDescent="0.25">
      <c r="B51" s="55" t="s">
        <v>69</v>
      </c>
      <c r="C51" s="56"/>
      <c r="D51" s="57"/>
      <c r="E51" s="42">
        <v>6</v>
      </c>
      <c r="F51" s="40"/>
      <c r="G51" s="41" t="str">
        <f>IF(F51&lt;&gt;"",IF(E51="E",IF(F51="Ja","OK","Knockout"),E51*(F51="Ja")),"")</f>
        <v/>
      </c>
    </row>
    <row r="52" spans="1:7" s="5" customFormat="1" x14ac:dyDescent="0.25">
      <c r="D52" s="13" t="s">
        <v>45</v>
      </c>
      <c r="E52" s="12">
        <f>SUM(E47:E51)</f>
        <v>20</v>
      </c>
      <c r="F52" s="13" t="s">
        <v>44</v>
      </c>
      <c r="G52" s="12">
        <f>SUM(G47:G51)</f>
        <v>0</v>
      </c>
    </row>
    <row r="53" spans="1:7" s="5" customFormat="1" x14ac:dyDescent="0.25">
      <c r="A53" s="5" t="s">
        <v>72</v>
      </c>
      <c r="D53" s="13"/>
      <c r="E53" s="12"/>
      <c r="F53" s="13"/>
      <c r="G53" s="12"/>
    </row>
    <row r="54" spans="1:7" s="5" customFormat="1" x14ac:dyDescent="0.25">
      <c r="C54" s="7"/>
      <c r="D54" s="7"/>
    </row>
    <row r="55" spans="1:7" x14ac:dyDescent="0.25">
      <c r="A55" s="33" t="s">
        <v>54</v>
      </c>
      <c r="B55" s="34"/>
      <c r="C55" s="35"/>
      <c r="F55" s="1" t="s">
        <v>72</v>
      </c>
    </row>
    <row r="56" spans="1:7" x14ac:dyDescent="0.25">
      <c r="A56" s="32" t="s">
        <v>70</v>
      </c>
      <c r="B56" s="36" t="str">
        <f>IF(C6="","",C6)</f>
        <v/>
      </c>
      <c r="C56" s="37"/>
    </row>
    <row r="57" spans="1:7" x14ac:dyDescent="0.25">
      <c r="A57" s="32" t="s">
        <v>71</v>
      </c>
      <c r="B57" s="36" t="str">
        <f>IF(C7="","",C7)</f>
        <v/>
      </c>
      <c r="C57" s="37"/>
    </row>
    <row r="58" spans="1:7" x14ac:dyDescent="0.25">
      <c r="A58" s="32" t="s">
        <v>56</v>
      </c>
      <c r="B58" s="38"/>
      <c r="C58" s="37"/>
    </row>
    <row r="59" spans="1:7" x14ac:dyDescent="0.25">
      <c r="A59" s="32"/>
      <c r="C59" s="37"/>
    </row>
    <row r="60" spans="1:7" x14ac:dyDescent="0.25">
      <c r="A60" s="32" t="s">
        <v>54</v>
      </c>
      <c r="C60" s="37"/>
    </row>
    <row r="61" spans="1:7" x14ac:dyDescent="0.25">
      <c r="A61" s="32"/>
      <c r="B61" s="51" t="s">
        <v>55</v>
      </c>
      <c r="C61" s="52"/>
    </row>
    <row r="62" spans="1:7" x14ac:dyDescent="0.25">
      <c r="A62" s="32"/>
      <c r="B62" s="51"/>
      <c r="C62" s="52"/>
    </row>
    <row r="63" spans="1:7" x14ac:dyDescent="0.25">
      <c r="A63" s="39"/>
      <c r="B63" s="53"/>
      <c r="C63" s="54"/>
    </row>
  </sheetData>
  <sheetProtection sheet="1" objects="1" scenarios="1"/>
  <mergeCells count="12">
    <mergeCell ref="G6:H6"/>
    <mergeCell ref="G7:H7"/>
    <mergeCell ref="G8:H8"/>
    <mergeCell ref="G9:H9"/>
    <mergeCell ref="B61:C63"/>
    <mergeCell ref="C6:D6"/>
    <mergeCell ref="C7:D7"/>
    <mergeCell ref="C8:D8"/>
    <mergeCell ref="C9:D9"/>
    <mergeCell ref="C10:D10"/>
    <mergeCell ref="B50:D50"/>
    <mergeCell ref="B51:D51"/>
  </mergeCells>
  <phoneticPr fontId="5" type="noConversion"/>
  <conditionalFormatting sqref="E14">
    <cfRule type="cellIs" dxfId="0" priority="1" operator="equal">
      <formula>"nee"</formula>
    </cfRule>
  </conditionalFormatting>
  <dataValidations count="1">
    <dataValidation type="list" allowBlank="1" showInputMessage="1" showErrorMessage="1" sqref="F48:F51 F26:F42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2026-08-25T19:01:46Z</dcterms:modified>
</cp:coreProperties>
</file>