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DB\CLVD Dropbox\SpecifiQ\01 - Projecten\26020 Cloudomgeving Stimulus en MS licenties\01 Aanbesteding\01 Inschrijvingsleidraad\"/>
    </mc:Choice>
  </mc:AlternateContent>
  <xr:revisionPtr revIDLastSave="0" documentId="13_ncr:1_{16B1650F-43B6-474D-91A8-9609751B8F65}" xr6:coauthVersionLast="47" xr6:coauthVersionMax="47" xr10:uidLastSave="{00000000-0000-0000-0000-000000000000}"/>
  <bookViews>
    <workbookView xWindow="23929" yWindow="-113" windowWidth="32281" windowHeight="17531" xr2:uid="{8F5E8CD3-A8B7-494D-83F7-ACB4EA4661D9}"/>
  </bookViews>
  <sheets>
    <sheet name="Eenmalige kosten" sheetId="1" r:id="rId1"/>
    <sheet name="Jaarlijkse kosten" sheetId="2" r:id="rId2"/>
    <sheet name="Uurtarieven" sheetId="3" r:id="rId3"/>
    <sheet name="Totaal inschrijfprij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C12" i="2"/>
  <c r="F12" i="2" s="1"/>
  <c r="B8" i="4" s="1"/>
  <c r="F17" i="3"/>
  <c r="F16" i="3"/>
  <c r="F15" i="3"/>
  <c r="F14" i="3"/>
  <c r="F18" i="3" l="1"/>
  <c r="B9" i="4" s="1"/>
  <c r="B7" i="4" l="1"/>
  <c r="B10" i="4" s="1"/>
</calcChain>
</file>

<file path=xl/sharedStrings.xml><?xml version="1.0" encoding="utf-8"?>
<sst xmlns="http://schemas.openxmlformats.org/spreadsheetml/2006/main" count="58" uniqueCount="38">
  <si>
    <t>Provincie Noord-Brabant</t>
  </si>
  <si>
    <t>Invulinstructie:</t>
  </si>
  <si>
    <t>U dient alleen de gele cellen in te vullen.</t>
  </si>
  <si>
    <t>Inschrijver</t>
  </si>
  <si>
    <t>Onderdeel</t>
  </si>
  <si>
    <t>Prijs inschrijver</t>
  </si>
  <si>
    <t>Weging</t>
  </si>
  <si>
    <t>Totaal tbv inschrijfprijs</t>
  </si>
  <si>
    <t>Totaal eenmalige kosten</t>
  </si>
  <si>
    <t>Totaal jaarlijkse kosten</t>
  </si>
  <si>
    <t>Functionaris</t>
  </si>
  <si>
    <t>Uurtarief</t>
  </si>
  <si>
    <t>Instructie:</t>
  </si>
  <si>
    <t>Het is alleen toegestaan om de gele velden in te vullen.</t>
  </si>
  <si>
    <t>Totaal</t>
  </si>
  <si>
    <t>Totaal inschrijfprijs</t>
  </si>
  <si>
    <t>Totaal uurtarieven</t>
  </si>
  <si>
    <t>Fictief aantal uren</t>
  </si>
  <si>
    <t>U kunt in kolom A de gele velden gebruiken voor toelichting voor invulling van de jaarlijkse kosten.</t>
  </si>
  <si>
    <t>Cloudomgeving en MS licenties</t>
  </si>
  <si>
    <t>Implementatie- en transitiekosten</t>
  </si>
  <si>
    <t>Jaarlijkse kosten</t>
  </si>
  <si>
    <t>Uurtarieven</t>
  </si>
  <si>
    <t>Vanaf regel 13 kunt u de diverse posten omschrijven binnen de implementatie en transitie, waarmee u dient te voldoen aan de eis om een open begroting in te dienen voor de implementatie- en transitiekosten.</t>
  </si>
  <si>
    <t>Totale inschrijfprijs</t>
  </si>
  <si>
    <t>Voor het leiden van een aanvullend ICT-project, bijvoorbeeld een migratie, implementatie of grotere wijziging die buiten de reguliere dienstverlening valt.</t>
  </si>
  <si>
    <t>ICT-consultant / adviseur</t>
  </si>
  <si>
    <t>Voor advies bij een nieuwe behoefte of ontwikkeling, bijvoorbeeld nieuwe wet- en regelgeving, een nieuwe applicatie, een organisatorische verandering of een vraag over de toekomstige inrichting van de ICT-omgeving.</t>
  </si>
  <si>
    <t>Technisch specialist / consultant</t>
  </si>
  <si>
    <t>Voor het ontwerpen en realiseren van een bijzondere technische wijziging of uitbreiding die buiten regulier beheer en doorontwikkeling valt, bijvoorbeeld een nieuwe koppeling, aanvullende inrichting of bijzondere migratie.</t>
  </si>
  <si>
    <t>Security &amp; privacy specialist</t>
  </si>
  <si>
    <t>Voor een specifiek aanvullend security- of privacyvraagstuk, bijvoorbeeld naar aanleiding van nieuwe wetgeving, een audit, een risicoanalyse of een bijzondere beveiligingsmaatregel die niet tot de reguliere securitydienstverlening behoort.</t>
  </si>
  <si>
    <t>Aantal gebruikers tbv inschrijfprijs</t>
  </si>
  <si>
    <t>Kosten per gebruiker per maand, conform PvE bijlage G</t>
  </si>
  <si>
    <t>Jaarpijs per gebruiker</t>
  </si>
  <si>
    <t>De genoemde uurtarieven zijn uitsluitend van toepassing op aanvullende werkzaamheden die op verzoek van Opdrachtgever worden uitgevoerd en vooraf schriftelijk als aanvullende opdracht zijn overeengekomen. Werkzaamheden die behoren tot de reguliere dienstverlening, waaronder beheer, ondersteuning, onderhoud en doorontwikkeling, kunnen niet aanvullend op basis van deze uurtarieven in rekening worden gebracht.
De uurtarieven zijn all-in en omvatten alle kosten die samenhangen met de uitvoering van de aanvullende werkzaamheden.</t>
  </si>
  <si>
    <t>Weging tbv inschrijfprijs</t>
  </si>
  <si>
    <t>Projectmanager (aanvullende projecten)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</si>
</sst>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7" x14ac:knownFonts="1">
    <font>
      <sz val="11"/>
      <color theme="1"/>
      <name val="Aptos Narrow"/>
      <family val="2"/>
      <scheme val="minor"/>
    </font>
    <font>
      <sz val="11"/>
      <color theme="1"/>
      <name val="Aptos Narrow"/>
      <family val="2"/>
      <scheme val="minor"/>
    </font>
    <font>
      <b/>
      <sz val="11"/>
      <color theme="1"/>
      <name val="Calibri"/>
    </font>
    <font>
      <sz val="11"/>
      <color theme="1"/>
      <name val="Calibri"/>
    </font>
    <font>
      <b/>
      <sz val="11"/>
      <color rgb="FF000000"/>
      <name val="Calibri"/>
    </font>
    <font>
      <b/>
      <sz val="11"/>
      <color rgb="FF000000"/>
      <name val="Calibri"/>
      <family val="2"/>
    </font>
    <font>
      <sz val="11"/>
      <color rgb="FF000000"/>
      <name val="Calibri"/>
      <family val="2"/>
    </font>
    <font>
      <sz val="11"/>
      <color theme="1"/>
      <name val="Calibri"/>
      <family val="2"/>
    </font>
    <font>
      <sz val="11"/>
      <color rgb="FF000000"/>
      <name val="Calibri"/>
    </font>
    <font>
      <b/>
      <sz val="11"/>
      <color theme="0"/>
      <name val="Calibri"/>
    </font>
    <font>
      <b/>
      <sz val="10"/>
      <color theme="1"/>
      <name val="Calibri"/>
      <family val="2"/>
    </font>
    <font>
      <sz val="10"/>
      <color theme="1"/>
      <name val="Calibri"/>
      <family val="2"/>
    </font>
    <font>
      <sz val="11"/>
      <color theme="0"/>
      <name val="Aptos Narrow"/>
      <family val="2"/>
      <scheme val="minor"/>
    </font>
    <font>
      <b/>
      <sz val="11"/>
      <name val="Calibri"/>
      <family val="2"/>
    </font>
    <font>
      <b/>
      <sz val="11"/>
      <color theme="0"/>
      <name val="Calibri"/>
      <family val="2"/>
    </font>
    <font>
      <u/>
      <sz val="11"/>
      <color theme="1"/>
      <name val="Aptos Narrow"/>
      <family val="2"/>
      <scheme val="minor"/>
    </font>
    <font>
      <b/>
      <sz val="11"/>
      <color theme="1"/>
      <name val="Calibri"/>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
      <patternFill patternType="solid">
        <fgColor theme="6" tint="0.79998168889431442"/>
        <bgColor indexed="64"/>
      </patternFill>
    </fill>
    <fill>
      <patternFill patternType="solid">
        <fgColor theme="2"/>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rgb="FF666666"/>
      </right>
      <top/>
      <bottom style="medium">
        <color rgb="FF666666"/>
      </bottom>
      <diagonal/>
    </border>
    <border>
      <left/>
      <right style="medium">
        <color rgb="FF666666"/>
      </right>
      <top/>
      <bottom style="medium">
        <color rgb="FF666666"/>
      </bottom>
      <diagonal/>
    </border>
    <border>
      <left/>
      <right style="medium">
        <color indexed="64"/>
      </right>
      <top/>
      <bottom style="medium">
        <color rgb="FF666666"/>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2" fillId="2" borderId="0" xfId="0" applyFont="1" applyFill="1"/>
    <xf numFmtId="0" fontId="3" fillId="2" borderId="0" xfId="0" applyFont="1" applyFill="1"/>
    <xf numFmtId="0" fontId="3" fillId="2" borderId="0" xfId="0" applyFont="1" applyFill="1" applyAlignment="1">
      <alignment horizontal="center"/>
    </xf>
    <xf numFmtId="14" fontId="2" fillId="2" borderId="0" xfId="0" applyNumberFormat="1" applyFont="1" applyFill="1"/>
    <xf numFmtId="0" fontId="4" fillId="5" borderId="4" xfId="0" applyFont="1" applyFill="1" applyBorder="1" applyAlignment="1">
      <alignment vertical="center" wrapText="1"/>
    </xf>
    <xf numFmtId="0" fontId="4" fillId="5" borderId="3" xfId="0" applyFont="1" applyFill="1" applyBorder="1" applyAlignment="1">
      <alignment vertical="center" wrapText="1"/>
    </xf>
    <xf numFmtId="0" fontId="4" fillId="5" borderId="3" xfId="0" applyFont="1" applyFill="1" applyBorder="1" applyAlignment="1">
      <alignment horizontal="center" vertical="center" wrapText="1"/>
    </xf>
    <xf numFmtId="44" fontId="7" fillId="3" borderId="6" xfId="1" applyFont="1" applyFill="1" applyBorder="1" applyAlignment="1" applyProtection="1">
      <alignment vertical="center" wrapText="1"/>
      <protection locked="0"/>
    </xf>
    <xf numFmtId="44" fontId="3" fillId="3" borderId="6" xfId="1" applyFont="1" applyFill="1" applyBorder="1" applyAlignment="1" applyProtection="1">
      <alignment vertical="center" wrapText="1"/>
      <protection locked="0"/>
    </xf>
    <xf numFmtId="0" fontId="9" fillId="6" borderId="5" xfId="0" applyFont="1" applyFill="1" applyBorder="1" applyAlignment="1">
      <alignment vertical="center" wrapText="1"/>
    </xf>
    <xf numFmtId="164" fontId="11" fillId="3" borderId="9" xfId="1" applyNumberFormat="1" applyFont="1" applyFill="1" applyBorder="1" applyAlignment="1" applyProtection="1">
      <alignment vertical="center" wrapText="1"/>
      <protection locked="0"/>
    </xf>
    <xf numFmtId="164" fontId="11" fillId="2" borderId="9" xfId="1" applyNumberFormat="1" applyFont="1" applyFill="1" applyBorder="1" applyAlignment="1" applyProtection="1">
      <alignment vertical="center" wrapText="1"/>
      <protection locked="0"/>
    </xf>
    <xf numFmtId="44" fontId="0" fillId="0" borderId="0" xfId="0" applyNumberFormat="1"/>
    <xf numFmtId="44" fontId="13" fillId="3" borderId="7" xfId="1" applyFont="1" applyFill="1" applyBorder="1" applyAlignment="1">
      <alignment vertical="center" wrapText="1"/>
    </xf>
    <xf numFmtId="0" fontId="14" fillId="6" borderId="5" xfId="0" applyFont="1" applyFill="1" applyBorder="1" applyAlignment="1">
      <alignment vertical="center" wrapText="1"/>
    </xf>
    <xf numFmtId="0" fontId="13" fillId="2" borderId="0" xfId="0" applyFont="1" applyFill="1" applyAlignment="1">
      <alignment vertical="center" wrapText="1"/>
    </xf>
    <xf numFmtId="44" fontId="12" fillId="6" borderId="0" xfId="0" applyNumberFormat="1" applyFont="1" applyFill="1"/>
    <xf numFmtId="0" fontId="6" fillId="3" borderId="5" xfId="0" applyFont="1" applyFill="1" applyBorder="1" applyAlignment="1">
      <alignment vertical="center" wrapText="1"/>
    </xf>
    <xf numFmtId="0" fontId="8" fillId="3" borderId="5" xfId="0" applyFont="1" applyFill="1" applyBorder="1" applyAlignment="1">
      <alignment vertical="center" wrapText="1"/>
    </xf>
    <xf numFmtId="44" fontId="2" fillId="8" borderId="7" xfId="1" applyFont="1" applyFill="1" applyBorder="1" applyAlignment="1">
      <alignment vertical="center" wrapText="1"/>
    </xf>
    <xf numFmtId="0" fontId="3" fillId="3" borderId="22" xfId="0" applyFont="1" applyFill="1" applyBorder="1" applyProtection="1">
      <protection locked="0"/>
    </xf>
    <xf numFmtId="0" fontId="10" fillId="2" borderId="10" xfId="0" applyFont="1" applyFill="1" applyBorder="1" applyAlignment="1">
      <alignment vertical="center" wrapText="1"/>
    </xf>
    <xf numFmtId="0" fontId="10" fillId="2" borderId="8" xfId="0" applyFont="1" applyFill="1" applyBorder="1" applyAlignment="1">
      <alignment vertical="center" wrapText="1"/>
    </xf>
    <xf numFmtId="0" fontId="10" fillId="2" borderId="22" xfId="1" applyNumberFormat="1" applyFont="1" applyFill="1" applyBorder="1" applyAlignment="1" applyProtection="1">
      <alignment vertical="center" wrapText="1"/>
      <protection locked="0"/>
    </xf>
    <xf numFmtId="164" fontId="11" fillId="2" borderId="23" xfId="1" applyNumberFormat="1" applyFont="1" applyFill="1" applyBorder="1" applyAlignment="1" applyProtection="1">
      <alignment vertical="center" wrapText="1"/>
      <protection locked="0"/>
    </xf>
    <xf numFmtId="164" fontId="0" fillId="0" borderId="22" xfId="0" applyNumberFormat="1" applyBorder="1"/>
    <xf numFmtId="44" fontId="11" fillId="2" borderId="8" xfId="1" applyFont="1" applyFill="1" applyBorder="1" applyAlignment="1" applyProtection="1">
      <alignment horizontal="left" vertical="center" wrapText="1"/>
      <protection locked="0"/>
    </xf>
    <xf numFmtId="0" fontId="3" fillId="3" borderId="0" xfId="0" applyFont="1" applyFill="1" applyProtection="1">
      <protection locked="0"/>
    </xf>
    <xf numFmtId="0" fontId="16" fillId="2" borderId="6" xfId="0" applyFont="1" applyFill="1" applyBorder="1" applyAlignment="1">
      <alignment horizontal="center" vertical="center" wrapText="1"/>
    </xf>
    <xf numFmtId="0" fontId="5" fillId="5" borderId="3" xfId="0" applyFont="1" applyFill="1" applyBorder="1" applyAlignment="1">
      <alignment vertical="center" wrapText="1"/>
    </xf>
    <xf numFmtId="44" fontId="16" fillId="2" borderId="6" xfId="0" applyNumberFormat="1" applyFont="1" applyFill="1" applyBorder="1" applyAlignment="1">
      <alignment horizontal="center" vertical="center" wrapText="1"/>
    </xf>
    <xf numFmtId="44" fontId="3" fillId="3" borderId="22" xfId="1" applyFont="1" applyFill="1" applyBorder="1" applyProtection="1">
      <protection locked="0"/>
    </xf>
    <xf numFmtId="0" fontId="13" fillId="2" borderId="6"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10" fillId="2" borderId="8" xfId="1" applyNumberFormat="1" applyFont="1" applyFill="1" applyBorder="1" applyAlignment="1" applyProtection="1">
      <alignment horizontal="center" vertical="center" wrapText="1"/>
      <protection locked="0"/>
    </xf>
    <xf numFmtId="0" fontId="10" fillId="2" borderId="9" xfId="1" applyNumberFormat="1" applyFont="1" applyFill="1" applyBorder="1" applyAlignment="1" applyProtection="1">
      <alignment horizontal="center" vertical="center" wrapText="1"/>
      <protection locked="0"/>
    </xf>
    <xf numFmtId="0" fontId="2" fillId="4" borderId="1" xfId="0" applyFont="1" applyFill="1" applyBorder="1" applyAlignment="1">
      <alignment vertical="center" wrapText="1"/>
    </xf>
    <xf numFmtId="0" fontId="2" fillId="4" borderId="3" xfId="0" applyFont="1" applyFill="1" applyBorder="1" applyAlignment="1">
      <alignment vertical="center" wrapText="1"/>
    </xf>
    <xf numFmtId="0" fontId="0" fillId="7" borderId="16" xfId="0" applyFill="1" applyBorder="1" applyAlignment="1">
      <alignment horizontal="left" vertical="top" wrapText="1"/>
    </xf>
    <xf numFmtId="0" fontId="0" fillId="7" borderId="17" xfId="0" applyFill="1" applyBorder="1" applyAlignment="1">
      <alignment horizontal="left" vertical="top" wrapText="1"/>
    </xf>
    <xf numFmtId="0" fontId="0" fillId="7" borderId="18" xfId="0" applyFill="1" applyBorder="1" applyAlignment="1">
      <alignment horizontal="left" vertical="top" wrapText="1"/>
    </xf>
    <xf numFmtId="0" fontId="2" fillId="4" borderId="2" xfId="0" applyFont="1" applyFill="1" applyBorder="1" applyAlignment="1">
      <alignment vertical="center" wrapText="1"/>
    </xf>
    <xf numFmtId="0" fontId="15" fillId="7" borderId="11" xfId="0" applyFont="1" applyFill="1" applyBorder="1" applyAlignment="1">
      <alignment horizontal="left" wrapText="1"/>
    </xf>
    <xf numFmtId="0" fontId="15" fillId="7" borderId="12" xfId="0" applyFont="1" applyFill="1" applyBorder="1" applyAlignment="1">
      <alignment horizontal="left" wrapText="1"/>
    </xf>
    <xf numFmtId="0" fontId="15" fillId="7" borderId="13" xfId="0" applyFont="1" applyFill="1" applyBorder="1" applyAlignment="1">
      <alignment horizontal="left" wrapText="1"/>
    </xf>
    <xf numFmtId="0" fontId="0" fillId="7" borderId="14" xfId="0" applyFill="1" applyBorder="1" applyAlignment="1">
      <alignment horizontal="left" wrapText="1"/>
    </xf>
    <xf numFmtId="0" fontId="0" fillId="7" borderId="0" xfId="0" applyFill="1" applyAlignment="1">
      <alignment horizontal="left" wrapText="1"/>
    </xf>
    <xf numFmtId="0" fontId="0" fillId="7" borderId="15" xfId="0" applyFill="1" applyBorder="1" applyAlignment="1">
      <alignment horizontal="left" wrapText="1"/>
    </xf>
    <xf numFmtId="0" fontId="7" fillId="2" borderId="0" xfId="0" applyFont="1" applyFill="1" applyAlignment="1">
      <alignment horizontal="left" wrapText="1"/>
    </xf>
    <xf numFmtId="0" fontId="3" fillId="2" borderId="0" xfId="0" applyFont="1" applyFill="1" applyAlignment="1">
      <alignment horizontal="left" wrapText="1"/>
    </xf>
    <xf numFmtId="0" fontId="10" fillId="2" borderId="10" xfId="0" applyFont="1" applyFill="1" applyBorder="1" applyAlignment="1">
      <alignment vertical="center" wrapText="1"/>
    </xf>
    <xf numFmtId="0" fontId="10" fillId="2" borderId="8" xfId="0" applyFont="1" applyFill="1" applyBorder="1" applyAlignment="1">
      <alignment vertical="center" wrapText="1"/>
    </xf>
    <xf numFmtId="0" fontId="10" fillId="2" borderId="10"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43BC7-A602-48BE-B248-DB4CFCE71946}">
  <dimension ref="A1:G23"/>
  <sheetViews>
    <sheetView tabSelected="1" zoomScaleNormal="100" workbookViewId="0">
      <selection activeCell="B12" sqref="B12"/>
    </sheetView>
  </sheetViews>
  <sheetFormatPr defaultRowHeight="15.05" x14ac:dyDescent="0.3"/>
  <cols>
    <col min="1" max="1" width="41.44140625" customWidth="1"/>
    <col min="2" max="2" width="23.33203125" customWidth="1"/>
    <col min="3" max="3" width="15.21875" customWidth="1"/>
    <col min="4" max="4" width="15.77734375" customWidth="1"/>
    <col min="6" max="6" width="5.5546875" customWidth="1"/>
    <col min="7" max="7" width="11.109375" hidden="1" customWidth="1"/>
  </cols>
  <sheetData>
    <row r="1" spans="1:4" x14ac:dyDescent="0.3">
      <c r="A1" s="1" t="s">
        <v>0</v>
      </c>
      <c r="B1" s="2"/>
      <c r="C1" s="3"/>
      <c r="D1" s="1"/>
    </row>
    <row r="2" spans="1:4" x14ac:dyDescent="0.3">
      <c r="A2" s="1" t="s">
        <v>19</v>
      </c>
      <c r="B2" s="2"/>
      <c r="C2" s="3"/>
      <c r="D2" s="1"/>
    </row>
    <row r="3" spans="1:4" x14ac:dyDescent="0.3">
      <c r="A3" s="4">
        <v>46262</v>
      </c>
      <c r="B3" s="2"/>
      <c r="C3" s="3"/>
      <c r="D3" s="1"/>
    </row>
    <row r="4" spans="1:4" x14ac:dyDescent="0.3">
      <c r="A4" s="2"/>
      <c r="B4" s="2"/>
      <c r="C4" s="3"/>
      <c r="D4" s="1"/>
    </row>
    <row r="5" spans="1:4" x14ac:dyDescent="0.3">
      <c r="A5" s="1" t="s">
        <v>1</v>
      </c>
      <c r="B5" s="2"/>
      <c r="C5" s="3"/>
      <c r="D5" s="1"/>
    </row>
    <row r="6" spans="1:4" x14ac:dyDescent="0.3">
      <c r="A6" s="2" t="s">
        <v>2</v>
      </c>
      <c r="B6" s="2"/>
      <c r="C6" s="3"/>
      <c r="D6" s="1"/>
    </row>
    <row r="7" spans="1:4" x14ac:dyDescent="0.3">
      <c r="A7" s="2"/>
      <c r="B7" s="2"/>
      <c r="C7" s="3"/>
      <c r="D7" s="1"/>
    </row>
    <row r="8" spans="1:4" x14ac:dyDescent="0.3">
      <c r="A8" s="1" t="s">
        <v>3</v>
      </c>
      <c r="B8" s="21"/>
      <c r="C8" s="3"/>
      <c r="D8" s="1"/>
    </row>
    <row r="9" spans="1:4" ht="15.65" thickBot="1" x14ac:dyDescent="0.35">
      <c r="A9" s="2"/>
      <c r="B9" s="2"/>
      <c r="C9" s="3"/>
      <c r="D9" s="1"/>
    </row>
    <row r="10" spans="1:4" thickBot="1" x14ac:dyDescent="0.35">
      <c r="A10" s="37" t="s">
        <v>20</v>
      </c>
      <c r="B10" s="42"/>
      <c r="C10" s="42"/>
      <c r="D10" s="38"/>
    </row>
    <row r="11" spans="1:4" ht="30.7" thickBot="1" x14ac:dyDescent="0.35">
      <c r="A11" s="5" t="s">
        <v>4</v>
      </c>
      <c r="B11" s="6" t="s">
        <v>5</v>
      </c>
      <c r="C11" s="7" t="s">
        <v>6</v>
      </c>
      <c r="D11" s="6" t="s">
        <v>7</v>
      </c>
    </row>
    <row r="12" spans="1:4" ht="15.65" thickBot="1" x14ac:dyDescent="0.35">
      <c r="A12" s="10" t="s">
        <v>8</v>
      </c>
      <c r="B12" s="32"/>
      <c r="C12" s="33">
        <v>1</v>
      </c>
      <c r="D12" s="14">
        <f>B12*C12</f>
        <v>0</v>
      </c>
    </row>
    <row r="13" spans="1:4" ht="15.65" thickBot="1" x14ac:dyDescent="0.35">
      <c r="A13" s="18"/>
      <c r="B13" s="8"/>
      <c r="C13" s="34"/>
      <c r="D13" s="34"/>
    </row>
    <row r="14" spans="1:4" ht="15.65" thickBot="1" x14ac:dyDescent="0.35">
      <c r="A14" s="19"/>
      <c r="B14" s="9"/>
      <c r="C14" s="34"/>
      <c r="D14" s="34"/>
    </row>
    <row r="15" spans="1:4" ht="15.65" thickBot="1" x14ac:dyDescent="0.35">
      <c r="A15" s="19"/>
      <c r="B15" s="9"/>
      <c r="C15" s="34"/>
      <c r="D15" s="34"/>
    </row>
    <row r="16" spans="1:4" ht="15.65" thickBot="1" x14ac:dyDescent="0.35">
      <c r="A16" s="19"/>
      <c r="B16" s="9"/>
      <c r="C16" s="34"/>
      <c r="D16" s="34"/>
    </row>
    <row r="20" spans="1:7" ht="14.4" x14ac:dyDescent="0.3">
      <c r="A20" s="43" t="s">
        <v>12</v>
      </c>
      <c r="B20" s="44"/>
      <c r="C20" s="44"/>
      <c r="D20" s="44"/>
      <c r="E20" s="44"/>
      <c r="F20" s="44"/>
      <c r="G20" s="45"/>
    </row>
    <row r="21" spans="1:7" ht="15.05" customHeight="1" x14ac:dyDescent="0.3">
      <c r="A21" s="46" t="s">
        <v>13</v>
      </c>
      <c r="B21" s="47"/>
      <c r="C21" s="47"/>
      <c r="D21" s="47"/>
      <c r="E21" s="47"/>
      <c r="F21" s="47"/>
      <c r="G21" s="48"/>
    </row>
    <row r="22" spans="1:7" ht="27.55" customHeight="1" x14ac:dyDescent="0.3">
      <c r="A22" s="46" t="s">
        <v>23</v>
      </c>
      <c r="B22" s="47"/>
      <c r="C22" s="47"/>
      <c r="D22" s="47"/>
      <c r="E22" s="47"/>
      <c r="F22" s="47"/>
      <c r="G22" s="48"/>
    </row>
    <row r="23" spans="1:7" ht="12.7" customHeight="1" x14ac:dyDescent="0.3">
      <c r="A23" s="39"/>
      <c r="B23" s="40"/>
      <c r="C23" s="40"/>
      <c r="D23" s="40"/>
      <c r="E23" s="40"/>
      <c r="F23" s="40"/>
      <c r="G23" s="41"/>
    </row>
  </sheetData>
  <mergeCells count="5">
    <mergeCell ref="A23:G23"/>
    <mergeCell ref="A10:D10"/>
    <mergeCell ref="A20:G20"/>
    <mergeCell ref="A21:G21"/>
    <mergeCell ref="A22:G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B4781-42E4-4E51-9C7B-9B10F7ED9B7A}">
  <dimension ref="A1:I18"/>
  <sheetViews>
    <sheetView topLeftCell="A7" zoomScale="90" zoomScaleNormal="90" workbookViewId="0">
      <selection activeCell="M11" sqref="M11"/>
    </sheetView>
  </sheetViews>
  <sheetFormatPr defaultRowHeight="15.05" x14ac:dyDescent="0.3"/>
  <cols>
    <col min="1" max="1" width="44.5546875" customWidth="1"/>
    <col min="2" max="4" width="16.77734375" customWidth="1"/>
    <col min="6" max="6" width="16.21875" customWidth="1"/>
  </cols>
  <sheetData>
    <row r="1" spans="1:9" x14ac:dyDescent="0.3">
      <c r="A1" s="1" t="s">
        <v>0</v>
      </c>
      <c r="B1" s="2"/>
      <c r="C1" s="2"/>
      <c r="D1" s="2"/>
      <c r="E1" s="3"/>
      <c r="F1" s="1"/>
    </row>
    <row r="2" spans="1:9" x14ac:dyDescent="0.3">
      <c r="A2" s="1" t="s">
        <v>19</v>
      </c>
      <c r="B2" s="2"/>
      <c r="C2" s="2"/>
      <c r="D2" s="2"/>
      <c r="E2" s="3"/>
      <c r="F2" s="1"/>
    </row>
    <row r="3" spans="1:9" x14ac:dyDescent="0.3">
      <c r="A3" s="4">
        <v>46262</v>
      </c>
      <c r="B3" s="2"/>
      <c r="C3" s="2"/>
      <c r="D3" s="2"/>
      <c r="E3" s="3"/>
      <c r="F3" s="1"/>
    </row>
    <row r="4" spans="1:9" x14ac:dyDescent="0.3">
      <c r="A4" s="2"/>
      <c r="B4" s="2"/>
      <c r="C4" s="2"/>
      <c r="D4" s="2"/>
      <c r="E4" s="3"/>
      <c r="F4" s="1"/>
    </row>
    <row r="5" spans="1:9" x14ac:dyDescent="0.3">
      <c r="A5" s="1" t="s">
        <v>1</v>
      </c>
      <c r="B5" s="2"/>
      <c r="C5" s="2"/>
      <c r="D5" s="2"/>
      <c r="E5" s="3"/>
      <c r="F5" s="1"/>
    </row>
    <row r="6" spans="1:9" x14ac:dyDescent="0.3">
      <c r="A6" s="2" t="s">
        <v>2</v>
      </c>
      <c r="B6" s="2"/>
      <c r="C6" s="2"/>
      <c r="D6" s="2"/>
      <c r="E6" s="3"/>
      <c r="F6" s="1"/>
    </row>
    <row r="7" spans="1:9" x14ac:dyDescent="0.3">
      <c r="A7" s="2"/>
      <c r="B7" s="2"/>
      <c r="C7" s="2"/>
      <c r="D7" s="2"/>
      <c r="E7" s="3"/>
      <c r="F7" s="1"/>
    </row>
    <row r="8" spans="1:9" x14ac:dyDescent="0.3">
      <c r="A8" s="1" t="s">
        <v>3</v>
      </c>
      <c r="B8" s="21"/>
      <c r="C8" s="28"/>
      <c r="D8" s="28"/>
      <c r="E8" s="3"/>
      <c r="F8" s="1"/>
    </row>
    <row r="9" spans="1:9" ht="15.65" thickBot="1" x14ac:dyDescent="0.35">
      <c r="A9" s="2"/>
      <c r="B9" s="2"/>
      <c r="C9" s="2"/>
      <c r="D9" s="2"/>
      <c r="E9" s="3"/>
      <c r="F9" s="1"/>
    </row>
    <row r="10" spans="1:9" ht="15.65" thickBot="1" x14ac:dyDescent="0.35">
      <c r="A10" s="37" t="s">
        <v>21</v>
      </c>
      <c r="B10" s="42"/>
      <c r="C10" s="42"/>
      <c r="D10" s="42"/>
      <c r="E10" s="42"/>
      <c r="F10" s="38"/>
    </row>
    <row r="11" spans="1:9" ht="30.7" thickBot="1" x14ac:dyDescent="0.35">
      <c r="A11" s="5" t="s">
        <v>4</v>
      </c>
      <c r="B11" s="6" t="s">
        <v>5</v>
      </c>
      <c r="C11" s="30" t="s">
        <v>34</v>
      </c>
      <c r="D11" s="6" t="s">
        <v>32</v>
      </c>
      <c r="E11" s="7" t="s">
        <v>6</v>
      </c>
      <c r="F11" s="6" t="s">
        <v>7</v>
      </c>
    </row>
    <row r="12" spans="1:9" ht="39" customHeight="1" thickBot="1" x14ac:dyDescent="0.35">
      <c r="A12" s="15" t="s">
        <v>33</v>
      </c>
      <c r="B12" s="9"/>
      <c r="C12" s="31">
        <f>B12*12</f>
        <v>0</v>
      </c>
      <c r="D12" s="29">
        <v>100</v>
      </c>
      <c r="E12" s="29">
        <v>4</v>
      </c>
      <c r="F12" s="20">
        <f>C12*D12*E12</f>
        <v>0</v>
      </c>
    </row>
    <row r="15" spans="1:9" x14ac:dyDescent="0.3">
      <c r="A15" s="43" t="s">
        <v>12</v>
      </c>
      <c r="B15" s="44"/>
      <c r="C15" s="44"/>
      <c r="D15" s="44"/>
      <c r="E15" s="44"/>
      <c r="F15" s="44"/>
      <c r="G15" s="44"/>
      <c r="H15" s="44"/>
      <c r="I15" s="45"/>
    </row>
    <row r="16" spans="1:9" ht="14.4" customHeight="1" x14ac:dyDescent="0.3">
      <c r="A16" s="46" t="s">
        <v>13</v>
      </c>
      <c r="B16" s="47"/>
      <c r="C16" s="47"/>
      <c r="D16" s="47"/>
      <c r="E16" s="47"/>
      <c r="F16" s="47"/>
      <c r="G16" s="47"/>
      <c r="H16" s="47"/>
      <c r="I16" s="48"/>
    </row>
    <row r="17" spans="1:9" ht="14.4" customHeight="1" x14ac:dyDescent="0.3">
      <c r="A17" s="46" t="s">
        <v>18</v>
      </c>
      <c r="B17" s="47"/>
      <c r="C17" s="47"/>
      <c r="D17" s="47"/>
      <c r="E17" s="47"/>
      <c r="F17" s="47"/>
      <c r="G17" s="47"/>
      <c r="H17" s="47"/>
      <c r="I17" s="48"/>
    </row>
    <row r="18" spans="1:9" ht="15.05" customHeight="1" x14ac:dyDescent="0.3">
      <c r="A18" s="39"/>
      <c r="B18" s="40"/>
      <c r="C18" s="40"/>
      <c r="D18" s="40"/>
      <c r="E18" s="40"/>
      <c r="F18" s="40"/>
      <c r="G18" s="40"/>
      <c r="H18" s="40"/>
      <c r="I18" s="41"/>
    </row>
  </sheetData>
  <sheetProtection algorithmName="SHA-512" hashValue="ij/Ls9BTmIV/C87x9UrENpaq2YKdNSgOntj4D7I2NQ1bmC54ju8VUZvbu/RIDqkSxbfikqwTBuR26Iqsb+FAkw==" saltValue="SVj72jy1cdkW4yL0dn8Tig==" spinCount="100000" sheet="1" objects="1" scenarios="1"/>
  <mergeCells count="5">
    <mergeCell ref="A18:I18"/>
    <mergeCell ref="A10:F10"/>
    <mergeCell ref="A15:I15"/>
    <mergeCell ref="A16:I16"/>
    <mergeCell ref="A17:I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0757B-76DB-48FC-9081-E089970F05C8}">
  <dimension ref="A1:F18"/>
  <sheetViews>
    <sheetView topLeftCell="A11" zoomScaleNormal="100" workbookViewId="0">
      <selection activeCell="C35" sqref="C35"/>
    </sheetView>
  </sheetViews>
  <sheetFormatPr defaultRowHeight="15.05" x14ac:dyDescent="0.3"/>
  <cols>
    <col min="1" max="1" width="18.109375" customWidth="1"/>
    <col min="2" max="2" width="37.5546875" customWidth="1"/>
    <col min="3" max="3" width="19.21875" customWidth="1"/>
    <col min="4" max="4" width="12.44140625" customWidth="1"/>
    <col min="5" max="5" width="14.6640625" customWidth="1"/>
    <col min="6" max="6" width="12.6640625" customWidth="1"/>
  </cols>
  <sheetData>
    <row r="1" spans="1:6" x14ac:dyDescent="0.3">
      <c r="A1" s="1" t="s">
        <v>0</v>
      </c>
      <c r="B1" s="1"/>
      <c r="C1" s="2"/>
    </row>
    <row r="2" spans="1:6" x14ac:dyDescent="0.3">
      <c r="A2" s="1" t="s">
        <v>19</v>
      </c>
      <c r="B2" s="1"/>
      <c r="C2" s="2"/>
    </row>
    <row r="3" spans="1:6" x14ac:dyDescent="0.3">
      <c r="A3" s="4">
        <v>46262</v>
      </c>
      <c r="B3" s="4"/>
      <c r="C3" s="2"/>
    </row>
    <row r="4" spans="1:6" x14ac:dyDescent="0.3">
      <c r="A4" s="2"/>
      <c r="B4" s="2"/>
      <c r="C4" s="2"/>
    </row>
    <row r="5" spans="1:6" x14ac:dyDescent="0.3">
      <c r="A5" s="1" t="s">
        <v>1</v>
      </c>
      <c r="B5" s="1"/>
      <c r="C5" s="2"/>
    </row>
    <row r="6" spans="1:6" x14ac:dyDescent="0.3">
      <c r="A6" s="2" t="s">
        <v>2</v>
      </c>
      <c r="B6" s="2"/>
      <c r="C6" s="2"/>
    </row>
    <row r="7" spans="1:6" ht="89.55" customHeight="1" x14ac:dyDescent="0.3">
      <c r="A7" s="49" t="s">
        <v>35</v>
      </c>
      <c r="B7" s="50"/>
      <c r="C7" s="50"/>
      <c r="D7" s="50"/>
      <c r="E7" s="50"/>
      <c r="F7" s="50"/>
    </row>
    <row r="8" spans="1:6" x14ac:dyDescent="0.3">
      <c r="A8" s="2"/>
      <c r="B8" s="2"/>
      <c r="C8" s="2"/>
    </row>
    <row r="9" spans="1:6" x14ac:dyDescent="0.3">
      <c r="A9" s="1" t="s">
        <v>3</v>
      </c>
      <c r="B9" s="1"/>
      <c r="C9" s="21"/>
    </row>
    <row r="10" spans="1:6" x14ac:dyDescent="0.3">
      <c r="A10" s="2"/>
      <c r="B10" s="2"/>
      <c r="C10" s="2"/>
    </row>
    <row r="11" spans="1:6" ht="14.6" customHeight="1" x14ac:dyDescent="0.3">
      <c r="A11" s="55" t="s">
        <v>22</v>
      </c>
      <c r="B11" s="56"/>
      <c r="C11" s="56"/>
      <c r="D11" s="56"/>
      <c r="E11" s="56"/>
      <c r="F11" s="57"/>
    </row>
    <row r="12" spans="1:6" x14ac:dyDescent="0.3">
      <c r="A12" s="51" t="s">
        <v>10</v>
      </c>
      <c r="B12" s="22"/>
      <c r="C12" s="53" t="s">
        <v>11</v>
      </c>
      <c r="D12" s="51" t="s">
        <v>17</v>
      </c>
      <c r="E12" s="51" t="s">
        <v>36</v>
      </c>
      <c r="F12" s="53" t="s">
        <v>14</v>
      </c>
    </row>
    <row r="13" spans="1:6" ht="15.05" customHeight="1" thickBot="1" x14ac:dyDescent="0.35">
      <c r="A13" s="52"/>
      <c r="B13" s="23"/>
      <c r="C13" s="54"/>
      <c r="D13" s="52"/>
      <c r="E13" s="52"/>
      <c r="F13" s="54"/>
    </row>
    <row r="14" spans="1:6" ht="53.25" thickBot="1" x14ac:dyDescent="0.35">
      <c r="A14" s="27" t="s">
        <v>37</v>
      </c>
      <c r="B14" s="27" t="s">
        <v>25</v>
      </c>
      <c r="C14" s="11"/>
      <c r="D14" s="35">
        <v>10</v>
      </c>
      <c r="E14" s="36">
        <v>4</v>
      </c>
      <c r="F14" s="12">
        <f>D14*C14*E14</f>
        <v>0</v>
      </c>
    </row>
    <row r="15" spans="1:6" ht="66.400000000000006" thickBot="1" x14ac:dyDescent="0.35">
      <c r="A15" s="27" t="s">
        <v>26</v>
      </c>
      <c r="B15" s="27" t="s">
        <v>27</v>
      </c>
      <c r="C15" s="11"/>
      <c r="D15" s="35">
        <v>15</v>
      </c>
      <c r="E15" s="36">
        <v>4</v>
      </c>
      <c r="F15" s="12">
        <f>D15*C15*E15</f>
        <v>0</v>
      </c>
    </row>
    <row r="16" spans="1:6" ht="66.400000000000006" thickBot="1" x14ac:dyDescent="0.35">
      <c r="A16" s="27" t="s">
        <v>28</v>
      </c>
      <c r="B16" s="27" t="s">
        <v>29</v>
      </c>
      <c r="C16" s="11"/>
      <c r="D16" s="35">
        <v>20</v>
      </c>
      <c r="E16" s="36">
        <v>4</v>
      </c>
      <c r="F16" s="12">
        <f>D16*C16*E16</f>
        <v>0</v>
      </c>
    </row>
    <row r="17" spans="1:6" ht="79.55" thickBot="1" x14ac:dyDescent="0.35">
      <c r="A17" s="27" t="s">
        <v>30</v>
      </c>
      <c r="B17" s="27" t="s">
        <v>31</v>
      </c>
      <c r="C17" s="11"/>
      <c r="D17" s="35">
        <v>5</v>
      </c>
      <c r="E17" s="36">
        <v>4</v>
      </c>
      <c r="F17" s="25">
        <f>D17*C17*E17</f>
        <v>0</v>
      </c>
    </row>
    <row r="18" spans="1:6" ht="30.7" customHeight="1" x14ac:dyDescent="0.3">
      <c r="E18" s="24" t="s">
        <v>24</v>
      </c>
      <c r="F18" s="26">
        <f>F14+F15+F16+F17</f>
        <v>0</v>
      </c>
    </row>
  </sheetData>
  <sheetProtection algorithmName="SHA-512" hashValue="jMkZ4PMO2WFwAOvt9bi5mli9VYJ46fEi2Wz+o5w27eTtMun/sRIFWAroLh9R0PiRdPx6YTw5mrQsu4OvbJsYKw==" saltValue="NRs1SF6qwz0iTWAGs6h5Vg==" spinCount="100000" sheet="1" objects="1" scenarios="1"/>
  <mergeCells count="7">
    <mergeCell ref="A7:F7"/>
    <mergeCell ref="A12:A13"/>
    <mergeCell ref="C12:C13"/>
    <mergeCell ref="D12:D13"/>
    <mergeCell ref="F12:F13"/>
    <mergeCell ref="A11:F11"/>
    <mergeCell ref="E12:E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555ED-166D-4D3C-A7FC-E125C973F21D}">
  <dimension ref="A1:E10"/>
  <sheetViews>
    <sheetView zoomScale="130" zoomScaleNormal="130" workbookViewId="0">
      <selection activeCell="F22" sqref="F22"/>
    </sheetView>
  </sheetViews>
  <sheetFormatPr defaultRowHeight="15.05" x14ac:dyDescent="0.3"/>
  <cols>
    <col min="1" max="1" width="29.21875" customWidth="1"/>
    <col min="2" max="2" width="15.77734375" customWidth="1"/>
    <col min="4" max="4" width="5.5546875" customWidth="1"/>
    <col min="5" max="5" width="11.109375" hidden="1" customWidth="1"/>
  </cols>
  <sheetData>
    <row r="1" spans="1:2" x14ac:dyDescent="0.3">
      <c r="A1" s="1" t="s">
        <v>0</v>
      </c>
      <c r="B1" s="1"/>
    </row>
    <row r="2" spans="1:2" x14ac:dyDescent="0.3">
      <c r="A2" s="1" t="s">
        <v>19</v>
      </c>
      <c r="B2" s="1"/>
    </row>
    <row r="3" spans="1:2" x14ac:dyDescent="0.3">
      <c r="A3" s="4">
        <v>46262</v>
      </c>
      <c r="B3" s="1"/>
    </row>
    <row r="4" spans="1:2" x14ac:dyDescent="0.3">
      <c r="A4" s="2"/>
      <c r="B4" s="1"/>
    </row>
    <row r="5" spans="1:2" ht="15.65" thickBot="1" x14ac:dyDescent="0.35">
      <c r="A5" s="2"/>
      <c r="B5" s="1"/>
    </row>
    <row r="6" spans="1:2" thickBot="1" x14ac:dyDescent="0.35">
      <c r="A6" s="37" t="s">
        <v>19</v>
      </c>
      <c r="B6" s="38"/>
    </row>
    <row r="7" spans="1:2" ht="15.65" thickBot="1" x14ac:dyDescent="0.35">
      <c r="A7" s="10" t="s">
        <v>8</v>
      </c>
      <c r="B7" s="13">
        <f>'Eenmalige kosten'!D12</f>
        <v>0</v>
      </c>
    </row>
    <row r="8" spans="1:2" ht="15.65" thickBot="1" x14ac:dyDescent="0.35">
      <c r="A8" s="10" t="s">
        <v>9</v>
      </c>
      <c r="B8" s="13">
        <f>'Jaarlijkse kosten'!F12</f>
        <v>0</v>
      </c>
    </row>
    <row r="9" spans="1:2" ht="15.65" thickBot="1" x14ac:dyDescent="0.35">
      <c r="A9" s="10" t="s">
        <v>16</v>
      </c>
      <c r="B9" s="13">
        <f>Uurtarieven!F18</f>
        <v>0</v>
      </c>
    </row>
    <row r="10" spans="1:2" x14ac:dyDescent="0.3">
      <c r="A10" s="16" t="s">
        <v>15</v>
      </c>
      <c r="B10" s="17">
        <f>SUM(B7+B8+B9)</f>
        <v>0</v>
      </c>
    </row>
  </sheetData>
  <sheetProtection algorithmName="SHA-512" hashValue="ETSm2vqCuiPjN3B6f8LKZcOTxS1MUkPHfnd63R2DVD3dYop73sHNOuF6UvUbcArz/slDwk9sWBbSJlhXUO/5lw==" saltValue="y43/R6MN63pHtdpjdOw8hA==" spinCount="100000" sheet="1" objects="1" scenarios="1"/>
  <mergeCells count="1">
    <mergeCell ref="A6: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Eenmalige kosten</vt:lpstr>
      <vt:lpstr>Jaarlijkse kosten</vt:lpstr>
      <vt:lpstr>Uurtarieven</vt:lpstr>
      <vt:lpstr>Totaal inschrijfprijs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Daan van Kessel | SpecifiQ - Inkoop</dc:creator>
  <cp:lastModifiedBy>Eveline Smeur | SpecifiQ - Inkoop</cp:lastModifiedBy>
  <dcterms:created xsi:type="dcterms:W3CDTF">2025-07-10T05:41:49Z</dcterms:created>
  <dcterms:modified xsi:type="dcterms:W3CDTF">2026-08-28T12:41:16Z</dcterms:modified>
</cp:coreProperties>
</file>