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koninklijkekentalis.sharepoint.com/sites/Z-Huisstijl_implementatie/Gedeelde documenten/General/Aanbesteding/2. Inkoopdossier/"/>
    </mc:Choice>
  </mc:AlternateContent>
  <xr:revisionPtr revIDLastSave="423" documentId="8_{4B463B6A-D6CA-44FD-937B-752890AA587A}" xr6:coauthVersionLast="47" xr6:coauthVersionMax="47" xr10:uidLastSave="{9F08B67E-9CF9-4E2C-B636-293C6BF87106}"/>
  <bookViews>
    <workbookView xWindow="-108" yWindow="-108" windowWidth="23256" windowHeight="12576" xr2:uid="{24AE779D-1BB3-4F8D-A013-CDFBDE498898}"/>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31" i="1"/>
  <c r="D32" i="1"/>
  <c r="D33" i="1"/>
  <c r="D34" i="1"/>
  <c r="D35" i="1"/>
  <c r="D36" i="1"/>
  <c r="D37" i="1"/>
  <c r="D38" i="1"/>
  <c r="D39" i="1"/>
  <c r="D40" i="1"/>
  <c r="D41" i="1"/>
  <c r="D42" i="1"/>
  <c r="D43" i="1"/>
  <c r="D44" i="1"/>
  <c r="D45" i="1"/>
  <c r="D46" i="1"/>
  <c r="D47" i="1"/>
  <c r="D49" i="1"/>
  <c r="D51" i="1"/>
  <c r="D52" i="1"/>
  <c r="D30" i="1"/>
  <c r="B94" i="1"/>
  <c r="D98" i="1" s="1"/>
  <c r="D6" i="1"/>
  <c r="D7" i="1"/>
  <c r="D10" i="1"/>
  <c r="D11" i="1"/>
  <c r="D12" i="1"/>
  <c r="D13" i="1"/>
  <c r="D14" i="1"/>
  <c r="D15" i="1"/>
  <c r="D18" i="1"/>
  <c r="D19" i="1"/>
  <c r="D20" i="1"/>
  <c r="D21" i="1"/>
  <c r="D22" i="1"/>
  <c r="D23" i="1"/>
  <c r="D24" i="1"/>
  <c r="D25" i="1"/>
  <c r="D26" i="1"/>
  <c r="D56" i="1"/>
  <c r="D57" i="1"/>
  <c r="D58" i="1"/>
  <c r="D59" i="1"/>
  <c r="D60" i="1"/>
  <c r="D61" i="1"/>
  <c r="D62" i="1"/>
  <c r="D63" i="1"/>
  <c r="D64" i="1"/>
  <c r="D65" i="1"/>
  <c r="D66" i="1"/>
  <c r="D68" i="1"/>
  <c r="D69" i="1"/>
  <c r="D71" i="1"/>
  <c r="D73" i="1"/>
  <c r="D75" i="1"/>
  <c r="D77" i="1"/>
  <c r="D78" i="1"/>
  <c r="D79" i="1"/>
  <c r="D81" i="1"/>
  <c r="D82" i="1"/>
  <c r="D83" i="1"/>
  <c r="D84" i="1"/>
  <c r="D86" i="1"/>
  <c r="D87" i="1"/>
  <c r="D89" i="1" l="1"/>
  <c r="D100" i="1" s="1"/>
</calcChain>
</file>

<file path=xl/sharedStrings.xml><?xml version="1.0" encoding="utf-8"?>
<sst xmlns="http://schemas.openxmlformats.org/spreadsheetml/2006/main" count="104" uniqueCount="96">
  <si>
    <t>Opmerkingen:</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</si>
  <si>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</si>
  <si>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</si>
  <si>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Alleen de blauwe cellen dienen ingevuld te worden.</t>
  </si>
  <si>
    <t>Eenheidsprijzen staan vast voor alle locaties binnen Kentalis.</t>
  </si>
  <si>
    <t>Bijlage 3 - Prijzenblad - Vlaggen, banners en bebording</t>
  </si>
  <si>
    <t>Borden</t>
  </si>
  <si>
    <t>Dibond</t>
  </si>
  <si>
    <t>3600*1700 mm</t>
  </si>
  <si>
    <t>3000*600 mm</t>
  </si>
  <si>
    <t>2900*700mm</t>
  </si>
  <si>
    <t>1850*450 mm</t>
  </si>
  <si>
    <t>1430*830 mm</t>
  </si>
  <si>
    <t>500*500 mm</t>
  </si>
  <si>
    <t>495*200 mm</t>
  </si>
  <si>
    <t>420*700 mm</t>
  </si>
  <si>
    <t>400*400 mm</t>
  </si>
  <si>
    <t>300*300 mm</t>
  </si>
  <si>
    <t>250 * 250 mm</t>
  </si>
  <si>
    <t>Aantallen</t>
  </si>
  <si>
    <t>Aluminium (10 mm dik )</t>
  </si>
  <si>
    <t>800*150 mm</t>
  </si>
  <si>
    <t>800 * 100 mm</t>
  </si>
  <si>
    <t>Trespa (8 mm)</t>
  </si>
  <si>
    <t>1585*790 mm</t>
  </si>
  <si>
    <t>RVS geborsteld dibond</t>
  </si>
  <si>
    <t>297*420 mm</t>
  </si>
  <si>
    <t>Acrylaat 10 mm</t>
  </si>
  <si>
    <t>1600*800 mm</t>
  </si>
  <si>
    <t>Acrylaat 5 mm</t>
  </si>
  <si>
    <t>1200*600 mm</t>
  </si>
  <si>
    <t>300*600 mm</t>
  </si>
  <si>
    <t>300*250 mm</t>
  </si>
  <si>
    <t>DOR bord</t>
  </si>
  <si>
    <t>800*800 mm</t>
  </si>
  <si>
    <t>600*400 mm</t>
  </si>
  <si>
    <t>400*600 mm</t>
  </si>
  <si>
    <t>600*200 mm</t>
  </si>
  <si>
    <t>Vaan DZ (lantaarnpaal)</t>
  </si>
  <si>
    <t>Houten bord</t>
  </si>
  <si>
    <t>Vlaggen</t>
  </si>
  <si>
    <t>Baniervlag</t>
  </si>
  <si>
    <t>Beachvlag</t>
  </si>
  <si>
    <t>Mastvlag</t>
  </si>
  <si>
    <t>Banner staand</t>
  </si>
  <si>
    <t>Promotie materialen</t>
  </si>
  <si>
    <t>Peesdoek in frame 3045*1800 mm</t>
  </si>
  <si>
    <t>Peesdoek in frame 2000*1800 mm</t>
  </si>
  <si>
    <t>Canvas in houten lijst 800*600 mm</t>
  </si>
  <si>
    <t>Spandoek in buizenframe 2000*100 mm</t>
  </si>
  <si>
    <t>Spandoek in buizenframe 2235-2235 mm</t>
  </si>
  <si>
    <t>105*148 mm  A6 staand</t>
  </si>
  <si>
    <t>148*105 mm A6 liggend</t>
  </si>
  <si>
    <t>160*180 mm</t>
  </si>
  <si>
    <t>148*55 mm</t>
  </si>
  <si>
    <t>25*60 mm</t>
  </si>
  <si>
    <t>297*210 mm</t>
  </si>
  <si>
    <t>400*150 mm</t>
  </si>
  <si>
    <t>600*120 mm</t>
  </si>
  <si>
    <t>594*841 mm</t>
  </si>
  <si>
    <t>Inserts (afdrukken op papier zonder logo)</t>
  </si>
  <si>
    <t>Prijs per stuk</t>
  </si>
  <si>
    <t>Totale prijs voor levering</t>
  </si>
  <si>
    <t>De eenheidsprijzen zijn voor het leveren exclusief vervangen/plaatsen.</t>
  </si>
  <si>
    <t>Reiskosten per km</t>
  </si>
  <si>
    <t>Arbeidskosten</t>
  </si>
  <si>
    <t>Gehanteerde uurtarief</t>
  </si>
  <si>
    <t>Aantal begrote arbeidsuren op basis van inventarisatie</t>
  </si>
  <si>
    <t>Totale arbeidskosten voor demontage en montage</t>
  </si>
  <si>
    <t>Het aantal begrote arbeidsuren wordt verder gespecificeerd in het implementatieplan.</t>
  </si>
  <si>
    <t>Prijs per vervangingseenheid, inclusief alle bijkomende kosten</t>
  </si>
  <si>
    <t>Totale prijs voor vervanging</t>
  </si>
  <si>
    <t>Totale inschrijfprijs</t>
  </si>
  <si>
    <t>Folie met full colour print</t>
  </si>
  <si>
    <t>Folies (meest voorkomende)</t>
  </si>
  <si>
    <t>1000*570 mm</t>
  </si>
  <si>
    <t>1000*150 mm</t>
  </si>
  <si>
    <t>800*100 mm</t>
  </si>
  <si>
    <t>600*600 mm</t>
  </si>
  <si>
    <t>600*300 mm</t>
  </si>
  <si>
    <t>500*150 mm</t>
  </si>
  <si>
    <t>350*350 mm</t>
  </si>
  <si>
    <t>300*210 mm</t>
  </si>
  <si>
    <t>300*240 mm</t>
  </si>
  <si>
    <t>300*150 mm</t>
  </si>
  <si>
    <t>300*95 mm</t>
  </si>
  <si>
    <t>150*150 mm</t>
  </si>
  <si>
    <t>148*105 mm</t>
  </si>
  <si>
    <t>100*150 mm</t>
  </si>
  <si>
    <t>Reflecterende folie</t>
  </si>
  <si>
    <t>Glass etched folie</t>
  </si>
  <si>
    <t>700*845 mm</t>
  </si>
  <si>
    <t>Eenheidsprijzen voor afmetingen die niet opgenomen zijn in het prijzenblad worden achteraf via een offerte aangeboden.</t>
  </si>
  <si>
    <t>De reiskosten en prijs per vervangingseenheid zijn geen onderdeel van de inschrijfprijs.</t>
  </si>
  <si>
    <t>Overige prijzen van afwijkende maten dienen aantoonbaar marktconform en concurrend zijn.</t>
  </si>
  <si>
    <t>Overige bijkomende kosten naast reiskosten dienen verwerkt te zijn in het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</si>
</sst>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 x14ac:knownFonts="1">
    <font>
      <sz val="11"/>
      <color theme="1"/>
      <name val="Aptos Narrow"/>
      <family val="2"/>
      <scheme val="minor"/>
    </font>
    <font>
      <b/>
      <sz val="11"/>
      <color theme="1"/>
      <name val="Aptos Narrow"/>
      <family val="2"/>
      <scheme val="minor"/>
    </font>
    <font>
      <b/>
      <sz val="11"/>
      <color theme="1"/>
      <name val="Calibri"/>
      <family val="2"/>
    </font>
    <font>
      <sz val="10"/>
      <name val="Arial"/>
      <family val="2"/>
    </font>
    <font>
      <sz val="1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ADDB7B"/>
        <bgColor rgb="FFFF9900"/>
      </patternFill>
    </fill>
    <fill>
      <patternFill patternType="solid">
        <fgColor theme="3" tint="0.89999084444715716"/>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39">
    <xf numFmtId="0" fontId="0" fillId="0" borderId="0" xfId="0"/>
    <xf numFmtId="0" fontId="2" fillId="2" borderId="1" xfId="0" applyFont="1" applyFill="1" applyBorder="1" applyAlignment="1" applyProtection="1">
      <alignment horizontal="center"/>
    </xf>
    <xf numFmtId="0" fontId="0" fillId="0" borderId="0" xfId="0" applyProtection="1"/>
    <xf numFmtId="0" fontId="0" fillId="0" borderId="1" xfId="0" applyBorder="1" applyProtection="1"/>
    <xf numFmtId="0" fontId="1" fillId="0" borderId="1" xfId="0" applyFont="1" applyBorder="1" applyProtection="1"/>
    <xf numFmtId="44" fontId="0" fillId="0" borderId="1" xfId="0" applyNumberFormat="1" applyBorder="1" applyProtection="1"/>
    <xf numFmtId="0" fontId="0" fillId="0" borderId="1" xfId="0" applyFont="1" applyBorder="1" applyProtection="1"/>
    <xf numFmtId="0" fontId="0" fillId="0" borderId="0" xfId="0" applyFont="1" applyProtection="1"/>
    <xf numFmtId="44" fontId="0" fillId="0" borderId="0" xfId="0" applyNumberFormat="1" applyBorder="1" applyProtection="1"/>
    <xf numFmtId="0" fontId="5" fillId="0" borderId="1" xfId="0" applyFont="1" applyBorder="1" applyProtection="1"/>
    <xf numFmtId="0" fontId="0" fillId="0" borderId="8" xfId="0" applyBorder="1" applyProtection="1"/>
    <xf numFmtId="0" fontId="1" fillId="0" borderId="11" xfId="0" applyFont="1" applyBorder="1" applyAlignment="1" applyProtection="1">
      <alignment horizontal="right"/>
    </xf>
    <xf numFmtId="44" fontId="0" fillId="0" borderId="10" xfId="0" applyNumberFormat="1" applyBorder="1" applyProtection="1"/>
    <xf numFmtId="0" fontId="0" fillId="0" borderId="0" xfId="0" applyBorder="1" applyProtection="1"/>
    <xf numFmtId="0" fontId="0" fillId="0" borderId="1" xfId="0" applyFill="1" applyBorder="1" applyProtection="1"/>
    <xf numFmtId="0" fontId="1" fillId="0" borderId="8" xfId="0" applyFont="1" applyBorder="1" applyProtection="1"/>
    <xf numFmtId="0" fontId="0" fillId="0" borderId="9" xfId="0" applyBorder="1" applyProtection="1"/>
    <xf numFmtId="0" fontId="1" fillId="0" borderId="9" xfId="0" applyFont="1" applyBorder="1" applyProtection="1"/>
    <xf numFmtId="44" fontId="1" fillId="0" borderId="10" xfId="0" applyNumberFormat="1" applyFont="1" applyBorder="1" applyProtection="1"/>
    <xf numFmtId="0" fontId="1" fillId="0" borderId="0" xfId="0" applyFont="1" applyProtection="1"/>
    <xf numFmtId="0" fontId="2" fillId="2" borderId="1" xfId="0" applyFont="1" applyFill="1" applyBorder="1" applyAlignment="1" applyProtection="1">
      <alignment horizontal="left"/>
    </xf>
    <xf numFmtId="0" fontId="0" fillId="0" borderId="1" xfId="0" applyBorder="1" applyAlignment="1" applyProtection="1">
      <alignment horizontal="left"/>
    </xf>
    <xf numFmtId="0" fontId="0" fillId="0" borderId="1" xfId="0" applyBorder="1" applyAlignment="1" applyProtection="1">
      <alignment horizontal="left"/>
    </xf>
    <xf numFmtId="0" fontId="0" fillId="0" borderId="1" xfId="0" applyBorder="1" applyAlignment="1" applyProtection="1">
      <alignment horizontal="left" wrapText="1"/>
    </xf>
    <xf numFmtId="0" fontId="0" fillId="0" borderId="12" xfId="0" applyBorder="1" applyAlignment="1" applyProtection="1">
      <alignment horizontal="left" wrapText="1"/>
    </xf>
    <xf numFmtId="0" fontId="0" fillId="0" borderId="13" xfId="0" applyBorder="1" applyAlignment="1" applyProtection="1">
      <alignment horizontal="left" wrapText="1"/>
    </xf>
    <xf numFmtId="0" fontId="0" fillId="0" borderId="14" xfId="0" applyBorder="1" applyAlignment="1" applyProtection="1">
      <alignment horizontal="left" wrapText="1"/>
    </xf>
    <xf numFmtId="0" fontId="4" fillId="0" borderId="0" xfId="1" applyFont="1" applyAlignment="1" applyProtection="1">
      <alignment vertical="center"/>
    </xf>
    <xf numFmtId="164" fontId="4" fillId="0" borderId="0" xfId="1" applyNumberFormat="1" applyFont="1" applyAlignment="1" applyProtection="1">
      <alignment vertical="center"/>
    </xf>
    <xf numFmtId="0" fontId="1" fillId="0" borderId="2"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44" fontId="0" fillId="3" borderId="1" xfId="0" applyNumberFormat="1" applyFill="1" applyBorder="1" applyProtection="1">
      <protection locked="0"/>
    </xf>
    <xf numFmtId="44" fontId="0" fillId="0" borderId="0" xfId="0" applyNumberFormat="1" applyProtection="1">
      <protection locked="0"/>
    </xf>
    <xf numFmtId="44" fontId="0" fillId="0" borderId="1" xfId="0" applyNumberFormat="1" applyBorder="1" applyProtection="1">
      <protection locked="0"/>
    </xf>
    <xf numFmtId="0" fontId="0" fillId="3" borderId="1" xfId="0" applyFill="1" applyBorder="1" applyProtection="1">
      <protection locked="0"/>
    </xf>
  </cellXfs>
  <cellStyles count="2">
    <cellStyle name="Standaard" xfId="0" builtinId="0"/>
    <cellStyle name="Standaard 2" xfId="1" xr:uid="{20C7A0C6-CDE4-4215-8E5C-262FAC5C92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3BF0-9754-4DD2-93CD-AB3075CC8B7F}">
  <dimension ref="A1:J113"/>
  <sheetViews>
    <sheetView tabSelected="1" zoomScale="88" workbookViewId="0">
      <selection activeCell="D91" sqref="D91"/>
    </sheetView>
  </sheetViews>
  <sheetFormatPr defaultRowHeight="14.4" x14ac:dyDescent="0.3"/>
  <cols>
    <col min="1" max="1" width="56.21875" style="2" customWidth="1"/>
    <col min="2" max="2" width="10.88671875" style="2" customWidth="1"/>
    <col min="3" max="3" width="11.77734375" style="2" bestFit="1" customWidth="1"/>
    <col min="4" max="4" width="21.33203125" style="2" bestFit="1" customWidth="1"/>
    <col min="5" max="5" width="20.21875" style="2" bestFit="1" customWidth="1"/>
    <col min="6" max="16384" width="8.88671875" style="2"/>
  </cols>
  <sheetData>
    <row r="1" spans="1:4" x14ac:dyDescent="0.3">
      <c r="A1" s="1" t="s">
        <v>5</v>
      </c>
      <c r="B1" s="1"/>
      <c r="C1" s="1"/>
      <c r="D1" s="1"/>
    </row>
    <row r="3" spans="1:4" x14ac:dyDescent="0.3">
      <c r="A3" s="3"/>
      <c r="B3" s="4" t="s">
        <v>19</v>
      </c>
      <c r="C3" s="4" t="s">
        <v>61</v>
      </c>
      <c r="D3" s="4" t="s">
        <v>62</v>
      </c>
    </row>
    <row r="4" spans="1:4" x14ac:dyDescent="0.3">
      <c r="A4" s="4" t="s">
        <v>40</v>
      </c>
      <c r="B4" s="3"/>
      <c r="C4" s="5"/>
      <c r="D4" s="3"/>
    </row>
    <row r="5" spans="1:4" x14ac:dyDescent="0.3">
      <c r="A5" s="3" t="s">
        <v>41</v>
      </c>
      <c r="B5" s="3">
        <v>18</v>
      </c>
      <c r="C5" s="35"/>
      <c r="D5" s="5">
        <f>B5*C5</f>
        <v>0</v>
      </c>
    </row>
    <row r="6" spans="1:4" x14ac:dyDescent="0.3">
      <c r="A6" s="3" t="s">
        <v>42</v>
      </c>
      <c r="B6" s="3">
        <v>2</v>
      </c>
      <c r="C6" s="35"/>
      <c r="D6" s="5">
        <f t="shared" ref="D6:D87" si="0">B6*C6</f>
        <v>0</v>
      </c>
    </row>
    <row r="7" spans="1:4" x14ac:dyDescent="0.3">
      <c r="A7" s="3" t="s">
        <v>43</v>
      </c>
      <c r="B7" s="3">
        <v>5</v>
      </c>
      <c r="C7" s="35"/>
      <c r="D7" s="5">
        <f t="shared" si="0"/>
        <v>0</v>
      </c>
    </row>
    <row r="8" spans="1:4" x14ac:dyDescent="0.3">
      <c r="C8" s="36"/>
      <c r="D8" s="5"/>
    </row>
    <row r="9" spans="1:4" x14ac:dyDescent="0.3">
      <c r="A9" s="4" t="s">
        <v>45</v>
      </c>
      <c r="B9" s="3"/>
      <c r="C9" s="37"/>
      <c r="D9" s="5"/>
    </row>
    <row r="10" spans="1:4" x14ac:dyDescent="0.3">
      <c r="A10" s="6" t="s">
        <v>44</v>
      </c>
      <c r="B10" s="3">
        <v>7</v>
      </c>
      <c r="C10" s="35"/>
      <c r="D10" s="5">
        <f t="shared" si="0"/>
        <v>0</v>
      </c>
    </row>
    <row r="11" spans="1:4" x14ac:dyDescent="0.3">
      <c r="A11" s="6" t="s">
        <v>47</v>
      </c>
      <c r="B11" s="3">
        <v>2</v>
      </c>
      <c r="C11" s="35"/>
      <c r="D11" s="5">
        <f t="shared" si="0"/>
        <v>0</v>
      </c>
    </row>
    <row r="12" spans="1:4" x14ac:dyDescent="0.3">
      <c r="A12" s="6" t="s">
        <v>46</v>
      </c>
      <c r="B12" s="3">
        <v>1</v>
      </c>
      <c r="C12" s="35"/>
      <c r="D12" s="5">
        <f t="shared" si="0"/>
        <v>0</v>
      </c>
    </row>
    <row r="13" spans="1:4" x14ac:dyDescent="0.3">
      <c r="A13" s="6" t="s">
        <v>48</v>
      </c>
      <c r="B13" s="3">
        <v>1</v>
      </c>
      <c r="C13" s="35"/>
      <c r="D13" s="5">
        <f t="shared" si="0"/>
        <v>0</v>
      </c>
    </row>
    <row r="14" spans="1:4" x14ac:dyDescent="0.3">
      <c r="A14" s="6" t="s">
        <v>49</v>
      </c>
      <c r="B14" s="3">
        <v>1</v>
      </c>
      <c r="C14" s="35"/>
      <c r="D14" s="5">
        <f t="shared" si="0"/>
        <v>0</v>
      </c>
    </row>
    <row r="15" spans="1:4" x14ac:dyDescent="0.3">
      <c r="A15" s="6" t="s">
        <v>50</v>
      </c>
      <c r="B15" s="3">
        <v>1</v>
      </c>
      <c r="C15" s="35"/>
      <c r="D15" s="5">
        <f t="shared" si="0"/>
        <v>0</v>
      </c>
    </row>
    <row r="16" spans="1:4" x14ac:dyDescent="0.3">
      <c r="A16" s="7"/>
      <c r="C16" s="36"/>
      <c r="D16" s="5"/>
    </row>
    <row r="17" spans="1:4" x14ac:dyDescent="0.3">
      <c r="A17" s="4" t="s">
        <v>60</v>
      </c>
      <c r="B17" s="3"/>
      <c r="C17" s="37"/>
      <c r="D17" s="5"/>
    </row>
    <row r="18" spans="1:4" x14ac:dyDescent="0.3">
      <c r="A18" s="6" t="s">
        <v>51</v>
      </c>
      <c r="B18" s="3">
        <v>439</v>
      </c>
      <c r="C18" s="35"/>
      <c r="D18" s="5">
        <f t="shared" si="0"/>
        <v>0</v>
      </c>
    </row>
    <row r="19" spans="1:4" x14ac:dyDescent="0.3">
      <c r="A19" s="6" t="s">
        <v>52</v>
      </c>
      <c r="B19" s="3">
        <v>13</v>
      </c>
      <c r="C19" s="35"/>
      <c r="D19" s="5">
        <f t="shared" si="0"/>
        <v>0</v>
      </c>
    </row>
    <row r="20" spans="1:4" x14ac:dyDescent="0.3">
      <c r="A20" s="6" t="s">
        <v>53</v>
      </c>
      <c r="B20" s="3">
        <v>4</v>
      </c>
      <c r="C20" s="35"/>
      <c r="D20" s="5">
        <f t="shared" si="0"/>
        <v>0</v>
      </c>
    </row>
    <row r="21" spans="1:4" x14ac:dyDescent="0.3">
      <c r="A21" s="6" t="s">
        <v>54</v>
      </c>
      <c r="B21" s="3">
        <v>1</v>
      </c>
      <c r="C21" s="35"/>
      <c r="D21" s="5">
        <f t="shared" si="0"/>
        <v>0</v>
      </c>
    </row>
    <row r="22" spans="1:4" x14ac:dyDescent="0.3">
      <c r="A22" s="6" t="s">
        <v>55</v>
      </c>
      <c r="B22" s="3">
        <v>1</v>
      </c>
      <c r="C22" s="35"/>
      <c r="D22" s="5">
        <f t="shared" si="0"/>
        <v>0</v>
      </c>
    </row>
    <row r="23" spans="1:4" x14ac:dyDescent="0.3">
      <c r="A23" s="6" t="s">
        <v>56</v>
      </c>
      <c r="B23" s="3">
        <v>8</v>
      </c>
      <c r="C23" s="35"/>
      <c r="D23" s="5">
        <f t="shared" si="0"/>
        <v>0</v>
      </c>
    </row>
    <row r="24" spans="1:4" x14ac:dyDescent="0.3">
      <c r="A24" s="6" t="s">
        <v>57</v>
      </c>
      <c r="B24" s="3">
        <v>1</v>
      </c>
      <c r="C24" s="35"/>
      <c r="D24" s="5">
        <f t="shared" si="0"/>
        <v>0</v>
      </c>
    </row>
    <row r="25" spans="1:4" x14ac:dyDescent="0.3">
      <c r="A25" s="6" t="s">
        <v>58</v>
      </c>
      <c r="B25" s="3">
        <v>2</v>
      </c>
      <c r="C25" s="35"/>
      <c r="D25" s="5">
        <f t="shared" si="0"/>
        <v>0</v>
      </c>
    </row>
    <row r="26" spans="1:4" x14ac:dyDescent="0.3">
      <c r="A26" s="6" t="s">
        <v>59</v>
      </c>
      <c r="B26" s="3">
        <v>1</v>
      </c>
      <c r="C26" s="35"/>
      <c r="D26" s="5">
        <f t="shared" si="0"/>
        <v>0</v>
      </c>
    </row>
    <row r="27" spans="1:4" x14ac:dyDescent="0.3">
      <c r="A27" s="7"/>
      <c r="C27" s="36"/>
      <c r="D27" s="8"/>
    </row>
    <row r="28" spans="1:4" x14ac:dyDescent="0.3">
      <c r="A28" s="4" t="s">
        <v>74</v>
      </c>
      <c r="B28" s="3"/>
      <c r="C28" s="37"/>
      <c r="D28" s="5"/>
    </row>
    <row r="29" spans="1:4" x14ac:dyDescent="0.3">
      <c r="A29" s="9" t="s">
        <v>73</v>
      </c>
      <c r="B29" s="3"/>
      <c r="C29" s="37"/>
      <c r="D29" s="5"/>
    </row>
    <row r="30" spans="1:4" x14ac:dyDescent="0.3">
      <c r="A30" s="9" t="s">
        <v>9</v>
      </c>
      <c r="B30" s="3">
        <v>9</v>
      </c>
      <c r="C30" s="35"/>
      <c r="D30" s="5">
        <f>B30*C30</f>
        <v>0</v>
      </c>
    </row>
    <row r="31" spans="1:4" x14ac:dyDescent="0.3">
      <c r="A31" s="6" t="s">
        <v>75</v>
      </c>
      <c r="B31" s="3">
        <v>18</v>
      </c>
      <c r="C31" s="35"/>
      <c r="D31" s="5">
        <f t="shared" ref="D31:D52" si="1">B31*C31</f>
        <v>0</v>
      </c>
    </row>
    <row r="32" spans="1:4" x14ac:dyDescent="0.3">
      <c r="A32" s="6" t="s">
        <v>76</v>
      </c>
      <c r="B32" s="3">
        <v>54</v>
      </c>
      <c r="C32" s="35"/>
      <c r="D32" s="5">
        <f t="shared" si="1"/>
        <v>0</v>
      </c>
    </row>
    <row r="33" spans="1:4" x14ac:dyDescent="0.3">
      <c r="A33" s="6" t="s">
        <v>21</v>
      </c>
      <c r="B33" s="3">
        <v>94</v>
      </c>
      <c r="C33" s="35"/>
      <c r="D33" s="5">
        <f t="shared" si="1"/>
        <v>0</v>
      </c>
    </row>
    <row r="34" spans="1:4" x14ac:dyDescent="0.3">
      <c r="A34" s="6" t="s">
        <v>77</v>
      </c>
      <c r="B34" s="3">
        <v>194</v>
      </c>
      <c r="C34" s="35"/>
      <c r="D34" s="5">
        <f t="shared" si="1"/>
        <v>0</v>
      </c>
    </row>
    <row r="35" spans="1:4" x14ac:dyDescent="0.3">
      <c r="A35" s="6" t="s">
        <v>78</v>
      </c>
      <c r="B35" s="3">
        <v>20</v>
      </c>
      <c r="C35" s="35"/>
      <c r="D35" s="5">
        <f t="shared" si="1"/>
        <v>0</v>
      </c>
    </row>
    <row r="36" spans="1:4" x14ac:dyDescent="0.3">
      <c r="A36" s="6" t="s">
        <v>35</v>
      </c>
      <c r="B36" s="3">
        <v>10</v>
      </c>
      <c r="C36" s="35"/>
      <c r="D36" s="5">
        <f t="shared" si="1"/>
        <v>0</v>
      </c>
    </row>
    <row r="37" spans="1:4" x14ac:dyDescent="0.3">
      <c r="A37" s="6" t="s">
        <v>79</v>
      </c>
      <c r="B37" s="3">
        <v>17</v>
      </c>
      <c r="C37" s="35"/>
      <c r="D37" s="5">
        <f t="shared" si="1"/>
        <v>0</v>
      </c>
    </row>
    <row r="38" spans="1:4" x14ac:dyDescent="0.3">
      <c r="A38" s="6" t="s">
        <v>80</v>
      </c>
      <c r="B38" s="3">
        <v>13</v>
      </c>
      <c r="C38" s="35"/>
      <c r="D38" s="5">
        <f t="shared" si="1"/>
        <v>0</v>
      </c>
    </row>
    <row r="39" spans="1:4" x14ac:dyDescent="0.3">
      <c r="A39" s="6" t="s">
        <v>81</v>
      </c>
      <c r="B39" s="3">
        <v>24</v>
      </c>
      <c r="C39" s="35"/>
      <c r="D39" s="5">
        <f t="shared" si="1"/>
        <v>0</v>
      </c>
    </row>
    <row r="40" spans="1:4" x14ac:dyDescent="0.3">
      <c r="A40" s="6" t="s">
        <v>17</v>
      </c>
      <c r="B40" s="3">
        <v>87</v>
      </c>
      <c r="C40" s="35"/>
      <c r="D40" s="5">
        <f t="shared" si="1"/>
        <v>0</v>
      </c>
    </row>
    <row r="41" spans="1:4" x14ac:dyDescent="0.3">
      <c r="A41" s="6" t="s">
        <v>82</v>
      </c>
      <c r="B41" s="3">
        <v>15</v>
      </c>
      <c r="C41" s="35"/>
      <c r="D41" s="5">
        <f t="shared" si="1"/>
        <v>0</v>
      </c>
    </row>
    <row r="42" spans="1:4" x14ac:dyDescent="0.3">
      <c r="A42" s="6" t="s">
        <v>83</v>
      </c>
      <c r="B42" s="3">
        <v>9</v>
      </c>
      <c r="C42" s="35"/>
      <c r="D42" s="5">
        <f t="shared" si="1"/>
        <v>0</v>
      </c>
    </row>
    <row r="43" spans="1:4" x14ac:dyDescent="0.3">
      <c r="A43" s="6" t="s">
        <v>84</v>
      </c>
      <c r="B43" s="3">
        <v>21</v>
      </c>
      <c r="C43" s="35"/>
      <c r="D43" s="5">
        <f t="shared" si="1"/>
        <v>0</v>
      </c>
    </row>
    <row r="44" spans="1:4" x14ac:dyDescent="0.3">
      <c r="A44" s="6" t="s">
        <v>85</v>
      </c>
      <c r="B44" s="3">
        <v>17</v>
      </c>
      <c r="C44" s="35"/>
      <c r="D44" s="5">
        <f t="shared" si="1"/>
        <v>0</v>
      </c>
    </row>
    <row r="45" spans="1:4" x14ac:dyDescent="0.3">
      <c r="A45" s="6" t="s">
        <v>86</v>
      </c>
      <c r="B45" s="3">
        <v>162</v>
      </c>
      <c r="C45" s="35"/>
      <c r="D45" s="5">
        <f t="shared" si="1"/>
        <v>0</v>
      </c>
    </row>
    <row r="46" spans="1:4" x14ac:dyDescent="0.3">
      <c r="A46" s="6" t="s">
        <v>87</v>
      </c>
      <c r="B46" s="3">
        <v>77</v>
      </c>
      <c r="C46" s="35"/>
      <c r="D46" s="5">
        <f t="shared" si="1"/>
        <v>0</v>
      </c>
    </row>
    <row r="47" spans="1:4" x14ac:dyDescent="0.3">
      <c r="A47" s="6" t="s">
        <v>88</v>
      </c>
      <c r="B47" s="3">
        <v>23</v>
      </c>
      <c r="C47" s="35"/>
      <c r="D47" s="5">
        <f t="shared" si="1"/>
        <v>0</v>
      </c>
    </row>
    <row r="48" spans="1:4" x14ac:dyDescent="0.3">
      <c r="A48" s="9" t="s">
        <v>89</v>
      </c>
      <c r="B48" s="3"/>
      <c r="C48" s="37"/>
      <c r="D48" s="5"/>
    </row>
    <row r="49" spans="1:4" x14ac:dyDescent="0.3">
      <c r="A49" s="6" t="s">
        <v>76</v>
      </c>
      <c r="B49" s="3">
        <v>23</v>
      </c>
      <c r="C49" s="35"/>
      <c r="D49" s="5">
        <f t="shared" si="1"/>
        <v>0</v>
      </c>
    </row>
    <row r="50" spans="1:4" x14ac:dyDescent="0.3">
      <c r="A50" s="9" t="s">
        <v>90</v>
      </c>
      <c r="B50" s="3"/>
      <c r="C50" s="37"/>
      <c r="D50" s="5"/>
    </row>
    <row r="51" spans="1:4" x14ac:dyDescent="0.3">
      <c r="A51" s="6" t="s">
        <v>91</v>
      </c>
      <c r="B51" s="3">
        <v>58</v>
      </c>
      <c r="C51" s="35"/>
      <c r="D51" s="5">
        <f t="shared" si="1"/>
        <v>0</v>
      </c>
    </row>
    <row r="52" spans="1:4" x14ac:dyDescent="0.3">
      <c r="A52" s="9" t="s">
        <v>16</v>
      </c>
      <c r="B52" s="3">
        <v>10</v>
      </c>
      <c r="C52" s="35"/>
      <c r="D52" s="5">
        <f t="shared" si="1"/>
        <v>0</v>
      </c>
    </row>
    <row r="53" spans="1:4" x14ac:dyDescent="0.3">
      <c r="C53" s="36"/>
      <c r="D53" s="8"/>
    </row>
    <row r="54" spans="1:4" x14ac:dyDescent="0.3">
      <c r="A54" s="4" t="s">
        <v>6</v>
      </c>
      <c r="B54" s="3"/>
      <c r="C54" s="37"/>
      <c r="D54" s="5"/>
    </row>
    <row r="55" spans="1:4" x14ac:dyDescent="0.3">
      <c r="A55" s="9" t="s">
        <v>7</v>
      </c>
      <c r="B55" s="3"/>
      <c r="C55" s="37"/>
      <c r="D55" s="5"/>
    </row>
    <row r="56" spans="1:4" x14ac:dyDescent="0.3">
      <c r="A56" s="3" t="s">
        <v>8</v>
      </c>
      <c r="B56" s="3">
        <v>1</v>
      </c>
      <c r="C56" s="35"/>
      <c r="D56" s="5">
        <f t="shared" si="0"/>
        <v>0</v>
      </c>
    </row>
    <row r="57" spans="1:4" x14ac:dyDescent="0.3">
      <c r="A57" s="3" t="s">
        <v>9</v>
      </c>
      <c r="B57" s="3">
        <v>1</v>
      </c>
      <c r="C57" s="35"/>
      <c r="D57" s="5">
        <f t="shared" si="0"/>
        <v>0</v>
      </c>
    </row>
    <row r="58" spans="1:4" x14ac:dyDescent="0.3">
      <c r="A58" s="3" t="s">
        <v>10</v>
      </c>
      <c r="B58" s="3">
        <v>1</v>
      </c>
      <c r="C58" s="35"/>
      <c r="D58" s="5">
        <f t="shared" si="0"/>
        <v>0</v>
      </c>
    </row>
    <row r="59" spans="1:4" x14ac:dyDescent="0.3">
      <c r="A59" s="3" t="s">
        <v>11</v>
      </c>
      <c r="B59" s="3">
        <v>1</v>
      </c>
      <c r="C59" s="35"/>
      <c r="D59" s="5">
        <f t="shared" si="0"/>
        <v>0</v>
      </c>
    </row>
    <row r="60" spans="1:4" x14ac:dyDescent="0.3">
      <c r="A60" s="3" t="s">
        <v>12</v>
      </c>
      <c r="B60" s="3">
        <v>2</v>
      </c>
      <c r="C60" s="35"/>
      <c r="D60" s="5">
        <f t="shared" si="0"/>
        <v>0</v>
      </c>
    </row>
    <row r="61" spans="1:4" x14ac:dyDescent="0.3">
      <c r="A61" s="3" t="s">
        <v>13</v>
      </c>
      <c r="B61" s="3">
        <v>1</v>
      </c>
      <c r="C61" s="35"/>
      <c r="D61" s="5">
        <f t="shared" si="0"/>
        <v>0</v>
      </c>
    </row>
    <row r="62" spans="1:4" x14ac:dyDescent="0.3">
      <c r="A62" s="3" t="s">
        <v>14</v>
      </c>
      <c r="B62" s="3">
        <v>3</v>
      </c>
      <c r="C62" s="35"/>
      <c r="D62" s="5">
        <f t="shared" si="0"/>
        <v>0</v>
      </c>
    </row>
    <row r="63" spans="1:4" x14ac:dyDescent="0.3">
      <c r="A63" s="3" t="s">
        <v>15</v>
      </c>
      <c r="B63" s="3">
        <v>1</v>
      </c>
      <c r="C63" s="35"/>
      <c r="D63" s="5">
        <f t="shared" si="0"/>
        <v>0</v>
      </c>
    </row>
    <row r="64" spans="1:4" x14ac:dyDescent="0.3">
      <c r="A64" s="3" t="s">
        <v>16</v>
      </c>
      <c r="B64" s="3">
        <v>1</v>
      </c>
      <c r="C64" s="35"/>
      <c r="D64" s="5">
        <f t="shared" si="0"/>
        <v>0</v>
      </c>
    </row>
    <row r="65" spans="1:4" x14ac:dyDescent="0.3">
      <c r="A65" s="3" t="s">
        <v>17</v>
      </c>
      <c r="B65" s="3">
        <v>2</v>
      </c>
      <c r="C65" s="35"/>
      <c r="D65" s="5">
        <f t="shared" si="0"/>
        <v>0</v>
      </c>
    </row>
    <row r="66" spans="1:4" x14ac:dyDescent="0.3">
      <c r="A66" s="3" t="s">
        <v>18</v>
      </c>
      <c r="B66" s="3">
        <v>2</v>
      </c>
      <c r="C66" s="35"/>
      <c r="D66" s="5">
        <f t="shared" si="0"/>
        <v>0</v>
      </c>
    </row>
    <row r="67" spans="1:4" x14ac:dyDescent="0.3">
      <c r="A67" s="9" t="s">
        <v>20</v>
      </c>
      <c r="B67" s="3"/>
      <c r="C67" s="37"/>
      <c r="D67" s="5"/>
    </row>
    <row r="68" spans="1:4" x14ac:dyDescent="0.3">
      <c r="A68" s="3" t="s">
        <v>21</v>
      </c>
      <c r="B68" s="3">
        <v>1</v>
      </c>
      <c r="C68" s="35"/>
      <c r="D68" s="5">
        <f t="shared" si="0"/>
        <v>0</v>
      </c>
    </row>
    <row r="69" spans="1:4" x14ac:dyDescent="0.3">
      <c r="A69" s="3" t="s">
        <v>22</v>
      </c>
      <c r="B69" s="3">
        <v>2</v>
      </c>
      <c r="C69" s="35"/>
      <c r="D69" s="5">
        <f t="shared" si="0"/>
        <v>0</v>
      </c>
    </row>
    <row r="70" spans="1:4" x14ac:dyDescent="0.3">
      <c r="A70" s="3" t="s">
        <v>23</v>
      </c>
      <c r="B70" s="3"/>
      <c r="C70" s="37"/>
      <c r="D70" s="5"/>
    </row>
    <row r="71" spans="1:4" x14ac:dyDescent="0.3">
      <c r="A71" s="3" t="s">
        <v>24</v>
      </c>
      <c r="B71" s="3">
        <v>2</v>
      </c>
      <c r="C71" s="35"/>
      <c r="D71" s="5">
        <f t="shared" si="0"/>
        <v>0</v>
      </c>
    </row>
    <row r="72" spans="1:4" x14ac:dyDescent="0.3">
      <c r="A72" s="9" t="s">
        <v>25</v>
      </c>
      <c r="B72" s="3"/>
      <c r="C72" s="37"/>
      <c r="D72" s="5"/>
    </row>
    <row r="73" spans="1:4" x14ac:dyDescent="0.3">
      <c r="A73" s="3" t="s">
        <v>26</v>
      </c>
      <c r="B73" s="3">
        <v>2</v>
      </c>
      <c r="C73" s="35"/>
      <c r="D73" s="5">
        <f t="shared" si="0"/>
        <v>0</v>
      </c>
    </row>
    <row r="74" spans="1:4" x14ac:dyDescent="0.3">
      <c r="A74" s="9" t="s">
        <v>27</v>
      </c>
      <c r="B74" s="3"/>
      <c r="C74" s="37"/>
      <c r="D74" s="5"/>
    </row>
    <row r="75" spans="1:4" x14ac:dyDescent="0.3">
      <c r="A75" s="3" t="s">
        <v>28</v>
      </c>
      <c r="B75" s="3">
        <v>1</v>
      </c>
      <c r="C75" s="35"/>
      <c r="D75" s="5">
        <f t="shared" si="0"/>
        <v>0</v>
      </c>
    </row>
    <row r="76" spans="1:4" x14ac:dyDescent="0.3">
      <c r="A76" s="9" t="s">
        <v>29</v>
      </c>
      <c r="B76" s="3"/>
      <c r="C76" s="37"/>
      <c r="D76" s="5"/>
    </row>
    <row r="77" spans="1:4" x14ac:dyDescent="0.3">
      <c r="A77" s="3" t="s">
        <v>30</v>
      </c>
      <c r="B77" s="3">
        <v>1</v>
      </c>
      <c r="C77" s="35"/>
      <c r="D77" s="5">
        <f t="shared" si="0"/>
        <v>0</v>
      </c>
    </row>
    <row r="78" spans="1:4" x14ac:dyDescent="0.3">
      <c r="A78" s="3" t="s">
        <v>31</v>
      </c>
      <c r="B78" s="3">
        <v>1</v>
      </c>
      <c r="C78" s="35"/>
      <c r="D78" s="5">
        <f t="shared" si="0"/>
        <v>0</v>
      </c>
    </row>
    <row r="79" spans="1:4" x14ac:dyDescent="0.3">
      <c r="A79" s="3" t="s">
        <v>32</v>
      </c>
      <c r="B79" s="3">
        <v>1</v>
      </c>
      <c r="C79" s="35"/>
      <c r="D79" s="5">
        <f t="shared" si="0"/>
        <v>0</v>
      </c>
    </row>
    <row r="80" spans="1:4" x14ac:dyDescent="0.3">
      <c r="A80" s="9" t="s">
        <v>33</v>
      </c>
      <c r="B80" s="3"/>
      <c r="C80" s="37"/>
      <c r="D80" s="5"/>
    </row>
    <row r="81" spans="1:4" x14ac:dyDescent="0.3">
      <c r="A81" s="3" t="s">
        <v>34</v>
      </c>
      <c r="B81" s="3">
        <v>1</v>
      </c>
      <c r="C81" s="35"/>
      <c r="D81" s="5">
        <f t="shared" si="0"/>
        <v>0</v>
      </c>
    </row>
    <row r="82" spans="1:4" x14ac:dyDescent="0.3">
      <c r="A82" s="3" t="s">
        <v>35</v>
      </c>
      <c r="B82" s="3">
        <v>17</v>
      </c>
      <c r="C82" s="35"/>
      <c r="D82" s="5">
        <f t="shared" si="0"/>
        <v>0</v>
      </c>
    </row>
    <row r="83" spans="1:4" x14ac:dyDescent="0.3">
      <c r="A83" s="3" t="s">
        <v>36</v>
      </c>
      <c r="B83" s="3">
        <v>2</v>
      </c>
      <c r="C83" s="35"/>
      <c r="D83" s="5">
        <f t="shared" si="0"/>
        <v>0</v>
      </c>
    </row>
    <row r="84" spans="1:4" x14ac:dyDescent="0.3">
      <c r="A84" s="3" t="s">
        <v>37</v>
      </c>
      <c r="B84" s="3">
        <v>27</v>
      </c>
      <c r="C84" s="35"/>
      <c r="D84" s="5">
        <f t="shared" si="0"/>
        <v>0</v>
      </c>
    </row>
    <row r="85" spans="1:4" x14ac:dyDescent="0.3">
      <c r="A85" s="9" t="s">
        <v>38</v>
      </c>
      <c r="B85" s="3"/>
      <c r="C85" s="37"/>
      <c r="D85" s="5"/>
    </row>
    <row r="86" spans="1:4" x14ac:dyDescent="0.3">
      <c r="A86" s="3" t="s">
        <v>37</v>
      </c>
      <c r="B86" s="3">
        <v>2</v>
      </c>
      <c r="C86" s="35"/>
      <c r="D86" s="5">
        <f t="shared" si="0"/>
        <v>0</v>
      </c>
    </row>
    <row r="87" spans="1:4" x14ac:dyDescent="0.3">
      <c r="A87" s="3" t="s">
        <v>39</v>
      </c>
      <c r="B87" s="3">
        <v>1</v>
      </c>
      <c r="C87" s="35"/>
      <c r="D87" s="5">
        <f t="shared" si="0"/>
        <v>0</v>
      </c>
    </row>
    <row r="88" spans="1:4" ht="15" thickBot="1" x14ac:dyDescent="0.35"/>
    <row r="89" spans="1:4" ht="15" thickBot="1" x14ac:dyDescent="0.35">
      <c r="B89" s="10"/>
      <c r="C89" s="11" t="s">
        <v>62</v>
      </c>
      <c r="D89" s="12">
        <f>SUM(D5:D88)</f>
        <v>0</v>
      </c>
    </row>
    <row r="91" spans="1:4" x14ac:dyDescent="0.3">
      <c r="A91" s="4" t="s">
        <v>65</v>
      </c>
      <c r="B91" s="3"/>
      <c r="C91" s="13"/>
      <c r="D91" s="13"/>
    </row>
    <row r="92" spans="1:4" x14ac:dyDescent="0.3">
      <c r="A92" s="3" t="s">
        <v>67</v>
      </c>
      <c r="B92" s="38"/>
      <c r="C92" s="13"/>
      <c r="D92" s="13"/>
    </row>
    <row r="93" spans="1:4" x14ac:dyDescent="0.3">
      <c r="A93" s="3" t="s">
        <v>66</v>
      </c>
      <c r="B93" s="35"/>
      <c r="C93" s="13"/>
      <c r="D93" s="13"/>
    </row>
    <row r="94" spans="1:4" x14ac:dyDescent="0.3">
      <c r="A94" s="3" t="s">
        <v>68</v>
      </c>
      <c r="B94" s="5">
        <f>B92*B93</f>
        <v>0</v>
      </c>
      <c r="C94" s="13"/>
      <c r="D94" s="13"/>
    </row>
    <row r="95" spans="1:4" x14ac:dyDescent="0.3">
      <c r="A95" s="14" t="s">
        <v>64</v>
      </c>
      <c r="B95" s="38"/>
    </row>
    <row r="96" spans="1:4" x14ac:dyDescent="0.3">
      <c r="A96" s="14" t="s">
        <v>70</v>
      </c>
      <c r="B96" s="38"/>
    </row>
    <row r="97" spans="1:10" ht="15" thickBot="1" x14ac:dyDescent="0.35"/>
    <row r="98" spans="1:10" ht="15" thickBot="1" x14ac:dyDescent="0.35">
      <c r="B98" s="15" t="s">
        <v>71</v>
      </c>
      <c r="C98" s="16"/>
      <c r="D98" s="12">
        <f>B94</f>
        <v>0</v>
      </c>
    </row>
    <row r="99" spans="1:10" ht="15" thickBot="1" x14ac:dyDescent="0.35"/>
    <row r="100" spans="1:10" ht="15" thickBot="1" x14ac:dyDescent="0.35">
      <c r="B100" s="15" t="s">
        <v>72</v>
      </c>
      <c r="C100" s="17"/>
      <c r="D100" s="18">
        <f>D89+D98</f>
        <v>0</v>
      </c>
    </row>
    <row r="101" spans="1:10" x14ac:dyDescent="0.3">
      <c r="B101" s="19"/>
      <c r="C101" s="19"/>
      <c r="D101" s="19"/>
    </row>
    <row r="102" spans="1:10" x14ac:dyDescent="0.3">
      <c r="A102" s="20" t="s">
        <v>0</v>
      </c>
      <c r="B102" s="20"/>
      <c r="C102" s="20"/>
      <c r="D102" s="20"/>
    </row>
    <row r="103" spans="1:10" x14ac:dyDescent="0.3">
      <c r="A103" s="21" t="s">
        <v>4</v>
      </c>
      <c r="B103" s="21"/>
      <c r="C103" s="21"/>
      <c r="D103" s="21"/>
    </row>
    <row r="104" spans="1:10" x14ac:dyDescent="0.3">
      <c r="A104" s="21" t="s">
        <v>63</v>
      </c>
      <c r="B104" s="21"/>
      <c r="C104" s="21"/>
      <c r="D104" s="21"/>
    </row>
    <row r="105" spans="1:10" x14ac:dyDescent="0.3">
      <c r="A105" s="22" t="s">
        <v>92</v>
      </c>
      <c r="B105" s="22"/>
      <c r="C105" s="22"/>
      <c r="D105" s="22"/>
    </row>
    <row r="106" spans="1:10" x14ac:dyDescent="0.3">
      <c r="A106" s="21" t="s">
        <v>3</v>
      </c>
      <c r="B106" s="21"/>
      <c r="C106" s="21"/>
      <c r="D106" s="21"/>
    </row>
    <row r="107" spans="1:10" ht="14.4" customHeight="1" x14ac:dyDescent="0.3">
      <c r="A107" s="23" t="s">
        <v>69</v>
      </c>
      <c r="B107" s="23"/>
      <c r="C107" s="23"/>
      <c r="D107" s="23"/>
    </row>
    <row r="108" spans="1:10" ht="14.4" customHeight="1" x14ac:dyDescent="0.3">
      <c r="A108" s="24" t="s">
        <v>93</v>
      </c>
      <c r="B108" s="25"/>
      <c r="C108" s="25"/>
      <c r="D108" s="26"/>
    </row>
    <row r="109" spans="1:10" ht="14.4" customHeight="1" x14ac:dyDescent="0.3">
      <c r="A109" s="23" t="s">
        <v>95</v>
      </c>
      <c r="B109" s="23"/>
      <c r="C109" s="23"/>
      <c r="D109" s="23"/>
    </row>
    <row r="110" spans="1:10" ht="14.4" customHeight="1" x14ac:dyDescent="0.3">
      <c r="A110" s="23" t="s">
        <v>94</v>
      </c>
      <c r="B110" s="23"/>
      <c r="C110" s="23"/>
      <c r="D110" s="23"/>
    </row>
    <row r="111" spans="1:10" ht="15" thickBot="1" x14ac:dyDescent="0.35">
      <c r="A111" s="27"/>
      <c r="B111" s="27"/>
      <c r="C111" s="28"/>
    </row>
    <row r="112" spans="1:10" ht="33" customHeight="1" thickBot="1" x14ac:dyDescent="0.35">
      <c r="A112" s="29" t="s">
        <v>1</v>
      </c>
      <c r="B112" s="30"/>
      <c r="C112" s="30"/>
      <c r="D112" s="30"/>
      <c r="E112" s="30"/>
      <c r="F112" s="30"/>
      <c r="G112" s="30"/>
      <c r="H112" s="30"/>
      <c r="I112" s="30"/>
      <c r="J112" s="31"/>
    </row>
    <row r="113" spans="1:10" ht="114.6" customHeight="1" thickBot="1" x14ac:dyDescent="0.35">
      <c r="A113" s="32" t="s">
        <v>2</v>
      </c>
      <c r="B113" s="33"/>
      <c r="C113" s="33"/>
      <c r="D113" s="33"/>
      <c r="E113" s="33"/>
      <c r="F113" s="33"/>
      <c r="G113" s="33"/>
      <c r="H113" s="33"/>
      <c r="I113" s="33"/>
      <c r="J113" s="34"/>
    </row>
  </sheetData>
  <sheetProtection algorithmName="SHA-512" hashValue="PJQePz2yjubDyxFHMVc1sNv1Ur4rQYVx6B5bntCQjfQGbbzOrUn6dt16Nbp8PVurQCyvvFCgp8wMXUUa25E3vA==" saltValue="wD6bqzDGRD2rZ3nnAYBBPw==" spinCount="100000" sheet="1" objects="1" scenarios="1"/>
  <mergeCells count="11">
    <mergeCell ref="A112:J112"/>
    <mergeCell ref="A113:J113"/>
    <mergeCell ref="A1:D1"/>
    <mergeCell ref="A102:D102"/>
    <mergeCell ref="A103:D103"/>
    <mergeCell ref="A104:D104"/>
    <mergeCell ref="A106:D106"/>
    <mergeCell ref="A107:D107"/>
    <mergeCell ref="A110:D110"/>
    <mergeCell ref="A108:D108"/>
    <mergeCell ref="A109:D109"/>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5C158F47134945A9684F13DBD9CABC" ma:contentTypeVersion="3" ma:contentTypeDescription="Een nieuw document maken." ma:contentTypeScope="" ma:versionID="40b79a8f06d38844e8a3c4b161a0ddcf">
  <xsd:schema xmlns:xsd="http://www.w3.org/2001/XMLSchema" xmlns:xs="http://www.w3.org/2001/XMLSchema" xmlns:p="http://schemas.microsoft.com/office/2006/metadata/properties" xmlns:ns2="d97b97e7-88ca-48fe-96f4-57056c4dae46" targetNamespace="http://schemas.microsoft.com/office/2006/metadata/properties" ma:root="true" ma:fieldsID="e549c68dad90bbe329d863cdc70cd810" ns2:_="">
    <xsd:import namespace="d97b97e7-88ca-48fe-96f4-57056c4dae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7b97e7-88ca-48fe-96f4-57056c4da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92DD25-83E3-4552-97AD-B2229B45C095}">
  <ds:schemaRefs>
    <ds:schemaRef ds:uri="http://schemas.microsoft.com/sharepoint/v3/contenttype/forms"/>
  </ds:schemaRefs>
</ds:datastoreItem>
</file>

<file path=customXml/itemProps2.xml><?xml version="1.0" encoding="utf-8"?>
<ds:datastoreItem xmlns:ds="http://schemas.openxmlformats.org/officeDocument/2006/customXml" ds:itemID="{423F5513-252B-489F-9B0D-91F591D14EBB}">
  <ds:schemaRefs>
    <ds:schemaRef ds:uri="d97b97e7-88ca-48fe-96f4-57056c4dae4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E0CAECD-10DB-48F7-AFBE-C318C215C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7b97e7-88ca-48fe-96f4-57056c4da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Koninklijke Kentalis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Lambermont, Viviane</dc:creator>
  <cp:lastModifiedBy>Lambermont, Viviane</cp:lastModifiedBy>
  <dcterms:created xsi:type="dcterms:W3CDTF">2026-07-28T07:03:57Z</dcterms:created>
  <dcterms:modified xsi:type="dcterms:W3CDTF">2026-08-28T11:29:58Z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0x010100E75C158F47134945A9684F13DBD9CABC</vt:lpwstr>
  </property>
</Properties>
</file>