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liviotahamata/Library/Mobile Documents/com~apple~CloudDocs/00 Downloads/4 Masten en Boorbuizen/Te publiceren/"/>
    </mc:Choice>
  </mc:AlternateContent>
  <xr:revisionPtr revIDLastSave="0" documentId="13_ncr:1_{570A0DE9-F8B2-D34F-BAF1-5CFE08CD7A29}" xr6:coauthVersionLast="47" xr6:coauthVersionMax="47" xr10:uidLastSave="{00000000-0000-0000-0000-000000000000}"/>
  <bookViews>
    <workbookView xWindow="-37480" yWindow="500" windowWidth="37480" windowHeight="21100" tabRatio="500" activeTab="1" xr2:uid="{00000000-000D-0000-FFFF-FFFF00000000}"/>
  </bookViews>
  <sheets>
    <sheet name="Instructie &amp; uitgangspunten" sheetId="1" r:id="rId1"/>
    <sheet name="Perceel 1 – Masten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44" i="2" l="1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</calcChain>
</file>

<file path=xl/sharedStrings.xml><?xml version="1.0" encoding="utf-8"?>
<sst xmlns="http://schemas.openxmlformats.org/spreadsheetml/2006/main" count="191" uniqueCount="119">
  <si>
    <t>Bijlage 13a – Prijzenblad / Inschrijfstaat</t>
  </si>
  <si>
    <t>Aanbesteding: Levering van bovenleidingmasten en boorbuizen (buisfunderingen) – kenmerk 2026-32</t>
  </si>
  <si>
    <t>Invulinstructie</t>
  </si>
  <si>
    <t>1. Vul uitsluitend de geel gearceerde cellen in kolom 'Eenheidsprijs excl. btw' in (per perceel, op de tabbladen Perceel 1 en Perceel 2).</t>
  </si>
  <si>
    <t>2. De regeltotalen en de totale inschrijfprijs per perceel worden automatisch berekend; wijzig de formules niet.</t>
  </si>
  <si>
    <t>3. Prijzen luiden in euro's, exclusief btw, inclusief transport en lossen op de leverlocatie van GVB (DDP/DAP conform PvE).</t>
  </si>
  <si>
    <t>4. Het is niet toegestaan velden te verwijderen of toe te voegen (op straffe van ongeldigheid – zie leidraad §5.3).</t>
  </si>
  <si>
    <t>5. Voer de per perceel berekende 'Totale inschrijfprijs excl. btw' tevens in bij het onderdeel prijslijsten in TenderNed.</t>
  </si>
  <si>
    <t>6. Een Inschrijver mag op één of beide percelen inschrijven; de percelen worden separaat gegund op laagste prijs.</t>
  </si>
  <si>
    <t>Uitgangspunten</t>
  </si>
  <si>
    <t>• Indicatieve hoeveelheden: de hoeveelheden zijn gebaseerd op de forecast uit de PvE's, herrekend naar de basislooptijd van vier (4) jaar. Zij dienen uitsluitend ter bepaling van de rangorde (laagste totale inschrijfprijs).</t>
  </si>
  <si>
    <t>• Geen volumegarantie: GVB geeft geen afname- of volumegarantie. Aan de indicatieve hoeveelheden kunnen geen rechten worden ontleend. Afroep vindt plaats via nadere opdrachten tegen de overeengekomen eenheidsprijzen.</t>
  </si>
  <si>
    <t>• Wegingshoeveelheid: voor artikelen zonder actuele forecast is een minimale wegingshoeveelheid van 1 gehanteerd, zodat álle eenheidsprijzen in de rangorde meewegen (mede ter voorkoming van manipulatieve inschrijvingen).</t>
  </si>
  <si>
    <t>• Reële prijzen: alle eenheidsprijzen moeten reëel en transparant zijn; nul- of negatieve prijzen en symbolische prijzen zijn niet toegestaan (leidraad §5.3.1).</t>
  </si>
  <si>
    <t>Prijspeil &amp; indexering (voorstel)</t>
  </si>
  <si>
    <t>• De ingevulde eenheidsprijzen gelden als vast prijspeil voor het eerste contractjaar (prijspeil bij inschrijving).</t>
  </si>
  <si>
    <t>• Vanaf het tweede contractjaar worden de eenheidsprijzen per kwartaal geïndexeerd op basis van de CBS-producentenprijsindex 'Vervaardiging van ijzer en staal' (of een bij contractsluiting nader af te spreken, publiek verifieerbare staalindex).</t>
  </si>
  <si>
    <t>• Formule:  Prijs(nieuw) = Prijs(basis) × ( Index(kwartaal) / Index(basis) ),  waarbij Index(basis) = indexwaarde van het kwartaal van inschrijving. Neerwaartse indexering wordt op gelijke wijze toegepast.</t>
  </si>
  <si>
    <t>• Indexering werkt uitsluitend door in nieuwe nadere opdrachten en laat de rangorde-bepaling (op basis van het ingevulde prijspeil) onverlet.</t>
  </si>
  <si>
    <t>Let op: dit prijzenblad is een voorstel op basis van PvE Bovenleidingmasten v13.0 en PvE Buisfunderingen v6.0. Controleer de artikelregels en hoeveelheden vóór publicatie.</t>
  </si>
  <si>
    <t>Bijlage 13a · Perceel 1 – Bovenleidingmasten (CPV 44212250-6) · Prijzenblad / Inschrijfstaat</t>
  </si>
  <si>
    <t>Nr.</t>
  </si>
  <si>
    <t>Art.nr.</t>
  </si>
  <si>
    <t>Omschrijving</t>
  </si>
  <si>
    <t>Specificatie</t>
  </si>
  <si>
    <t>Eenheid</t>
  </si>
  <si>
    <t>Indicatieve
hoeveelheid
(48 mnd)</t>
  </si>
  <si>
    <t>Eenheidsprijs
excl. btw (€)</t>
  </si>
  <si>
    <t>Regeltotaal
excl. btw (€)</t>
  </si>
  <si>
    <t>372425</t>
  </si>
  <si>
    <t>Bovenleidingmast RIIIb met 1 deur</t>
  </si>
  <si>
    <t>10 kN · R3 · B · 1 deur</t>
  </si>
  <si>
    <t>stuks</t>
  </si>
  <si>
    <t>372461</t>
  </si>
  <si>
    <t>Bovenleidingmast RIIIb met 2 deuren</t>
  </si>
  <si>
    <t>10 kN · R3 · B · 2 deuren</t>
  </si>
  <si>
    <t>372439</t>
  </si>
  <si>
    <t>Bovenleidingmast RIIIc met 1 deur</t>
  </si>
  <si>
    <t>10 kN · R3 · C · 1 deur</t>
  </si>
  <si>
    <t>918027</t>
  </si>
  <si>
    <t>Bovenleidingmast RIIIc met 2 deuren</t>
  </si>
  <si>
    <t>10 kN · R3 · C · 2 deuren</t>
  </si>
  <si>
    <t>917951</t>
  </si>
  <si>
    <t>Bovenleidingmast RIIId met 1 deur</t>
  </si>
  <si>
    <t>10 kN · R3 · D · 1 deur</t>
  </si>
  <si>
    <t>918028</t>
  </si>
  <si>
    <t>Bovenleidingmast RIIId met 2 deuren</t>
  </si>
  <si>
    <t>10 kN · R3 · D · 2 deuren</t>
  </si>
  <si>
    <t>909595</t>
  </si>
  <si>
    <t>Bovenleidingmast RIVb met 1 deur</t>
  </si>
  <si>
    <t>15 kN · R4 · B · 1 deur</t>
  </si>
  <si>
    <t>918029</t>
  </si>
  <si>
    <t>Bovenleidingmast RIVb met 2 deuren</t>
  </si>
  <si>
    <t>15 kN · R4 · B · 2 deuren</t>
  </si>
  <si>
    <t>—</t>
  </si>
  <si>
    <t>Bovenleidingmast RIVc met 1 deur</t>
  </si>
  <si>
    <t>15 kN · R4 · C · 1 deur</t>
  </si>
  <si>
    <t>Bovenleidingmast RIVc met 2 deuren</t>
  </si>
  <si>
    <t>15 kN · R4 · C · 2 deuren</t>
  </si>
  <si>
    <t>917952</t>
  </si>
  <si>
    <t>Bovenleidingmast RIVd met 1 deur</t>
  </si>
  <si>
    <t>15 kN · R4 · D · 1 deur</t>
  </si>
  <si>
    <t>918040</t>
  </si>
  <si>
    <t>Bovenleidingmast RIVd met 2 deuren</t>
  </si>
  <si>
    <t>15 kN · R4 · D · 2 deuren</t>
  </si>
  <si>
    <t>Bovenleidingmast RVb met 2 deuren</t>
  </si>
  <si>
    <t>20 kN · R5 · B · 2 deuren</t>
  </si>
  <si>
    <t>Bovenleidingmast RVb met 630 mm² doorvoer + 2 deuren</t>
  </si>
  <si>
    <t>Bovenleidingmast RVc met 2 deuren</t>
  </si>
  <si>
    <t>20 kN · R5 · C · 2 deuren</t>
  </si>
  <si>
    <t>Bovenleidingmast RVd met 2 deuren</t>
  </si>
  <si>
    <t>20 kN · R5 · D · 2 deuren</t>
  </si>
  <si>
    <t>Bovenleidingmast RVd met 630 mm² doorvoer + 2 deuren</t>
  </si>
  <si>
    <t>Bovenleidingmast R3B met kabelopvoer (speciaal)</t>
  </si>
  <si>
    <t>10 kN · R3 · B · kabelopvoer</t>
  </si>
  <si>
    <t>Bovenleidingmast R4B met kabelopvoer (speciaal)</t>
  </si>
  <si>
    <t>15 kN · R4 · B · kabelopvoer</t>
  </si>
  <si>
    <t>Meerprijs uitvoering met voetplaat (i.p.v. buisfundering)</t>
  </si>
  <si>
    <t>toeslag per mast</t>
  </si>
  <si>
    <t>Bovenleidingmast RVIB met 1 deur (NPK, conisch)</t>
  </si>
  <si>
    <t>10 kN · R6 · B · 1 deur</t>
  </si>
  <si>
    <t>Bovenleidingmast RVIB met 2 deuren (NPK, conisch)</t>
  </si>
  <si>
    <t>10 kN · R6 · B · 2 deuren</t>
  </si>
  <si>
    <t>Bovenleidingmast RVIC met 1 deur (NPK, conisch)</t>
  </si>
  <si>
    <t>10 kN · R6 · C · 1 deur</t>
  </si>
  <si>
    <t>Bovenleidingmast RVIC met 2 deuren (NPK, conisch)</t>
  </si>
  <si>
    <t>10 kN · R6 · C · 2 deuren</t>
  </si>
  <si>
    <t>Bovenleidingmast RVID met 1 deur (NPK, conisch)</t>
  </si>
  <si>
    <t>10 kN · R6 · D · 1 deur</t>
  </si>
  <si>
    <t>Bovenleidingmast RVID met 2 deuren (NPK, conisch)</t>
  </si>
  <si>
    <t>10 kN · R6 · D · 2 deuren</t>
  </si>
  <si>
    <t>Bovenleidingmast RVIIB met 1 deur (NPK, conisch)</t>
  </si>
  <si>
    <t>15 kN · R7 · B · 1 deur</t>
  </si>
  <si>
    <t>Bovenleidingmast RVIIB met 2 deuren (NPK, conisch)</t>
  </si>
  <si>
    <t>15 kN · R7 · B · 2 deuren</t>
  </si>
  <si>
    <t>Bovenleidingmast RVIIC met 1 deur (NPK, conisch)</t>
  </si>
  <si>
    <t>15 kN · R7 · C · 1 deur</t>
  </si>
  <si>
    <t>Bovenleidingmast RVIIC met 2 deuren (NPK, conisch)</t>
  </si>
  <si>
    <t>15 kN · R7 · C · 2 deuren</t>
  </si>
  <si>
    <t>Bovenleidingmast RVIID met 1 deur (NPK, conisch)</t>
  </si>
  <si>
    <t>15 kN · R7 · D · 1 deur</t>
  </si>
  <si>
    <t>Bovenleidingmast RVIID met 2 deuren (NPK, conisch)</t>
  </si>
  <si>
    <t>15 kN · R7 · D · 2 deuren</t>
  </si>
  <si>
    <t>Bovenleidingmast RVIIIB met 1 deur (NPK, conisch)</t>
  </si>
  <si>
    <t>20 kN · R8 · B · 1 deur</t>
  </si>
  <si>
    <t>Bovenleidingmast RVIIIB met 2 deuren (NPK, conisch)</t>
  </si>
  <si>
    <t>20 kN · R8 · B · 2 deuren</t>
  </si>
  <si>
    <t>Bovenleidingmast RVIIIB met 630 mm² doorvoer + 2 deuren (NPK)</t>
  </si>
  <si>
    <t>Bovenleidingmast RVIIIC met 1 deur (NPK, conisch)</t>
  </si>
  <si>
    <t>20 kN · R8 · C · 1 deur</t>
  </si>
  <si>
    <t>Bovenleidingmast RVIIIC met 2 deuren (NPK, conisch)</t>
  </si>
  <si>
    <t>20 kN · R8 · C · 2 deuren</t>
  </si>
  <si>
    <t>Bovenleidingmast RVIIID met 1 deur (NPK, conisch)</t>
  </si>
  <si>
    <t>20 kN · R8 · D · 1 deur</t>
  </si>
  <si>
    <t>Bovenleidingmast RVIIID met 2 deuren (NPK, conisch)</t>
  </si>
  <si>
    <t>20 kN · R8 · D · 2 deuren</t>
  </si>
  <si>
    <t>Bovenleidingmast RVIIID met 630 mm² doorvoer + 2 deuren (NPK)</t>
  </si>
  <si>
    <t>Totale inschrijfprijs Perceel 1 – Masten – excl. btw</t>
  </si>
  <si>
    <t>Vul uitsluitend de gele cellen (Eenheidsprijs) in. Hoeveelheden zijn indicatief; geen volumegarantie (zie tabblad Instructie &amp; uitgangspunten).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</si>
</sst>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;[Red]&quot;-€ &quot;#,##0.00"/>
  </numFmts>
  <fonts count="12" x14ac:knownFonts="1">
    <font>
      <sz val="11"/>
      <color theme="1"/>
      <name val="Calibri"/>
      <family val="2"/>
      <charset val="1"/>
    </font>
    <font>
      <b/>
      <sz val="14"/>
      <color rgb="FF1F4E79"/>
      <name val="Arial"/>
      <family val="2"/>
    </font>
    <font>
      <b/>
      <sz val="10"/>
      <color rgb="FF000000"/>
      <name val="Arial"/>
      <family val="2"/>
    </font>
    <font>
      <b/>
      <sz val="11"/>
      <color rgb="FF1F4E79"/>
      <name val="Arial"/>
      <family val="2"/>
    </font>
    <font>
      <sz val="10"/>
      <color rgb="FF000000"/>
      <name val="Arial"/>
      <family val="2"/>
    </font>
    <font>
      <b/>
      <sz val="10"/>
      <color rgb="FFC00000"/>
      <name val="Arial"/>
      <family val="2"/>
    </font>
    <font>
      <b/>
      <sz val="12"/>
      <color rgb="FF1F4E79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sz val="10"/>
      <color rgb="FF0000FF"/>
      <name val="Arial"/>
      <family val="2"/>
    </font>
    <font>
      <b/>
      <sz val="10"/>
      <name val="Arial"/>
      <family val="2"/>
    </font>
    <font>
      <i/>
      <sz val="9"/>
      <color rgb="FF80808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FF2CC"/>
        <bgColor rgb="FFFFFFFF"/>
      </patternFill>
    </fill>
    <fill>
      <patternFill patternType="solid">
        <fgColor rgb="FFD9E1F2"/>
        <bgColor rgb="FFCCF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right" vertical="center"/>
    </xf>
    <xf numFmtId="164" fontId="9" fillId="3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164" fontId="10" fillId="4" borderId="1" xfId="0" applyNumberFormat="1" applyFont="1" applyFill="1" applyBorder="1" applyAlignment="1">
      <alignment horizontal="right" vertical="center"/>
    </xf>
    <xf numFmtId="0" fontId="6" fillId="0" borderId="0" xfId="0" applyFont="1"/>
    <xf numFmtId="0" fontId="10" fillId="4" borderId="1" xfId="0" applyFont="1" applyFill="1" applyBorder="1" applyAlignment="1">
      <alignment horizontal="right" vertical="center"/>
    </xf>
    <xf numFmtId="0" fontId="1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26"/>
  <sheetViews>
    <sheetView showGridLines="0" zoomScaleNormal="100" workbookViewId="0">
      <selection activeCell="D23" sqref="D23"/>
    </sheetView>
  </sheetViews>
  <sheetFormatPr baseColWidth="10" defaultColWidth="8.6640625" defaultRowHeight="15" x14ac:dyDescent="0.2"/>
  <cols>
    <col min="1" max="1" width="2" customWidth="1"/>
    <col min="2" max="2" width="110" customWidth="1"/>
  </cols>
  <sheetData>
    <row r="2" spans="2:2" ht="19" x14ac:dyDescent="0.2">
      <c r="B2" s="1" t="s">
        <v>0</v>
      </c>
    </row>
    <row r="3" spans="2:2" x14ac:dyDescent="0.2">
      <c r="B3" s="2" t="s">
        <v>1</v>
      </c>
    </row>
    <row r="5" spans="2:2" x14ac:dyDescent="0.2">
      <c r="B5" s="3" t="s">
        <v>2</v>
      </c>
    </row>
    <row r="6" spans="2:2" x14ac:dyDescent="0.2">
      <c r="B6" s="4" t="s">
        <v>3</v>
      </c>
    </row>
    <row r="7" spans="2:2" x14ac:dyDescent="0.2">
      <c r="B7" s="4" t="s">
        <v>4</v>
      </c>
    </row>
    <row r="8" spans="2:2" x14ac:dyDescent="0.2">
      <c r="B8" s="4" t="s">
        <v>5</v>
      </c>
    </row>
    <row r="9" spans="2:2" x14ac:dyDescent="0.2">
      <c r="B9" s="4" t="s">
        <v>6</v>
      </c>
    </row>
    <row r="10" spans="2:2" x14ac:dyDescent="0.2">
      <c r="B10" s="4" t="s">
        <v>7</v>
      </c>
    </row>
    <row r="11" spans="2:2" x14ac:dyDescent="0.2">
      <c r="B11" s="4" t="s">
        <v>8</v>
      </c>
    </row>
    <row r="13" spans="2:2" x14ac:dyDescent="0.2">
      <c r="B13" s="3" t="s">
        <v>9</v>
      </c>
    </row>
    <row r="14" spans="2:2" ht="28" x14ac:dyDescent="0.2">
      <c r="B14" s="4" t="s">
        <v>10</v>
      </c>
    </row>
    <row r="15" spans="2:2" ht="28" x14ac:dyDescent="0.2">
      <c r="B15" s="4" t="s">
        <v>11</v>
      </c>
    </row>
    <row r="16" spans="2:2" ht="28" x14ac:dyDescent="0.2">
      <c r="B16" s="4" t="s">
        <v>12</v>
      </c>
    </row>
    <row r="17" spans="2:2" ht="28" x14ac:dyDescent="0.2">
      <c r="B17" s="4" t="s">
        <v>13</v>
      </c>
    </row>
    <row r="19" spans="2:2" x14ac:dyDescent="0.2">
      <c r="B19" s="3" t="s">
        <v>14</v>
      </c>
    </row>
    <row r="20" spans="2:2" x14ac:dyDescent="0.2">
      <c r="B20" s="4" t="s">
        <v>15</v>
      </c>
    </row>
    <row r="21" spans="2:2" ht="28" x14ac:dyDescent="0.2">
      <c r="B21" s="4" t="s">
        <v>16</v>
      </c>
    </row>
    <row r="22" spans="2:2" ht="28" x14ac:dyDescent="0.2">
      <c r="B22" s="4" t="s">
        <v>17</v>
      </c>
    </row>
    <row r="23" spans="2:2" ht="28" x14ac:dyDescent="0.2">
      <c r="B23" s="4" t="s">
        <v>18</v>
      </c>
    </row>
    <row r="26" spans="2:2" ht="28" x14ac:dyDescent="0.2">
      <c r="B26" s="5" t="s">
        <v>19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6"/>
  <sheetViews>
    <sheetView showGridLines="0" tabSelected="1" zoomScaleNormal="100" workbookViewId="0">
      <pane ySplit="3" topLeftCell="A4" activePane="bottomLeft" state="frozen"/>
      <selection pane="bottomLeft" activeCell="L20" sqref="L20:M20"/>
    </sheetView>
  </sheetViews>
  <sheetFormatPr baseColWidth="10" defaultColWidth="8.6640625" defaultRowHeight="15" x14ac:dyDescent="0.2"/>
  <cols>
    <col min="1" max="1" width="5" customWidth="1"/>
    <col min="2" max="2" width="10" customWidth="1"/>
    <col min="3" max="3" width="40" customWidth="1"/>
    <col min="4" max="4" width="26" customWidth="1"/>
    <col min="5" max="5" width="9" customWidth="1"/>
    <col min="6" max="6" width="13" customWidth="1"/>
    <col min="7" max="8" width="16" customWidth="1"/>
  </cols>
  <sheetData>
    <row r="1" spans="1:8" ht="16" x14ac:dyDescent="0.2">
      <c r="A1" s="13" t="s">
        <v>20</v>
      </c>
      <c r="B1" s="13"/>
      <c r="C1" s="13"/>
      <c r="D1" s="13"/>
      <c r="E1" s="13"/>
      <c r="F1" s="13"/>
      <c r="G1" s="13"/>
      <c r="H1" s="13"/>
    </row>
    <row r="3" spans="1:8" ht="42" customHeight="1" x14ac:dyDescent="0.2">
      <c r="A3" s="6" t="s">
        <v>21</v>
      </c>
      <c r="B3" s="6" t="s">
        <v>22</v>
      </c>
      <c r="C3" s="6" t="s">
        <v>23</v>
      </c>
      <c r="D3" s="6" t="s">
        <v>24</v>
      </c>
      <c r="E3" s="6" t="s">
        <v>25</v>
      </c>
      <c r="F3" s="6" t="s">
        <v>26</v>
      </c>
      <c r="G3" s="6" t="s">
        <v>27</v>
      </c>
      <c r="H3" s="6" t="s">
        <v>28</v>
      </c>
    </row>
    <row r="4" spans="1:8" ht="16" x14ac:dyDescent="0.2">
      <c r="A4" s="7">
        <v>1</v>
      </c>
      <c r="B4" s="7" t="s">
        <v>29</v>
      </c>
      <c r="C4" s="8" t="s">
        <v>30</v>
      </c>
      <c r="D4" s="8" t="s">
        <v>31</v>
      </c>
      <c r="E4" s="7" t="s">
        <v>32</v>
      </c>
      <c r="F4" s="9">
        <v>522</v>
      </c>
      <c r="G4" s="10"/>
      <c r="H4" s="11">
        <f t="shared" ref="H4:H43" si="0">F4*G4</f>
        <v>0</v>
      </c>
    </row>
    <row r="5" spans="1:8" ht="16" x14ac:dyDescent="0.2">
      <c r="A5" s="7">
        <v>2</v>
      </c>
      <c r="B5" s="7" t="s">
        <v>33</v>
      </c>
      <c r="C5" s="8" t="s">
        <v>34</v>
      </c>
      <c r="D5" s="8" t="s">
        <v>35</v>
      </c>
      <c r="E5" s="7" t="s">
        <v>32</v>
      </c>
      <c r="F5" s="9">
        <v>14</v>
      </c>
      <c r="G5" s="10"/>
      <c r="H5" s="11">
        <f t="shared" si="0"/>
        <v>0</v>
      </c>
    </row>
    <row r="6" spans="1:8" ht="16" x14ac:dyDescent="0.2">
      <c r="A6" s="7">
        <v>3</v>
      </c>
      <c r="B6" s="7" t="s">
        <v>36</v>
      </c>
      <c r="C6" s="8" t="s">
        <v>37</v>
      </c>
      <c r="D6" s="8" t="s">
        <v>38</v>
      </c>
      <c r="E6" s="7" t="s">
        <v>32</v>
      </c>
      <c r="F6" s="9">
        <v>4</v>
      </c>
      <c r="G6" s="10"/>
      <c r="H6" s="11">
        <f t="shared" si="0"/>
        <v>0</v>
      </c>
    </row>
    <row r="7" spans="1:8" ht="16" x14ac:dyDescent="0.2">
      <c r="A7" s="7">
        <v>4</v>
      </c>
      <c r="B7" s="7" t="s">
        <v>39</v>
      </c>
      <c r="C7" s="8" t="s">
        <v>40</v>
      </c>
      <c r="D7" s="8" t="s">
        <v>41</v>
      </c>
      <c r="E7" s="7" t="s">
        <v>32</v>
      </c>
      <c r="F7" s="9">
        <v>1</v>
      </c>
      <c r="G7" s="10"/>
      <c r="H7" s="11">
        <f t="shared" si="0"/>
        <v>0</v>
      </c>
    </row>
    <row r="8" spans="1:8" ht="16" x14ac:dyDescent="0.2">
      <c r="A8" s="7">
        <v>5</v>
      </c>
      <c r="B8" s="7" t="s">
        <v>42</v>
      </c>
      <c r="C8" s="8" t="s">
        <v>43</v>
      </c>
      <c r="D8" s="8" t="s">
        <v>44</v>
      </c>
      <c r="E8" s="7" t="s">
        <v>32</v>
      </c>
      <c r="F8" s="9">
        <v>36</v>
      </c>
      <c r="G8" s="10"/>
      <c r="H8" s="11">
        <f t="shared" si="0"/>
        <v>0</v>
      </c>
    </row>
    <row r="9" spans="1:8" ht="16" x14ac:dyDescent="0.2">
      <c r="A9" s="7">
        <v>6</v>
      </c>
      <c r="B9" s="7" t="s">
        <v>45</v>
      </c>
      <c r="C9" s="8" t="s">
        <v>46</v>
      </c>
      <c r="D9" s="8" t="s">
        <v>47</v>
      </c>
      <c r="E9" s="7" t="s">
        <v>32</v>
      </c>
      <c r="F9" s="9">
        <v>1</v>
      </c>
      <c r="G9" s="10"/>
      <c r="H9" s="11">
        <f t="shared" si="0"/>
        <v>0</v>
      </c>
    </row>
    <row r="10" spans="1:8" ht="16" x14ac:dyDescent="0.2">
      <c r="A10" s="7">
        <v>7</v>
      </c>
      <c r="B10" s="7" t="s">
        <v>48</v>
      </c>
      <c r="C10" s="8" t="s">
        <v>49</v>
      </c>
      <c r="D10" s="8" t="s">
        <v>50</v>
      </c>
      <c r="E10" s="7" t="s">
        <v>32</v>
      </c>
      <c r="F10" s="9">
        <v>80</v>
      </c>
      <c r="G10" s="10"/>
      <c r="H10" s="11">
        <f t="shared" si="0"/>
        <v>0</v>
      </c>
    </row>
    <row r="11" spans="1:8" ht="16" x14ac:dyDescent="0.2">
      <c r="A11" s="7">
        <v>8</v>
      </c>
      <c r="B11" s="7" t="s">
        <v>51</v>
      </c>
      <c r="C11" s="8" t="s">
        <v>52</v>
      </c>
      <c r="D11" s="8" t="s">
        <v>53</v>
      </c>
      <c r="E11" s="7" t="s">
        <v>32</v>
      </c>
      <c r="F11" s="9">
        <v>1</v>
      </c>
      <c r="G11" s="10"/>
      <c r="H11" s="11">
        <f t="shared" si="0"/>
        <v>0</v>
      </c>
    </row>
    <row r="12" spans="1:8" ht="16" x14ac:dyDescent="0.2">
      <c r="A12" s="7">
        <v>9</v>
      </c>
      <c r="B12" s="7" t="s">
        <v>54</v>
      </c>
      <c r="C12" s="8" t="s">
        <v>55</v>
      </c>
      <c r="D12" s="8" t="s">
        <v>56</v>
      </c>
      <c r="E12" s="7" t="s">
        <v>32</v>
      </c>
      <c r="F12" s="9">
        <v>1</v>
      </c>
      <c r="G12" s="10"/>
      <c r="H12" s="11">
        <f t="shared" si="0"/>
        <v>0</v>
      </c>
    </row>
    <row r="13" spans="1:8" ht="16" x14ac:dyDescent="0.2">
      <c r="A13" s="7">
        <v>10</v>
      </c>
      <c r="B13" s="7" t="s">
        <v>54</v>
      </c>
      <c r="C13" s="8" t="s">
        <v>57</v>
      </c>
      <c r="D13" s="8" t="s">
        <v>58</v>
      </c>
      <c r="E13" s="7" t="s">
        <v>32</v>
      </c>
      <c r="F13" s="9">
        <v>1</v>
      </c>
      <c r="G13" s="10"/>
      <c r="H13" s="11">
        <f t="shared" si="0"/>
        <v>0</v>
      </c>
    </row>
    <row r="14" spans="1:8" ht="16" x14ac:dyDescent="0.2">
      <c r="A14" s="7">
        <v>11</v>
      </c>
      <c r="B14" s="7" t="s">
        <v>59</v>
      </c>
      <c r="C14" s="8" t="s">
        <v>60</v>
      </c>
      <c r="D14" s="8" t="s">
        <v>61</v>
      </c>
      <c r="E14" s="7" t="s">
        <v>32</v>
      </c>
      <c r="F14" s="9">
        <v>1</v>
      </c>
      <c r="G14" s="10"/>
      <c r="H14" s="11">
        <f t="shared" si="0"/>
        <v>0</v>
      </c>
    </row>
    <row r="15" spans="1:8" ht="16" x14ac:dyDescent="0.2">
      <c r="A15" s="7">
        <v>12</v>
      </c>
      <c r="B15" s="7" t="s">
        <v>62</v>
      </c>
      <c r="C15" s="8" t="s">
        <v>63</v>
      </c>
      <c r="D15" s="8" t="s">
        <v>64</v>
      </c>
      <c r="E15" s="7" t="s">
        <v>32</v>
      </c>
      <c r="F15" s="9">
        <v>1</v>
      </c>
      <c r="G15" s="10"/>
      <c r="H15" s="11">
        <f t="shared" si="0"/>
        <v>0</v>
      </c>
    </row>
    <row r="16" spans="1:8" ht="16" x14ac:dyDescent="0.2">
      <c r="A16" s="7">
        <v>13</v>
      </c>
      <c r="B16" s="7" t="s">
        <v>54</v>
      </c>
      <c r="C16" s="8" t="s">
        <v>65</v>
      </c>
      <c r="D16" s="8" t="s">
        <v>66</v>
      </c>
      <c r="E16" s="7" t="s">
        <v>32</v>
      </c>
      <c r="F16" s="9">
        <v>1</v>
      </c>
      <c r="G16" s="10"/>
      <c r="H16" s="11">
        <f t="shared" si="0"/>
        <v>0</v>
      </c>
    </row>
    <row r="17" spans="1:8" ht="28" x14ac:dyDescent="0.2">
      <c r="A17" s="7">
        <v>14</v>
      </c>
      <c r="B17" s="7" t="s">
        <v>54</v>
      </c>
      <c r="C17" s="8" t="s">
        <v>67</v>
      </c>
      <c r="D17" s="8" t="s">
        <v>66</v>
      </c>
      <c r="E17" s="7" t="s">
        <v>32</v>
      </c>
      <c r="F17" s="9">
        <v>1</v>
      </c>
      <c r="G17" s="10"/>
      <c r="H17" s="11">
        <f t="shared" si="0"/>
        <v>0</v>
      </c>
    </row>
    <row r="18" spans="1:8" ht="16" x14ac:dyDescent="0.2">
      <c r="A18" s="7">
        <v>15</v>
      </c>
      <c r="B18" s="7" t="s">
        <v>54</v>
      </c>
      <c r="C18" s="8" t="s">
        <v>68</v>
      </c>
      <c r="D18" s="8" t="s">
        <v>69</v>
      </c>
      <c r="E18" s="7" t="s">
        <v>32</v>
      </c>
      <c r="F18" s="9">
        <v>1</v>
      </c>
      <c r="G18" s="10"/>
      <c r="H18" s="11">
        <f t="shared" si="0"/>
        <v>0</v>
      </c>
    </row>
    <row r="19" spans="1:8" ht="16" x14ac:dyDescent="0.2">
      <c r="A19" s="7">
        <v>16</v>
      </c>
      <c r="B19" s="7" t="s">
        <v>54</v>
      </c>
      <c r="C19" s="8" t="s">
        <v>70</v>
      </c>
      <c r="D19" s="8" t="s">
        <v>71</v>
      </c>
      <c r="E19" s="7" t="s">
        <v>32</v>
      </c>
      <c r="F19" s="9">
        <v>1</v>
      </c>
      <c r="G19" s="10"/>
      <c r="H19" s="11">
        <f t="shared" si="0"/>
        <v>0</v>
      </c>
    </row>
    <row r="20" spans="1:8" ht="28" x14ac:dyDescent="0.2">
      <c r="A20" s="7">
        <v>17</v>
      </c>
      <c r="B20" s="7" t="s">
        <v>54</v>
      </c>
      <c r="C20" s="8" t="s">
        <v>72</v>
      </c>
      <c r="D20" s="8" t="s">
        <v>71</v>
      </c>
      <c r="E20" s="7" t="s">
        <v>32</v>
      </c>
      <c r="F20" s="9">
        <v>1</v>
      </c>
      <c r="G20" s="10"/>
      <c r="H20" s="11">
        <f t="shared" si="0"/>
        <v>0</v>
      </c>
    </row>
    <row r="21" spans="1:8" ht="28" x14ac:dyDescent="0.2">
      <c r="A21" s="7">
        <v>18</v>
      </c>
      <c r="B21" s="7" t="s">
        <v>54</v>
      </c>
      <c r="C21" s="8" t="s">
        <v>73</v>
      </c>
      <c r="D21" s="8" t="s">
        <v>74</v>
      </c>
      <c r="E21" s="7" t="s">
        <v>32</v>
      </c>
      <c r="F21" s="9">
        <v>1</v>
      </c>
      <c r="G21" s="10"/>
      <c r="H21" s="11">
        <f t="shared" si="0"/>
        <v>0</v>
      </c>
    </row>
    <row r="22" spans="1:8" ht="28" x14ac:dyDescent="0.2">
      <c r="A22" s="7">
        <v>19</v>
      </c>
      <c r="B22" s="7" t="s">
        <v>54</v>
      </c>
      <c r="C22" s="8" t="s">
        <v>75</v>
      </c>
      <c r="D22" s="8" t="s">
        <v>76</v>
      </c>
      <c r="E22" s="7" t="s">
        <v>32</v>
      </c>
      <c r="F22" s="9">
        <v>1</v>
      </c>
      <c r="G22" s="10"/>
      <c r="H22" s="11">
        <f t="shared" si="0"/>
        <v>0</v>
      </c>
    </row>
    <row r="23" spans="1:8" ht="28" x14ac:dyDescent="0.2">
      <c r="A23" s="7">
        <v>20</v>
      </c>
      <c r="B23" s="7" t="s">
        <v>54</v>
      </c>
      <c r="C23" s="8" t="s">
        <v>77</v>
      </c>
      <c r="D23" s="8" t="s">
        <v>78</v>
      </c>
      <c r="E23" s="7" t="s">
        <v>32</v>
      </c>
      <c r="F23" s="9">
        <v>1</v>
      </c>
      <c r="G23" s="10"/>
      <c r="H23" s="11">
        <f t="shared" si="0"/>
        <v>0</v>
      </c>
    </row>
    <row r="24" spans="1:8" ht="28" x14ac:dyDescent="0.2">
      <c r="A24" s="7">
        <v>21</v>
      </c>
      <c r="B24" s="7" t="s">
        <v>54</v>
      </c>
      <c r="C24" s="8" t="s">
        <v>79</v>
      </c>
      <c r="D24" s="8" t="s">
        <v>80</v>
      </c>
      <c r="E24" s="7" t="s">
        <v>32</v>
      </c>
      <c r="F24" s="9">
        <v>40</v>
      </c>
      <c r="G24" s="10"/>
      <c r="H24" s="11">
        <f t="shared" si="0"/>
        <v>0</v>
      </c>
    </row>
    <row r="25" spans="1:8" ht="28" x14ac:dyDescent="0.2">
      <c r="A25" s="7">
        <v>22</v>
      </c>
      <c r="B25" s="7" t="s">
        <v>54</v>
      </c>
      <c r="C25" s="8" t="s">
        <v>81</v>
      </c>
      <c r="D25" s="8" t="s">
        <v>82</v>
      </c>
      <c r="E25" s="7" t="s">
        <v>32</v>
      </c>
      <c r="F25" s="9">
        <v>4</v>
      </c>
      <c r="G25" s="10"/>
      <c r="H25" s="11">
        <f t="shared" si="0"/>
        <v>0</v>
      </c>
    </row>
    <row r="26" spans="1:8" ht="28" x14ac:dyDescent="0.2">
      <c r="A26" s="7">
        <v>23</v>
      </c>
      <c r="B26" s="7" t="s">
        <v>54</v>
      </c>
      <c r="C26" s="8" t="s">
        <v>83</v>
      </c>
      <c r="D26" s="8" t="s">
        <v>84</v>
      </c>
      <c r="E26" s="7" t="s">
        <v>32</v>
      </c>
      <c r="F26" s="9">
        <v>1</v>
      </c>
      <c r="G26" s="10"/>
      <c r="H26" s="11">
        <f t="shared" si="0"/>
        <v>0</v>
      </c>
    </row>
    <row r="27" spans="1:8" ht="28" x14ac:dyDescent="0.2">
      <c r="A27" s="7">
        <v>24</v>
      </c>
      <c r="B27" s="7" t="s">
        <v>54</v>
      </c>
      <c r="C27" s="8" t="s">
        <v>85</v>
      </c>
      <c r="D27" s="8" t="s">
        <v>86</v>
      </c>
      <c r="E27" s="7" t="s">
        <v>32</v>
      </c>
      <c r="F27" s="9">
        <v>1</v>
      </c>
      <c r="G27" s="10"/>
      <c r="H27" s="11">
        <f t="shared" si="0"/>
        <v>0</v>
      </c>
    </row>
    <row r="28" spans="1:8" ht="28" x14ac:dyDescent="0.2">
      <c r="A28" s="7">
        <v>25</v>
      </c>
      <c r="B28" s="7" t="s">
        <v>54</v>
      </c>
      <c r="C28" s="8" t="s">
        <v>87</v>
      </c>
      <c r="D28" s="8" t="s">
        <v>88</v>
      </c>
      <c r="E28" s="7" t="s">
        <v>32</v>
      </c>
      <c r="F28" s="9">
        <v>1</v>
      </c>
      <c r="G28" s="10"/>
      <c r="H28" s="11">
        <f t="shared" si="0"/>
        <v>0</v>
      </c>
    </row>
    <row r="29" spans="1:8" ht="28" x14ac:dyDescent="0.2">
      <c r="A29" s="7">
        <v>26</v>
      </c>
      <c r="B29" s="7" t="s">
        <v>54</v>
      </c>
      <c r="C29" s="8" t="s">
        <v>89</v>
      </c>
      <c r="D29" s="8" t="s">
        <v>90</v>
      </c>
      <c r="E29" s="7" t="s">
        <v>32</v>
      </c>
      <c r="F29" s="9">
        <v>1</v>
      </c>
      <c r="G29" s="10"/>
      <c r="H29" s="11">
        <f t="shared" si="0"/>
        <v>0</v>
      </c>
    </row>
    <row r="30" spans="1:8" ht="28" x14ac:dyDescent="0.2">
      <c r="A30" s="7">
        <v>27</v>
      </c>
      <c r="B30" s="7" t="s">
        <v>54</v>
      </c>
      <c r="C30" s="8" t="s">
        <v>91</v>
      </c>
      <c r="D30" s="8" t="s">
        <v>92</v>
      </c>
      <c r="E30" s="7" t="s">
        <v>32</v>
      </c>
      <c r="F30" s="9">
        <v>1</v>
      </c>
      <c r="G30" s="10"/>
      <c r="H30" s="11">
        <f t="shared" si="0"/>
        <v>0</v>
      </c>
    </row>
    <row r="31" spans="1:8" ht="28" x14ac:dyDescent="0.2">
      <c r="A31" s="7">
        <v>28</v>
      </c>
      <c r="B31" s="7" t="s">
        <v>54</v>
      </c>
      <c r="C31" s="8" t="s">
        <v>93</v>
      </c>
      <c r="D31" s="8" t="s">
        <v>94</v>
      </c>
      <c r="E31" s="7" t="s">
        <v>32</v>
      </c>
      <c r="F31" s="9">
        <v>1</v>
      </c>
      <c r="G31" s="10"/>
      <c r="H31" s="11">
        <f t="shared" si="0"/>
        <v>0</v>
      </c>
    </row>
    <row r="32" spans="1:8" ht="28" x14ac:dyDescent="0.2">
      <c r="A32" s="7">
        <v>29</v>
      </c>
      <c r="B32" s="7" t="s">
        <v>54</v>
      </c>
      <c r="C32" s="8" t="s">
        <v>95</v>
      </c>
      <c r="D32" s="8" t="s">
        <v>96</v>
      </c>
      <c r="E32" s="7" t="s">
        <v>32</v>
      </c>
      <c r="F32" s="9">
        <v>1</v>
      </c>
      <c r="G32" s="10"/>
      <c r="H32" s="11">
        <f t="shared" si="0"/>
        <v>0</v>
      </c>
    </row>
    <row r="33" spans="1:8" ht="28" x14ac:dyDescent="0.2">
      <c r="A33" s="7">
        <v>30</v>
      </c>
      <c r="B33" s="7" t="s">
        <v>54</v>
      </c>
      <c r="C33" s="8" t="s">
        <v>97</v>
      </c>
      <c r="D33" s="8" t="s">
        <v>98</v>
      </c>
      <c r="E33" s="7" t="s">
        <v>32</v>
      </c>
      <c r="F33" s="9">
        <v>1</v>
      </c>
      <c r="G33" s="10"/>
      <c r="H33" s="11">
        <f t="shared" si="0"/>
        <v>0</v>
      </c>
    </row>
    <row r="34" spans="1:8" ht="28" x14ac:dyDescent="0.2">
      <c r="A34" s="7">
        <v>31</v>
      </c>
      <c r="B34" s="7" t="s">
        <v>54</v>
      </c>
      <c r="C34" s="8" t="s">
        <v>99</v>
      </c>
      <c r="D34" s="8" t="s">
        <v>100</v>
      </c>
      <c r="E34" s="7" t="s">
        <v>32</v>
      </c>
      <c r="F34" s="9">
        <v>1</v>
      </c>
      <c r="G34" s="10"/>
      <c r="H34" s="11">
        <f t="shared" si="0"/>
        <v>0</v>
      </c>
    </row>
    <row r="35" spans="1:8" ht="28" x14ac:dyDescent="0.2">
      <c r="A35" s="7">
        <v>32</v>
      </c>
      <c r="B35" s="7" t="s">
        <v>54</v>
      </c>
      <c r="C35" s="8" t="s">
        <v>101</v>
      </c>
      <c r="D35" s="8" t="s">
        <v>102</v>
      </c>
      <c r="E35" s="7" t="s">
        <v>32</v>
      </c>
      <c r="F35" s="9">
        <v>1</v>
      </c>
      <c r="G35" s="10"/>
      <c r="H35" s="11">
        <f t="shared" si="0"/>
        <v>0</v>
      </c>
    </row>
    <row r="36" spans="1:8" ht="28" x14ac:dyDescent="0.2">
      <c r="A36" s="7">
        <v>33</v>
      </c>
      <c r="B36" s="7" t="s">
        <v>54</v>
      </c>
      <c r="C36" s="8" t="s">
        <v>103</v>
      </c>
      <c r="D36" s="8" t="s">
        <v>104</v>
      </c>
      <c r="E36" s="7" t="s">
        <v>32</v>
      </c>
      <c r="F36" s="9">
        <v>1</v>
      </c>
      <c r="G36" s="10"/>
      <c r="H36" s="11">
        <f t="shared" si="0"/>
        <v>0</v>
      </c>
    </row>
    <row r="37" spans="1:8" ht="28" x14ac:dyDescent="0.2">
      <c r="A37" s="7">
        <v>34</v>
      </c>
      <c r="B37" s="7" t="s">
        <v>54</v>
      </c>
      <c r="C37" s="8" t="s">
        <v>105</v>
      </c>
      <c r="D37" s="8" t="s">
        <v>106</v>
      </c>
      <c r="E37" s="7" t="s">
        <v>32</v>
      </c>
      <c r="F37" s="9">
        <v>1</v>
      </c>
      <c r="G37" s="10"/>
      <c r="H37" s="11">
        <f t="shared" si="0"/>
        <v>0</v>
      </c>
    </row>
    <row r="38" spans="1:8" ht="28" x14ac:dyDescent="0.2">
      <c r="A38" s="7">
        <v>35</v>
      </c>
      <c r="B38" s="7" t="s">
        <v>54</v>
      </c>
      <c r="C38" s="8" t="s">
        <v>107</v>
      </c>
      <c r="D38" s="8" t="s">
        <v>106</v>
      </c>
      <c r="E38" s="7" t="s">
        <v>32</v>
      </c>
      <c r="F38" s="9">
        <v>1</v>
      </c>
      <c r="G38" s="10"/>
      <c r="H38" s="11">
        <f t="shared" si="0"/>
        <v>0</v>
      </c>
    </row>
    <row r="39" spans="1:8" ht="28" x14ac:dyDescent="0.2">
      <c r="A39" s="7">
        <v>36</v>
      </c>
      <c r="B39" s="7" t="s">
        <v>54</v>
      </c>
      <c r="C39" s="8" t="s">
        <v>108</v>
      </c>
      <c r="D39" s="8" t="s">
        <v>109</v>
      </c>
      <c r="E39" s="7" t="s">
        <v>32</v>
      </c>
      <c r="F39" s="9">
        <v>1</v>
      </c>
      <c r="G39" s="10"/>
      <c r="H39" s="11">
        <f t="shared" si="0"/>
        <v>0</v>
      </c>
    </row>
    <row r="40" spans="1:8" ht="28" x14ac:dyDescent="0.2">
      <c r="A40" s="7">
        <v>37</v>
      </c>
      <c r="B40" s="7" t="s">
        <v>54</v>
      </c>
      <c r="C40" s="8" t="s">
        <v>110</v>
      </c>
      <c r="D40" s="8" t="s">
        <v>111</v>
      </c>
      <c r="E40" s="7" t="s">
        <v>32</v>
      </c>
      <c r="F40" s="9">
        <v>1</v>
      </c>
      <c r="G40" s="10"/>
      <c r="H40" s="11">
        <f t="shared" si="0"/>
        <v>0</v>
      </c>
    </row>
    <row r="41" spans="1:8" ht="28" x14ac:dyDescent="0.2">
      <c r="A41" s="7">
        <v>38</v>
      </c>
      <c r="B41" s="7" t="s">
        <v>54</v>
      </c>
      <c r="C41" s="8" t="s">
        <v>112</v>
      </c>
      <c r="D41" s="8" t="s">
        <v>113</v>
      </c>
      <c r="E41" s="7" t="s">
        <v>32</v>
      </c>
      <c r="F41" s="9">
        <v>1</v>
      </c>
      <c r="G41" s="10"/>
      <c r="H41" s="11">
        <f t="shared" si="0"/>
        <v>0</v>
      </c>
    </row>
    <row r="42" spans="1:8" ht="28" x14ac:dyDescent="0.2">
      <c r="A42" s="7">
        <v>39</v>
      </c>
      <c r="B42" s="7" t="s">
        <v>54</v>
      </c>
      <c r="C42" s="8" t="s">
        <v>114</v>
      </c>
      <c r="D42" s="8" t="s">
        <v>115</v>
      </c>
      <c r="E42" s="7" t="s">
        <v>32</v>
      </c>
      <c r="F42" s="9">
        <v>1</v>
      </c>
      <c r="G42" s="10"/>
      <c r="H42" s="11">
        <f t="shared" si="0"/>
        <v>0</v>
      </c>
    </row>
    <row r="43" spans="1:8" ht="28" x14ac:dyDescent="0.2">
      <c r="A43" s="7">
        <v>40</v>
      </c>
      <c r="B43" s="7" t="s">
        <v>54</v>
      </c>
      <c r="C43" s="8" t="s">
        <v>116</v>
      </c>
      <c r="D43" s="8" t="s">
        <v>115</v>
      </c>
      <c r="E43" s="7" t="s">
        <v>32</v>
      </c>
      <c r="F43" s="9">
        <v>1</v>
      </c>
      <c r="G43" s="10"/>
      <c r="H43" s="11">
        <f t="shared" si="0"/>
        <v>0</v>
      </c>
    </row>
    <row r="44" spans="1:8" x14ac:dyDescent="0.2">
      <c r="A44" s="14" t="s">
        <v>117</v>
      </c>
      <c r="B44" s="14"/>
      <c r="C44" s="14"/>
      <c r="D44" s="14"/>
      <c r="E44" s="14"/>
      <c r="F44" s="14"/>
      <c r="G44" s="14"/>
      <c r="H44" s="12">
        <f>SUM(H4:H43)</f>
        <v>0</v>
      </c>
    </row>
    <row r="46" spans="1:8" x14ac:dyDescent="0.2">
      <c r="A46" s="15" t="s">
        <v>118</v>
      </c>
      <c r="B46" s="15"/>
      <c r="C46" s="15"/>
      <c r="D46" s="15"/>
      <c r="E46" s="15"/>
      <c r="F46" s="15"/>
      <c r="G46" s="15"/>
      <c r="H46" s="15"/>
    </row>
  </sheetData>
  <mergeCells count="3">
    <mergeCell ref="A1:H1"/>
    <mergeCell ref="A44:G44"/>
    <mergeCell ref="A46:H46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 &amp; uitgangspunten</vt:lpstr>
      <vt:lpstr>Perceel 1 – Masten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Tahamata, L. (Livio)</cp:lastModifiedBy>
  <cp:revision>0</cp:revision>
  <dcterms:created xsi:type="dcterms:W3CDTF">2026-07-04T07:55:31Z</dcterms:created>
  <dcterms:modified xsi:type="dcterms:W3CDTF">2026-08-23T18:26:45Z</dcterms:modified>
  <dc:language>en-US</dc:language>
</cp:coreProperties>
</file>