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lokaalinkopennl-my.sharepoint.com/personal/info_lokaalinkopen_nl/Documents/Documenten/PSI-Inkoop/MRDH/Schoonmaak/"/>
    </mc:Choice>
  </mc:AlternateContent>
  <xr:revisionPtr revIDLastSave="0" documentId="8_{91EC7AD5-2ED9-408F-98AD-84D0E74715B1}" xr6:coauthVersionLast="47" xr6:coauthVersionMax="47" xr10:uidLastSave="{00000000-0000-0000-0000-000000000000}"/>
  <bookViews>
    <workbookView xWindow="-120" yWindow="-120" windowWidth="29040" windowHeight="15720" xr2:uid="{50B5F83F-168C-4135-86E7-DD61A132F858}"/>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43" i="1" l="1"/>
  <c r="G43" i="1" s="1"/>
  <c r="F49" i="1"/>
  <c r="F44" i="1"/>
  <c r="F38" i="1"/>
  <c r="F33" i="1"/>
  <c r="G33" i="1" s="1"/>
  <c r="F32" i="1"/>
  <c r="G32" i="1" s="1"/>
  <c r="F31" i="1"/>
  <c r="G44" i="1" l="1"/>
  <c r="G45" i="1" s="1"/>
  <c r="G49" i="1"/>
  <c r="G50" i="1" s="1"/>
  <c r="G38" i="1"/>
  <c r="G39" i="1" s="1"/>
  <c r="G31" i="1"/>
  <c r="G34" i="1" s="1"/>
  <c r="G53" i="1" l="1"/>
  <c r="G54" i="1" s="1"/>
</calcChain>
</file>

<file path=xl/sharedStrings.xml><?xml version="1.0" encoding="utf-8"?>
<sst xmlns="http://schemas.openxmlformats.org/spreadsheetml/2006/main" count="54" uniqueCount="44">
  <si>
    <t>In het kader van de Opdracht, zoals omschreven in de uitvraag, verklaart ondergetekende:</t>
  </si>
  <si>
    <t>Optioneel in geval van een Combinatie[1]:</t>
  </si>
  <si>
    <t>En hierna gezamenlijk te noemen ‘Inschrijver’</t>
  </si>
  <si>
    <t>door ondertekening van dit prijzenformulier de Opdracht die gaat over Schoonmaakdiensten uit te voeren voor onderstaande prijzen:</t>
  </si>
  <si>
    <t xml:space="preserve">Verder verklaart Inschrijver dit uurtarief aan te bieden overeenkomstig de bepalingen zoals beschreven in de uitvraag. </t>
  </si>
  <si>
    <t>= in te vullen door Inschrijver</t>
  </si>
  <si>
    <t>Volledige naam vertegenwoordiger:</t>
  </si>
  <si>
    <t>Functie:</t>
  </si>
  <si>
    <t>Plaats:</t>
  </si>
  <si>
    <t>Datum:</t>
  </si>
  <si>
    <t>Handtekening:</t>
  </si>
  <si>
    <t>Uurtarieven op basis van reguliere schoonmaakdiensten, conform de uitvraag en Programma van Eisen</t>
  </si>
  <si>
    <t>Uurtarief</t>
  </si>
  <si>
    <t>Subtotaal</t>
  </si>
  <si>
    <t>Uurtarieven op basis van calamiteiten- of specialistische schoonmaakdiensten</t>
  </si>
  <si>
    <t>M2-prijs</t>
  </si>
  <si>
    <t>Aantal m2</t>
  </si>
  <si>
    <t xml:space="preserve">Prijs per m2 voor glasbewassing </t>
  </si>
  <si>
    <t>Glasbewassing</t>
  </si>
  <si>
    <t>Punten</t>
  </si>
  <si>
    <t>Bandbreedte punten Totaal prijs</t>
  </si>
  <si>
    <t>Max punten</t>
  </si>
  <si>
    <t>Min punten</t>
  </si>
  <si>
    <t>Reguliere werktijden (werkdagen ma t/m vr tussen 07.00 en 19.00)</t>
  </si>
  <si>
    <r>
      <rPr>
        <b/>
        <u/>
        <sz val="11"/>
        <color rgb="FFFF0000"/>
        <rFont val="Aptos"/>
        <family val="2"/>
      </rPr>
      <t>Invulinstructie</t>
    </r>
    <r>
      <rPr>
        <sz val="11"/>
        <color theme="1"/>
        <rFont val="Aptos"/>
        <family val="2"/>
      </rPr>
      <t>: Inschrijver dient onderstaand de naam van de Inschrijver (of Combinanten in het geval van een Combinatie), adres en KvK-nummer in te vullen. Daarnaast dienen alle geel gekleurde velden ingevuld te worden. De berekening van de aanneemsom per jaar wordt daarmee automatisch berekend. Deze aanneemsom per jaar wordt gebruikt om te berekenen hoeveel punten Inschrijver vergaart voor het financiële aspect.</t>
    </r>
  </si>
  <si>
    <r>
      <t>a.</t>
    </r>
    <r>
      <rPr>
        <sz val="7"/>
        <color rgb="FF1D1D1B"/>
        <rFont val="Aptos"/>
        <family val="2"/>
      </rPr>
      <t xml:space="preserve">         </t>
    </r>
    <r>
      <rPr>
        <sz val="11"/>
        <color rgb="FF808080"/>
        <rFont val="Aptos"/>
        <family val="2"/>
      </rPr>
      <t>[Naam Inschrijver]</t>
    </r>
    <r>
      <rPr>
        <sz val="11"/>
        <color rgb="FF1D1D1B"/>
        <rFont val="Aptos"/>
        <family val="2"/>
      </rPr>
      <t xml:space="preserve">, gevestigd aan </t>
    </r>
    <r>
      <rPr>
        <sz val="11"/>
        <color rgb="FF808080"/>
        <rFont val="Aptos"/>
        <family val="2"/>
      </rPr>
      <t>[Adres]</t>
    </r>
    <r>
      <rPr>
        <sz val="11"/>
        <color rgb="FF1D1D1B"/>
        <rFont val="Aptos"/>
        <family val="2"/>
      </rPr>
      <t xml:space="preserve"> in </t>
    </r>
    <r>
      <rPr>
        <sz val="11"/>
        <color rgb="FF808080"/>
        <rFont val="Aptos"/>
        <family val="2"/>
      </rPr>
      <t>[Plaatsnaam]</t>
    </r>
    <r>
      <rPr>
        <sz val="11"/>
        <color rgb="FF1D1D1B"/>
        <rFont val="Aptos"/>
        <family val="2"/>
      </rPr>
      <t xml:space="preserve"> en ingeschreven in het handelsregister onder nummer </t>
    </r>
    <r>
      <rPr>
        <sz val="11"/>
        <color rgb="FF808080"/>
        <rFont val="Aptos"/>
        <family val="2"/>
      </rPr>
      <t>[KVK-nummer]</t>
    </r>
  </si>
  <si>
    <r>
      <t>b.</t>
    </r>
    <r>
      <rPr>
        <sz val="7"/>
        <color rgb="FF1D1D1B"/>
        <rFont val="Aptos"/>
        <family val="2"/>
      </rPr>
      <t xml:space="preserve">        </t>
    </r>
    <r>
      <rPr>
        <sz val="11"/>
        <color rgb="FF808080"/>
        <rFont val="Aptos"/>
        <family val="2"/>
      </rPr>
      <t>[Naam Inschrijver]</t>
    </r>
    <r>
      <rPr>
        <sz val="11"/>
        <color rgb="FF1D1D1B"/>
        <rFont val="Aptos"/>
        <family val="2"/>
      </rPr>
      <t xml:space="preserve">, gevestigd aan </t>
    </r>
    <r>
      <rPr>
        <sz val="11"/>
        <color rgb="FF808080"/>
        <rFont val="Aptos"/>
        <family val="2"/>
      </rPr>
      <t>[Adres]</t>
    </r>
    <r>
      <rPr>
        <sz val="11"/>
        <color rgb="FF1D1D1B"/>
        <rFont val="Aptos"/>
        <family val="2"/>
      </rPr>
      <t xml:space="preserve"> in </t>
    </r>
    <r>
      <rPr>
        <sz val="11"/>
        <color rgb="FF808080"/>
        <rFont val="Aptos"/>
        <family val="2"/>
      </rPr>
      <t>[Plaatsnaam]</t>
    </r>
    <r>
      <rPr>
        <sz val="11"/>
        <color rgb="FF1D1D1B"/>
        <rFont val="Aptos"/>
        <family val="2"/>
      </rPr>
      <t xml:space="preserve"> en ingeschreven in het handelsregister onder nummer </t>
    </r>
    <r>
      <rPr>
        <sz val="11"/>
        <color rgb="FF808080"/>
        <rFont val="Aptos"/>
        <family val="2"/>
      </rPr>
      <t>[KVK-nummer]</t>
    </r>
    <r>
      <rPr>
        <sz val="11"/>
        <color rgb="FF1D1D1B"/>
        <rFont val="Aptos"/>
        <family val="2"/>
      </rPr>
      <t>; en</t>
    </r>
  </si>
  <si>
    <r>
      <t>c.</t>
    </r>
    <r>
      <rPr>
        <sz val="7"/>
        <color rgb="FF1D1D1B"/>
        <rFont val="Aptos"/>
        <family val="2"/>
      </rPr>
      <t xml:space="preserve">         </t>
    </r>
    <r>
      <rPr>
        <sz val="11"/>
        <color rgb="FF808080"/>
        <rFont val="Aptos"/>
        <family val="2"/>
      </rPr>
      <t>[Naam Inschrijver]</t>
    </r>
    <r>
      <rPr>
        <sz val="11"/>
        <color rgb="FF1D1D1B"/>
        <rFont val="Aptos"/>
        <family val="2"/>
      </rPr>
      <t xml:space="preserve">, gevestigd aan </t>
    </r>
    <r>
      <rPr>
        <sz val="11"/>
        <color rgb="FF808080"/>
        <rFont val="Aptos"/>
        <family val="2"/>
      </rPr>
      <t>[Adres]</t>
    </r>
    <r>
      <rPr>
        <sz val="11"/>
        <color rgb="FF1D1D1B"/>
        <rFont val="Aptos"/>
        <family val="2"/>
      </rPr>
      <t xml:space="preserve"> in </t>
    </r>
    <r>
      <rPr>
        <sz val="11"/>
        <color rgb="FF808080"/>
        <rFont val="Aptos"/>
        <family val="2"/>
      </rPr>
      <t>[Plaatsnaam]</t>
    </r>
    <r>
      <rPr>
        <sz val="11"/>
        <color rgb="FF1D1D1B"/>
        <rFont val="Aptos"/>
        <family val="2"/>
      </rPr>
      <t xml:space="preserve"> en ingeschreven in het handelsregister onder nummer </t>
    </r>
    <r>
      <rPr>
        <sz val="11"/>
        <color rgb="FF808080"/>
        <rFont val="Aptos"/>
        <family val="2"/>
      </rPr>
      <t>[KVK-nummer]</t>
    </r>
    <r>
      <rPr>
        <sz val="11"/>
        <color rgb="FF1D1D1B"/>
        <rFont val="Aptos"/>
        <family val="2"/>
      </rPr>
      <t>.</t>
    </r>
  </si>
  <si>
    <r>
      <t>Aldus verklaard en rechtsgeldig ondertekend</t>
    </r>
    <r>
      <rPr>
        <sz val="11"/>
        <color rgb="FF1D1D1B"/>
        <rFont val="Aptos"/>
        <family val="2"/>
      </rPr>
      <t>:</t>
    </r>
  </si>
  <si>
    <t>Avond- en nachturen (ma-vr tussen 19.00 en 07.00) op afroep</t>
  </si>
  <si>
    <t>Weekenddagen (vr 19.00 tot ma 07.00) op afroep</t>
  </si>
  <si>
    <t>eenmalig</t>
  </si>
  <si>
    <t>4 x per jaar</t>
  </si>
  <si>
    <t>Subtotaal / per jaar</t>
  </si>
  <si>
    <t>Totaal 4 jaar</t>
  </si>
  <si>
    <t>Calamiteiten- of specialistische schoonmaak op afroep</t>
  </si>
  <si>
    <t>Bandbreedte minimaal €350.000,- euro en maximaal €400.000,-</t>
  </si>
  <si>
    <t xml:space="preserve">(Fictieve) aanneemsom gehele looptijd van 4 jaar: </t>
  </si>
  <si>
    <t>Eenmalige kosten contractovername</t>
  </si>
  <si>
    <t>Implementatie 2026</t>
  </si>
  <si>
    <t>Eindschoonmaak 2030</t>
  </si>
  <si>
    <t>Aantal uren / jaar</t>
  </si>
  <si>
    <t>Aantal m2 / jaar</t>
  </si>
  <si>
    <t>Bijlage 3 -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</si>
</sst>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quot;€&quot;\ * #,##0_ ;_ &quot;€&quot;\ * \-#,##0_ ;_ &quot;€&quot;\ * &quot;-&quot;??_ ;_ @_ "/>
  </numFmts>
  <fonts count="14" x14ac:knownFonts="1">
    <font>
      <sz val="11"/>
      <color theme="1"/>
      <name val="Aptos Narrow"/>
      <family val="2"/>
      <scheme val="minor"/>
    </font>
    <font>
      <sz val="11"/>
      <color theme="1"/>
      <name val="Aptos Narrow"/>
      <family val="2"/>
      <scheme val="minor"/>
    </font>
    <font>
      <u/>
      <sz val="11"/>
      <color theme="10"/>
      <name val="Aptos Narrow"/>
      <family val="2"/>
      <scheme val="minor"/>
    </font>
    <font>
      <sz val="11"/>
      <color theme="1"/>
      <name val="Aptos"/>
      <family val="2"/>
    </font>
    <font>
      <b/>
      <sz val="20"/>
      <color theme="0"/>
      <name val="Aptos"/>
      <family val="2"/>
    </font>
    <font>
      <b/>
      <u/>
      <sz val="11"/>
      <color rgb="FFFF0000"/>
      <name val="Aptos"/>
      <family val="2"/>
    </font>
    <font>
      <sz val="11"/>
      <color rgb="FF1D1D1B"/>
      <name val="Aptos"/>
      <family val="2"/>
    </font>
    <font>
      <sz val="7"/>
      <color rgb="FF1D1D1B"/>
      <name val="Aptos"/>
      <family val="2"/>
    </font>
    <font>
      <sz val="11"/>
      <color rgb="FF808080"/>
      <name val="Aptos"/>
      <family val="2"/>
    </font>
    <font>
      <u/>
      <sz val="11"/>
      <color theme="10"/>
      <name val="Aptos"/>
      <family val="2"/>
    </font>
    <font>
      <b/>
      <sz val="11"/>
      <color rgb="FF1D1D1B"/>
      <name val="Aptos"/>
      <family val="2"/>
    </font>
    <font>
      <b/>
      <sz val="11"/>
      <color theme="1"/>
      <name val="Aptos"/>
      <family val="2"/>
    </font>
    <font>
      <b/>
      <sz val="20"/>
      <name val="Aptos"/>
      <family val="2"/>
    </font>
    <font>
      <sz val="11"/>
      <color theme="1"/>
      <name val="Segoe UI"/>
      <family val="2"/>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DAE6EA"/>
        <bgColor indexed="64"/>
      </patternFill>
    </fill>
  </fills>
  <borders count="10">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s>
  <cellStyleXfs count="3">
    <xf numFmtId="0" fontId="0" fillId="0" borderId="0"/>
    <xf numFmtId="44" fontId="1" fillId="0" borderId="0" applyFont="0" applyFill="0" applyBorder="0" applyAlignment="0" applyProtection="0"/>
    <xf numFmtId="0" fontId="2" fillId="0" borderId="0" applyNumberFormat="0" applyFill="0" applyBorder="0" applyAlignment="0" applyProtection="0"/>
  </cellStyleXfs>
  <cellXfs count="43">
    <xf numFmtId="0" fontId="0" fillId="0" borderId="0" xfId="0"/>
    <xf numFmtId="0" fontId="3" fillId="0" borderId="4" xfId="0" applyFont="1" applyBorder="1" applyAlignment="1" applyProtection="1">
      <alignment horizontal="left" vertical="top" wrapText="1"/>
      <protection hidden="1"/>
    </xf>
    <xf numFmtId="0" fontId="3" fillId="0" borderId="5" xfId="0" applyFont="1" applyBorder="1" applyAlignment="1" applyProtection="1">
      <alignment horizontal="left" vertical="top" wrapText="1"/>
      <protection hidden="1"/>
    </xf>
    <xf numFmtId="0" fontId="3" fillId="0" borderId="6" xfId="0" applyFont="1" applyBorder="1" applyAlignment="1" applyProtection="1">
      <alignment horizontal="left" vertical="top" wrapText="1"/>
      <protection hidden="1"/>
    </xf>
    <xf numFmtId="0" fontId="6" fillId="0" borderId="0" xfId="0" applyFont="1" applyAlignment="1" applyProtection="1">
      <alignment horizontal="left" vertical="top" wrapText="1"/>
      <protection hidden="1"/>
    </xf>
    <xf numFmtId="0" fontId="6" fillId="0" borderId="0" xfId="0" applyFont="1" applyAlignment="1" applyProtection="1">
      <alignment horizontal="left" vertical="top" wrapText="1"/>
      <protection hidden="1"/>
    </xf>
    <xf numFmtId="0" fontId="3" fillId="0" borderId="0" xfId="0" applyFont="1" applyAlignment="1" applyProtection="1">
      <alignment horizontal="left" vertical="top"/>
      <protection hidden="1"/>
    </xf>
    <xf numFmtId="0" fontId="11" fillId="0" borderId="4" xfId="0" applyFont="1" applyBorder="1" applyAlignment="1" applyProtection="1">
      <alignment horizontal="left" vertical="top"/>
      <protection hidden="1"/>
    </xf>
    <xf numFmtId="0" fontId="11" fillId="0" borderId="5" xfId="0" applyFont="1" applyBorder="1" applyAlignment="1" applyProtection="1">
      <alignment horizontal="left" vertical="top"/>
      <protection hidden="1"/>
    </xf>
    <xf numFmtId="0" fontId="11" fillId="0" borderId="6" xfId="0" applyFont="1" applyBorder="1" applyAlignment="1" applyProtection="1">
      <alignment horizontal="left" vertical="top"/>
      <protection hidden="1"/>
    </xf>
    <xf numFmtId="44" fontId="3" fillId="0" borderId="0" xfId="0" applyNumberFormat="1" applyFont="1" applyBorder="1" applyAlignment="1" applyProtection="1">
      <alignment horizontal="left" vertical="top"/>
      <protection hidden="1"/>
    </xf>
    <xf numFmtId="0" fontId="12" fillId="4" borderId="1" xfId="0" applyFont="1" applyFill="1" applyBorder="1" applyAlignment="1" applyProtection="1">
      <alignment horizontal="left" vertical="top"/>
      <protection hidden="1"/>
    </xf>
    <xf numFmtId="0" fontId="4" fillId="4" borderId="2" xfId="0" applyFont="1" applyFill="1" applyBorder="1" applyAlignment="1" applyProtection="1">
      <alignment horizontal="left" vertical="top"/>
      <protection hidden="1"/>
    </xf>
    <xf numFmtId="0" fontId="4" fillId="4" borderId="3" xfId="0" applyFont="1" applyFill="1" applyBorder="1" applyAlignment="1" applyProtection="1">
      <alignment horizontal="left" vertical="top"/>
      <protection hidden="1"/>
    </xf>
    <xf numFmtId="0" fontId="6" fillId="0" borderId="0" xfId="0" applyFont="1" applyAlignment="1" applyProtection="1">
      <alignment horizontal="left" vertical="top"/>
      <protection locked="0"/>
    </xf>
    <xf numFmtId="0" fontId="6" fillId="0" borderId="0" xfId="0" applyFont="1" applyAlignment="1" applyProtection="1">
      <alignment horizontal="left" vertical="top"/>
      <protection hidden="1"/>
    </xf>
    <xf numFmtId="0" fontId="9" fillId="0" borderId="0" xfId="2" applyFont="1" applyAlignment="1" applyProtection="1">
      <alignment horizontal="left" vertical="top"/>
      <protection hidden="1"/>
    </xf>
    <xf numFmtId="0" fontId="3" fillId="0" borderId="0" xfId="0" quotePrefix="1" applyFont="1" applyAlignment="1" applyProtection="1">
      <alignment horizontal="left" vertical="top"/>
      <protection hidden="1"/>
    </xf>
    <xf numFmtId="164" fontId="3" fillId="0" borderId="8" xfId="1" applyNumberFormat="1" applyFont="1" applyBorder="1" applyAlignment="1" applyProtection="1">
      <alignment horizontal="left" vertical="top"/>
      <protection hidden="1"/>
    </xf>
    <xf numFmtId="43" fontId="3" fillId="0" borderId="0" xfId="0" applyNumberFormat="1" applyFont="1" applyAlignment="1" applyProtection="1">
      <alignment horizontal="left" vertical="top"/>
      <protection hidden="1"/>
    </xf>
    <xf numFmtId="0" fontId="3" fillId="2" borderId="0" xfId="0" applyFont="1" applyFill="1" applyAlignment="1" applyProtection="1">
      <alignment horizontal="left" vertical="top"/>
      <protection locked="0"/>
    </xf>
    <xf numFmtId="0" fontId="10" fillId="0" borderId="0" xfId="0" applyFont="1" applyAlignment="1" applyProtection="1">
      <alignment horizontal="left" vertical="top"/>
      <protection hidden="1"/>
    </xf>
    <xf numFmtId="44" fontId="3" fillId="0" borderId="0" xfId="0" applyNumberFormat="1" applyFont="1" applyAlignment="1" applyProtection="1">
      <alignment horizontal="left" vertical="top"/>
      <protection hidden="1"/>
    </xf>
    <xf numFmtId="0" fontId="3" fillId="0" borderId="0" xfId="0" applyFont="1" applyBorder="1" applyAlignment="1" applyProtection="1">
      <alignment horizontal="left" vertical="top"/>
      <protection hidden="1"/>
    </xf>
    <xf numFmtId="44" fontId="11" fillId="0" borderId="7" xfId="0" applyNumberFormat="1" applyFont="1" applyBorder="1" applyAlignment="1" applyProtection="1">
      <alignment horizontal="left" vertical="top"/>
      <protection hidden="1"/>
    </xf>
    <xf numFmtId="0" fontId="11" fillId="0" borderId="8" xfId="0" applyFont="1" applyBorder="1" applyAlignment="1" applyProtection="1">
      <alignment horizontal="left" vertical="top"/>
      <protection hidden="1"/>
    </xf>
    <xf numFmtId="0" fontId="3" fillId="0" borderId="8" xfId="0" applyFont="1" applyBorder="1" applyAlignment="1" applyProtection="1">
      <alignment horizontal="left" vertical="top"/>
      <protection hidden="1"/>
    </xf>
    <xf numFmtId="0" fontId="11" fillId="0" borderId="7" xfId="0" applyFont="1" applyBorder="1" applyAlignment="1" applyProtection="1">
      <alignment horizontal="left" vertical="top"/>
      <protection hidden="1"/>
    </xf>
    <xf numFmtId="0" fontId="11" fillId="0" borderId="7" xfId="0" applyFont="1" applyBorder="1" applyAlignment="1" applyProtection="1">
      <alignment horizontal="left" vertical="top"/>
      <protection hidden="1"/>
    </xf>
    <xf numFmtId="0" fontId="3" fillId="0" borderId="7" xfId="0" applyFont="1" applyBorder="1" applyAlignment="1" applyProtection="1">
      <alignment horizontal="left" vertical="top"/>
      <protection hidden="1"/>
    </xf>
    <xf numFmtId="0" fontId="3" fillId="0" borderId="7" xfId="0" applyFont="1" applyBorder="1" applyAlignment="1" applyProtection="1">
      <alignment horizontal="left" vertical="top" wrapText="1"/>
      <protection hidden="1"/>
    </xf>
    <xf numFmtId="44" fontId="3" fillId="2" borderId="7" xfId="0" applyNumberFormat="1" applyFont="1" applyFill="1" applyBorder="1" applyAlignment="1" applyProtection="1">
      <alignment horizontal="left" vertical="top"/>
      <protection locked="0"/>
    </xf>
    <xf numFmtId="44" fontId="3" fillId="0" borderId="7" xfId="0" applyNumberFormat="1" applyFont="1" applyBorder="1" applyAlignment="1" applyProtection="1">
      <alignment horizontal="left" vertical="top"/>
      <protection hidden="1"/>
    </xf>
    <xf numFmtId="0" fontId="3" fillId="0" borderId="7" xfId="0" applyFont="1" applyBorder="1" applyAlignment="1" applyProtection="1">
      <alignment horizontal="left" vertical="top"/>
      <protection hidden="1"/>
    </xf>
    <xf numFmtId="0" fontId="6" fillId="0" borderId="0" xfId="0" applyFont="1" applyFill="1" applyBorder="1" applyAlignment="1" applyProtection="1">
      <alignment vertical="top" wrapText="1"/>
      <protection locked="0"/>
    </xf>
    <xf numFmtId="0" fontId="6" fillId="2" borderId="7" xfId="0" applyFont="1" applyFill="1" applyBorder="1" applyAlignment="1" applyProtection="1">
      <alignment horizontal="left" vertical="top" wrapText="1"/>
      <protection locked="0"/>
    </xf>
    <xf numFmtId="0" fontId="6" fillId="0" borderId="7" xfId="0" applyFont="1" applyBorder="1" applyAlignment="1" applyProtection="1">
      <alignment horizontal="left" vertical="top" wrapText="1"/>
      <protection hidden="1"/>
    </xf>
    <xf numFmtId="0" fontId="3" fillId="0" borderId="9" xfId="0" applyFont="1" applyBorder="1" applyAlignment="1" applyProtection="1">
      <alignment horizontal="left" vertical="top"/>
      <protection hidden="1"/>
    </xf>
    <xf numFmtId="44" fontId="3" fillId="2" borderId="7" xfId="1" applyFont="1" applyFill="1" applyBorder="1" applyAlignment="1" applyProtection="1">
      <alignment horizontal="left" vertical="top"/>
      <protection hidden="1"/>
    </xf>
    <xf numFmtId="0" fontId="3" fillId="3" borderId="7" xfId="0" applyFont="1" applyFill="1" applyBorder="1" applyAlignment="1" applyProtection="1">
      <alignment horizontal="left" vertical="top"/>
      <protection hidden="1"/>
    </xf>
    <xf numFmtId="44" fontId="3" fillId="0" borderId="7" xfId="0" applyNumberFormat="1" applyFont="1" applyBorder="1" applyAlignment="1" applyProtection="1">
      <alignment horizontal="left" vertical="top" wrapText="1"/>
      <protection hidden="1"/>
    </xf>
    <xf numFmtId="1" fontId="3" fillId="3" borderId="7" xfId="0" applyNumberFormat="1" applyFont="1" applyFill="1" applyBorder="1" applyAlignment="1" applyProtection="1">
      <alignment horizontal="left" vertical="top"/>
      <protection hidden="1"/>
    </xf>
    <xf numFmtId="0" fontId="13" fillId="0" borderId="0" xfId="0" applyFont="1" applyAlignment="1">
      <alignment vertical="center"/>
    </xf>
  </cellXfs>
  <cellStyles count="3">
    <cellStyle name="Hyperlink" xfId="2" builtinId="8"/>
    <cellStyle name="Standaard" xfId="0" builtinId="0"/>
    <cellStyle name="Valuta" xfId="1" builtinId="4"/>
  </cellStyles>
  <dxfs count="0"/>
  <tableStyles count="0" defaultTableStyle="TableStyleMedium2" defaultPivotStyle="PivotStyleLight16"/>
  <colors>
    <mruColors>
      <color rgb="FFDAE6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0DE23-35D5-4709-9269-3AE16D9BD32B}">
  <dimension ref="B1:I65"/>
  <sheetViews>
    <sheetView tabSelected="1" workbookViewId="0">
      <selection activeCell="B1" sqref="B1:F1"/>
    </sheetView>
  </sheetViews>
  <sheetFormatPr defaultColWidth="9.140625" defaultRowHeight="15" x14ac:dyDescent="0.25"/>
  <cols>
    <col min="1" max="1" width="4" style="6" bestFit="1" customWidth="1"/>
    <col min="2" max="2" width="35.42578125" style="6" customWidth="1"/>
    <col min="3" max="3" width="26.85546875" style="6" customWidth="1"/>
    <col min="4" max="4" width="19.5703125" style="6" customWidth="1"/>
    <col min="5" max="5" width="11.5703125" style="6" bestFit="1" customWidth="1"/>
    <col min="6" max="6" width="19.85546875" style="6" customWidth="1"/>
    <col min="7" max="7" width="18.85546875" style="6" customWidth="1"/>
    <col min="8" max="8" width="19.28515625" style="19" bestFit="1" customWidth="1"/>
    <col min="9" max="9" width="10.28515625" style="6" bestFit="1" customWidth="1"/>
    <col min="10" max="10" width="32.7109375" style="6" customWidth="1"/>
    <col min="11" max="12" width="9.140625" style="6"/>
    <col min="13" max="13" width="15.140625" style="6" customWidth="1"/>
    <col min="14" max="14" width="14.85546875" style="6" customWidth="1"/>
    <col min="15" max="15" width="9.140625" style="6"/>
    <col min="16" max="16" width="28.140625" style="6" bestFit="1" customWidth="1"/>
    <col min="17" max="17" width="5.140625" style="6" bestFit="1" customWidth="1"/>
    <col min="18" max="16384" width="9.140625" style="6"/>
  </cols>
  <sheetData>
    <row r="1" spans="2:6" ht="26.25" x14ac:dyDescent="0.25">
      <c r="B1" s="11" t="s">
        <v>43</v>
      </c>
      <c r="C1" s="12"/>
      <c r="D1" s="12"/>
      <c r="E1" s="12"/>
      <c r="F1" s="13"/>
    </row>
    <row r="2" spans="2:6" ht="15.75" thickBot="1" x14ac:dyDescent="0.3"/>
    <row r="3" spans="2:6" ht="62.25" customHeight="1" thickBot="1" x14ac:dyDescent="0.3">
      <c r="B3" s="1" t="s">
        <v>24</v>
      </c>
      <c r="C3" s="2"/>
      <c r="D3" s="2"/>
      <c r="E3" s="2"/>
      <c r="F3" s="3"/>
    </row>
    <row r="5" spans="2:6" x14ac:dyDescent="0.25">
      <c r="B5" s="15" t="s">
        <v>0</v>
      </c>
    </row>
    <row r="6" spans="2:6" x14ac:dyDescent="0.25">
      <c r="B6" s="15"/>
    </row>
    <row r="7" spans="2:6" x14ac:dyDescent="0.25">
      <c r="B7" s="14" t="s">
        <v>25</v>
      </c>
    </row>
    <row r="8" spans="2:6" x14ac:dyDescent="0.25">
      <c r="B8" s="15"/>
    </row>
    <row r="9" spans="2:6" x14ac:dyDescent="0.25">
      <c r="B9" s="16" t="s">
        <v>1</v>
      </c>
    </row>
    <row r="10" spans="2:6" x14ac:dyDescent="0.25">
      <c r="B10" s="14" t="s">
        <v>26</v>
      </c>
    </row>
    <row r="11" spans="2:6" x14ac:dyDescent="0.25">
      <c r="B11" s="14" t="s">
        <v>27</v>
      </c>
    </row>
    <row r="12" spans="2:6" x14ac:dyDescent="0.25">
      <c r="B12" s="16"/>
    </row>
    <row r="13" spans="2:6" x14ac:dyDescent="0.25">
      <c r="B13" s="15" t="s">
        <v>2</v>
      </c>
    </row>
    <row r="14" spans="2:6" x14ac:dyDescent="0.25">
      <c r="B14" s="15"/>
    </row>
    <row r="15" spans="2:6" x14ac:dyDescent="0.25">
      <c r="B15" s="15" t="s">
        <v>3</v>
      </c>
    </row>
    <row r="16" spans="2:6" ht="30.75" customHeight="1" x14ac:dyDescent="0.25">
      <c r="B16" s="4" t="s">
        <v>4</v>
      </c>
      <c r="C16" s="4"/>
      <c r="D16" s="4"/>
      <c r="E16" s="4"/>
      <c r="F16" s="4"/>
    </row>
    <row r="17" spans="2:7" x14ac:dyDescent="0.25">
      <c r="B17" s="5"/>
      <c r="C17" s="5"/>
      <c r="D17" s="5"/>
      <c r="E17" s="5"/>
      <c r="F17" s="5"/>
    </row>
    <row r="18" spans="2:7" x14ac:dyDescent="0.25">
      <c r="B18" s="20"/>
      <c r="C18" s="17" t="s">
        <v>5</v>
      </c>
      <c r="D18" s="5"/>
      <c r="E18" s="5"/>
      <c r="F18" s="5"/>
    </row>
    <row r="19" spans="2:7" x14ac:dyDescent="0.25">
      <c r="B19" s="5"/>
      <c r="C19" s="5"/>
      <c r="D19" s="5"/>
      <c r="E19" s="5"/>
      <c r="F19" s="5"/>
    </row>
    <row r="20" spans="2:7" x14ac:dyDescent="0.25">
      <c r="B20" s="21" t="s">
        <v>28</v>
      </c>
      <c r="C20" s="5"/>
      <c r="D20" s="5"/>
      <c r="E20" s="5"/>
      <c r="F20" s="5"/>
    </row>
    <row r="21" spans="2:7" ht="7.5" customHeight="1" thickBot="1" x14ac:dyDescent="0.3">
      <c r="B21" s="5"/>
      <c r="C21" s="5"/>
      <c r="D21" s="5"/>
      <c r="E21" s="5"/>
      <c r="F21" s="5"/>
    </row>
    <row r="22" spans="2:7" ht="26.25" customHeight="1" thickBot="1" x14ac:dyDescent="0.3">
      <c r="B22" s="29" t="s">
        <v>6</v>
      </c>
      <c r="C22" s="35"/>
      <c r="D22" s="35"/>
      <c r="E22" s="35"/>
      <c r="F22" s="34"/>
    </row>
    <row r="23" spans="2:7" ht="26.25" customHeight="1" thickBot="1" x14ac:dyDescent="0.3">
      <c r="B23" s="36" t="s">
        <v>7</v>
      </c>
      <c r="C23" s="35"/>
      <c r="D23" s="35"/>
      <c r="E23" s="35"/>
      <c r="F23" s="34"/>
    </row>
    <row r="24" spans="2:7" ht="26.25" customHeight="1" thickBot="1" x14ac:dyDescent="0.3">
      <c r="B24" s="36" t="s">
        <v>8</v>
      </c>
      <c r="C24" s="35"/>
      <c r="D24" s="35"/>
      <c r="E24" s="35"/>
      <c r="F24" s="34"/>
    </row>
    <row r="25" spans="2:7" ht="26.25" customHeight="1" thickBot="1" x14ac:dyDescent="0.3">
      <c r="B25" s="36" t="s">
        <v>9</v>
      </c>
      <c r="C25" s="35"/>
      <c r="D25" s="35"/>
      <c r="E25" s="35"/>
      <c r="F25" s="34"/>
    </row>
    <row r="26" spans="2:7" ht="60" customHeight="1" thickBot="1" x14ac:dyDescent="0.3">
      <c r="B26" s="36" t="s">
        <v>10</v>
      </c>
      <c r="C26" s="35"/>
      <c r="D26" s="35"/>
      <c r="E26" s="35"/>
      <c r="F26" s="34"/>
    </row>
    <row r="27" spans="2:7" x14ac:dyDescent="0.25">
      <c r="B27" s="5"/>
      <c r="C27" s="5"/>
      <c r="D27" s="5"/>
      <c r="E27" s="5"/>
      <c r="F27" s="5"/>
    </row>
    <row r="28" spans="2:7" ht="15.75" thickBot="1" x14ac:dyDescent="0.3"/>
    <row r="29" spans="2:7" ht="15.75" thickBot="1" x14ac:dyDescent="0.3">
      <c r="B29" s="27" t="s">
        <v>11</v>
      </c>
      <c r="C29" s="27"/>
      <c r="D29" s="27"/>
      <c r="E29" s="27"/>
      <c r="F29" s="27"/>
      <c r="G29" s="27"/>
    </row>
    <row r="30" spans="2:7" ht="30.75" thickBot="1" x14ac:dyDescent="0.3">
      <c r="B30" s="28"/>
      <c r="C30" s="29"/>
      <c r="D30" s="29" t="s">
        <v>12</v>
      </c>
      <c r="E30" s="30" t="s">
        <v>41</v>
      </c>
      <c r="F30" s="30" t="s">
        <v>33</v>
      </c>
      <c r="G30" s="29" t="s">
        <v>34</v>
      </c>
    </row>
    <row r="31" spans="2:7" ht="15.75" thickBot="1" x14ac:dyDescent="0.3">
      <c r="B31" s="29" t="s">
        <v>23</v>
      </c>
      <c r="C31" s="29"/>
      <c r="D31" s="31"/>
      <c r="E31" s="29">
        <v>1530</v>
      </c>
      <c r="F31" s="32">
        <f>D31*E31</f>
        <v>0</v>
      </c>
      <c r="G31" s="32">
        <f>F31*4</f>
        <v>0</v>
      </c>
    </row>
    <row r="32" spans="2:7" ht="15.75" thickBot="1" x14ac:dyDescent="0.3">
      <c r="B32" s="29" t="s">
        <v>29</v>
      </c>
      <c r="C32" s="29"/>
      <c r="D32" s="31"/>
      <c r="E32" s="29">
        <v>10</v>
      </c>
      <c r="F32" s="32">
        <f t="shared" ref="F32:F33" si="0">D32*E32</f>
        <v>0</v>
      </c>
      <c r="G32" s="32">
        <f t="shared" ref="G32:G33" si="1">F32*4</f>
        <v>0</v>
      </c>
    </row>
    <row r="33" spans="2:7" ht="15.75" thickBot="1" x14ac:dyDescent="0.3">
      <c r="B33" s="29" t="s">
        <v>30</v>
      </c>
      <c r="C33" s="29"/>
      <c r="D33" s="31"/>
      <c r="E33" s="29">
        <v>5</v>
      </c>
      <c r="F33" s="32">
        <f t="shared" si="0"/>
        <v>0</v>
      </c>
      <c r="G33" s="32">
        <f t="shared" si="1"/>
        <v>0</v>
      </c>
    </row>
    <row r="34" spans="2:7" ht="15.75" thickBot="1" x14ac:dyDescent="0.3">
      <c r="B34" s="33" t="s">
        <v>13</v>
      </c>
      <c r="C34" s="33"/>
      <c r="D34" s="33"/>
      <c r="E34" s="33"/>
      <c r="F34" s="32"/>
      <c r="G34" s="32">
        <f>SUM(G31:G33)</f>
        <v>0</v>
      </c>
    </row>
    <row r="35" spans="2:7" ht="15.75" thickBot="1" x14ac:dyDescent="0.3">
      <c r="B35" s="37"/>
      <c r="C35" s="23"/>
      <c r="D35" s="23"/>
      <c r="E35" s="23"/>
      <c r="F35" s="10"/>
      <c r="G35" s="10"/>
    </row>
    <row r="36" spans="2:7" ht="15.75" thickBot="1" x14ac:dyDescent="0.3">
      <c r="B36" s="27" t="s">
        <v>14</v>
      </c>
      <c r="C36" s="27"/>
      <c r="D36" s="27"/>
      <c r="E36" s="27"/>
      <c r="F36" s="27"/>
      <c r="G36" s="27"/>
    </row>
    <row r="37" spans="2:7" ht="30.75" thickBot="1" x14ac:dyDescent="0.3">
      <c r="B37" s="28"/>
      <c r="C37" s="29"/>
      <c r="D37" s="29" t="s">
        <v>12</v>
      </c>
      <c r="E37" s="30" t="s">
        <v>41</v>
      </c>
      <c r="F37" s="30" t="s">
        <v>13</v>
      </c>
      <c r="G37" s="29"/>
    </row>
    <row r="38" spans="2:7" ht="15.75" thickBot="1" x14ac:dyDescent="0.3">
      <c r="B38" s="29" t="s">
        <v>35</v>
      </c>
      <c r="C38" s="29"/>
      <c r="D38" s="31"/>
      <c r="E38" s="29">
        <v>50</v>
      </c>
      <c r="F38" s="32">
        <f>D38*E38</f>
        <v>0</v>
      </c>
      <c r="G38" s="32">
        <f>F38*4</f>
        <v>0</v>
      </c>
    </row>
    <row r="39" spans="2:7" ht="15.75" thickBot="1" x14ac:dyDescent="0.3">
      <c r="B39" s="33" t="s">
        <v>13</v>
      </c>
      <c r="C39" s="33"/>
      <c r="D39" s="33"/>
      <c r="E39" s="33"/>
      <c r="F39" s="32"/>
      <c r="G39" s="32">
        <f>SUM(G38)</f>
        <v>0</v>
      </c>
    </row>
    <row r="40" spans="2:7" ht="15.75" thickBot="1" x14ac:dyDescent="0.3">
      <c r="B40" s="37"/>
      <c r="C40" s="23"/>
      <c r="D40" s="23"/>
      <c r="E40" s="23"/>
      <c r="F40" s="10"/>
      <c r="G40" s="10"/>
    </row>
    <row r="41" spans="2:7" ht="14.45" customHeight="1" thickBot="1" x14ac:dyDescent="0.3">
      <c r="B41" s="27" t="s">
        <v>38</v>
      </c>
      <c r="C41" s="27"/>
      <c r="D41" s="27"/>
      <c r="E41" s="27"/>
      <c r="F41" s="27"/>
      <c r="G41" s="27"/>
    </row>
    <row r="42" spans="2:7" ht="13.9" customHeight="1" thickBot="1" x14ac:dyDescent="0.3">
      <c r="B42" s="28"/>
      <c r="C42" s="29"/>
      <c r="D42" s="32" t="s">
        <v>15</v>
      </c>
      <c r="E42" s="32" t="s">
        <v>16</v>
      </c>
      <c r="F42" s="30" t="s">
        <v>13</v>
      </c>
      <c r="G42" s="29"/>
    </row>
    <row r="43" spans="2:7" ht="13.9" customHeight="1" thickBot="1" x14ac:dyDescent="0.3">
      <c r="B43" s="29" t="s">
        <v>39</v>
      </c>
      <c r="C43" s="29" t="s">
        <v>31</v>
      </c>
      <c r="D43" s="38"/>
      <c r="E43" s="39">
        <v>2633.2</v>
      </c>
      <c r="F43" s="32">
        <f>D43*E43</f>
        <v>0</v>
      </c>
      <c r="G43" s="32">
        <f>F43*1</f>
        <v>0</v>
      </c>
    </row>
    <row r="44" spans="2:7" ht="15.75" thickBot="1" x14ac:dyDescent="0.3">
      <c r="B44" s="29" t="s">
        <v>40</v>
      </c>
      <c r="C44" s="29" t="s">
        <v>31</v>
      </c>
      <c r="D44" s="31"/>
      <c r="E44" s="39">
        <v>2633.2</v>
      </c>
      <c r="F44" s="32">
        <f>D44*E44</f>
        <v>0</v>
      </c>
      <c r="G44" s="32">
        <f>F44*1</f>
        <v>0</v>
      </c>
    </row>
    <row r="45" spans="2:7" ht="15.75" thickBot="1" x14ac:dyDescent="0.3">
      <c r="B45" s="33" t="s">
        <v>13</v>
      </c>
      <c r="C45" s="33"/>
      <c r="D45" s="33"/>
      <c r="E45" s="33"/>
      <c r="F45" s="32"/>
      <c r="G45" s="32">
        <f>SUM(G43:G44)</f>
        <v>0</v>
      </c>
    </row>
    <row r="46" spans="2:7" ht="15.75" thickBot="1" x14ac:dyDescent="0.3">
      <c r="B46" s="37"/>
      <c r="C46" s="23"/>
      <c r="D46" s="23"/>
      <c r="E46" s="23"/>
      <c r="F46" s="10"/>
      <c r="G46" s="10"/>
    </row>
    <row r="47" spans="2:7" ht="15.75" thickBot="1" x14ac:dyDescent="0.3">
      <c r="B47" s="27" t="s">
        <v>17</v>
      </c>
      <c r="C47" s="27"/>
      <c r="D47" s="27"/>
      <c r="E47" s="27"/>
      <c r="F47" s="27"/>
      <c r="G47" s="27"/>
    </row>
    <row r="48" spans="2:7" ht="30.75" thickBot="1" x14ac:dyDescent="0.3">
      <c r="B48" s="28"/>
      <c r="C48" s="29"/>
      <c r="D48" s="32" t="s">
        <v>15</v>
      </c>
      <c r="E48" s="40" t="s">
        <v>42</v>
      </c>
      <c r="F48" s="30" t="s">
        <v>13</v>
      </c>
      <c r="G48" s="29"/>
    </row>
    <row r="49" spans="2:9" ht="15.75" thickBot="1" x14ac:dyDescent="0.3">
      <c r="B49" s="29" t="s">
        <v>18</v>
      </c>
      <c r="C49" s="29" t="s">
        <v>32</v>
      </c>
      <c r="D49" s="31"/>
      <c r="E49" s="41">
        <v>2000</v>
      </c>
      <c r="F49" s="32">
        <f>D49*E49</f>
        <v>0</v>
      </c>
      <c r="G49" s="32">
        <f>F49*4</f>
        <v>0</v>
      </c>
    </row>
    <row r="50" spans="2:9" ht="15.75" thickBot="1" x14ac:dyDescent="0.3">
      <c r="B50" s="33" t="s">
        <v>13</v>
      </c>
      <c r="C50" s="33"/>
      <c r="D50" s="33"/>
      <c r="E50" s="33"/>
      <c r="F50" s="32"/>
      <c r="G50" s="32">
        <f>SUM(G49)</f>
        <v>0</v>
      </c>
    </row>
    <row r="51" spans="2:9" x14ac:dyDescent="0.25">
      <c r="B51" s="23"/>
      <c r="C51" s="23"/>
      <c r="D51" s="23"/>
      <c r="E51" s="23"/>
      <c r="F51" s="10"/>
      <c r="G51" s="22"/>
    </row>
    <row r="52" spans="2:9" ht="15.75" thickBot="1" x14ac:dyDescent="0.3"/>
    <row r="53" spans="2:9" ht="15.75" thickBot="1" x14ac:dyDescent="0.3">
      <c r="B53" s="7" t="s">
        <v>36</v>
      </c>
      <c r="C53" s="9"/>
      <c r="D53" s="7" t="s">
        <v>37</v>
      </c>
      <c r="E53" s="8"/>
      <c r="F53" s="9"/>
      <c r="G53" s="24">
        <f>G34+G39+G45+G49</f>
        <v>0</v>
      </c>
    </row>
    <row r="54" spans="2:9" ht="17.25" thickBot="1" x14ac:dyDescent="0.3">
      <c r="D54" s="7" t="s">
        <v>19</v>
      </c>
      <c r="E54" s="8"/>
      <c r="F54" s="9"/>
      <c r="G54" s="42">
        <f>IF(G53&gt;F58,"UITGESLOTEN",IF(G53&lt;=F57,30,ROUND((F58-G53)/((F58-F57)/30),2)))</f>
        <v>30</v>
      </c>
      <c r="I54" s="42"/>
    </row>
    <row r="56" spans="2:9" hidden="1" x14ac:dyDescent="0.25">
      <c r="D56" s="25" t="s">
        <v>20</v>
      </c>
      <c r="E56" s="25"/>
      <c r="F56" s="25"/>
    </row>
    <row r="57" spans="2:9" hidden="1" x14ac:dyDescent="0.25">
      <c r="D57" s="26" t="s">
        <v>21</v>
      </c>
      <c r="E57" s="26">
        <v>30</v>
      </c>
      <c r="F57" s="18">
        <v>350000</v>
      </c>
    </row>
    <row r="58" spans="2:9" hidden="1" x14ac:dyDescent="0.25">
      <c r="D58" s="26" t="s">
        <v>22</v>
      </c>
      <c r="E58" s="26">
        <v>0</v>
      </c>
      <c r="F58" s="18">
        <v>400000</v>
      </c>
    </row>
    <row r="59" spans="2:9" x14ac:dyDescent="0.25">
      <c r="D59" s="19"/>
      <c r="H59" s="6"/>
    </row>
    <row r="60" spans="2:9" x14ac:dyDescent="0.25">
      <c r="D60" s="19"/>
      <c r="H60" s="6"/>
    </row>
    <row r="61" spans="2:9" x14ac:dyDescent="0.25">
      <c r="D61" s="19"/>
      <c r="H61" s="6"/>
    </row>
    <row r="62" spans="2:9" x14ac:dyDescent="0.25">
      <c r="D62" s="19"/>
      <c r="H62" s="6"/>
    </row>
    <row r="63" spans="2:9" x14ac:dyDescent="0.25">
      <c r="D63" s="19"/>
      <c r="H63" s="6"/>
    </row>
    <row r="64" spans="2:9" x14ac:dyDescent="0.25">
      <c r="D64" s="19"/>
      <c r="H64" s="6"/>
    </row>
    <row r="65" spans="4:8" x14ac:dyDescent="0.25">
      <c r="D65" s="19"/>
      <c r="H65" s="6"/>
    </row>
  </sheetData>
  <protectedRanges>
    <protectedRange sqref="D31:D33 D38 D49 D44" name="Uurtarieven regie"/>
    <protectedRange sqref="C22:F26" name="NAW"/>
    <protectedRange sqref="B7 B10:B11" name="NAAM"/>
  </protectedRanges>
  <mergeCells count="20">
    <mergeCell ref="C24:E24"/>
    <mergeCell ref="C25:E25"/>
    <mergeCell ref="C26:E26"/>
    <mergeCell ref="B39:E39"/>
    <mergeCell ref="B1:F1"/>
    <mergeCell ref="B3:F3"/>
    <mergeCell ref="B16:F16"/>
    <mergeCell ref="B34:E34"/>
    <mergeCell ref="B29:G29"/>
    <mergeCell ref="B36:G36"/>
    <mergeCell ref="C22:E22"/>
    <mergeCell ref="C23:E23"/>
    <mergeCell ref="D56:F56"/>
    <mergeCell ref="B45:E45"/>
    <mergeCell ref="B50:E50"/>
    <mergeCell ref="B53:C53"/>
    <mergeCell ref="D53:F53"/>
    <mergeCell ref="D54:F54"/>
    <mergeCell ref="B41:G41"/>
    <mergeCell ref="B47:G47"/>
  </mergeCells>
  <hyperlinks>
    <hyperlink ref="B9" location="_ftn1" display="_ftn1" xr:uid="{C0845B9D-61D8-4AD0-9F1F-0A803143223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9C2C45833F4D4F9DEFF90ECFED62F8" ma:contentTypeVersion="16" ma:contentTypeDescription="Een nieuw document maken." ma:contentTypeScope="" ma:versionID="9dcecb0c908b089f9cb0e5e36e9687b9">
  <xsd:schema xmlns:xsd="http://www.w3.org/2001/XMLSchema" xmlns:xs="http://www.w3.org/2001/XMLSchema" xmlns:p="http://schemas.microsoft.com/office/2006/metadata/properties" xmlns:ns2="433175f9-c5c7-4446-bda4-232dc4103c3c" xmlns:ns3="74887d9c-c043-4b96-ae60-af274171b736" targetNamespace="http://schemas.microsoft.com/office/2006/metadata/properties" ma:root="true" ma:fieldsID="88ced0d4f793d23c0ddeef4c976d62be" ns2:_="" ns3:_="">
    <xsd:import namespace="433175f9-c5c7-4446-bda4-232dc4103c3c"/>
    <xsd:import namespace="74887d9c-c043-4b96-ae60-af274171b73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3175f9-c5c7-4446-bda4-232dc4103c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4596e9f6-9129-4d3e-9509-92a3afeecd85"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887d9c-c043-4b96-ae60-af274171b73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8dc4502f-72d1-4229-a434-efeb46e452de}" ma:internalName="TaxCatchAll" ma:showField="CatchAllData" ma:web="74887d9c-c043-4b96-ae60-af274171b73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4887d9c-c043-4b96-ae60-af274171b736" xsi:nil="true"/>
    <lcf76f155ced4ddcb4097134ff3c332f xmlns="433175f9-c5c7-4446-bda4-232dc4103c3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00C39D0-C305-4546-9A8B-BFD8B810147B}"/>
</file>

<file path=customXml/itemProps2.xml><?xml version="1.0" encoding="utf-8"?>
<ds:datastoreItem xmlns:ds="http://schemas.openxmlformats.org/officeDocument/2006/customXml" ds:itemID="{0179FA8C-C06A-4D87-B212-D5945653D942}"/>
</file>

<file path=customXml/itemProps3.xml><?xml version="1.0" encoding="utf-8"?>
<ds:datastoreItem xmlns:ds="http://schemas.openxmlformats.org/officeDocument/2006/customXml" ds:itemID="{B15AA52D-F9C8-4B27-8728-A30FC5632F2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 van Loenhout</dc:creator>
  <cp:lastModifiedBy>Johan van Loenhout</cp:lastModifiedBy>
  <dcterms:created xsi:type="dcterms:W3CDTF">2026-08-20T05:35:25Z</dcterms:created>
  <dcterms:modified xsi:type="dcterms:W3CDTF">2026-08-25T06:27:29Z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0x010100009C2C45833F4D4F9DEFF90ECFED62F8</vt:lpwstr>
  </property>
</Properties>
</file>