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cbrportal.sharepoint.com/sites/EACCTV/Gedeelde documenten/General/Aanbestedingsdocumenten/Review Ronald/"/>
    </mc:Choice>
  </mc:AlternateContent>
  <xr:revisionPtr revIDLastSave="250" documentId="13_ncr:1_{70CF6426-E9AD-4409-8639-BC375B38B222}" xr6:coauthVersionLast="47" xr6:coauthVersionMax="47" xr10:uidLastSave="{55998944-481E-42E1-BE4F-CB8004D4263A}"/>
  <bookViews>
    <workbookView xWindow="-108" yWindow="-108" windowWidth="23256" windowHeight="12456" activeTab="2" xr2:uid="{00000000-000D-0000-FFFF-FFFF00000000}"/>
  </bookViews>
  <sheets>
    <sheet name="1. Prijsinvulformulier" sheetId="1" r:id="rId1"/>
    <sheet name="2. Project prijzen" sheetId="3" r:id="rId2"/>
    <sheet name="3. Inschrijfprijs" sheetId="4" r:id="rId3"/>
  </sheets>
  <definedNames>
    <definedName name="_xlnm.Print_Area" localSheetId="0">'1. Prijsinvulformulier'!$A$1:$G$78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 l="1"/>
  <c r="C8" i="4"/>
  <c r="C11" i="4" s="1"/>
  <c r="E44" i="3"/>
  <c r="E39" i="3" l="1"/>
  <c r="E37" i="3"/>
  <c r="E30" i="3"/>
  <c r="E29" i="3"/>
  <c r="E24" i="3"/>
  <c r="E18" i="3"/>
  <c r="E12" i="3"/>
  <c r="E10" i="3"/>
  <c r="E9" i="3"/>
  <c r="F54" i="1"/>
  <c r="F39" i="1"/>
  <c r="F40" i="1"/>
  <c r="F41" i="1"/>
  <c r="F42" i="1"/>
  <c r="F43" i="1"/>
  <c r="F44" i="1"/>
  <c r="F45" i="1"/>
  <c r="F46" i="1"/>
  <c r="F47" i="1"/>
  <c r="F38" i="1"/>
  <c r="F31" i="1"/>
  <c r="F30" i="1"/>
  <c r="F34" i="1" s="1"/>
  <c r="F23" i="1"/>
  <c r="F22" i="1"/>
  <c r="F21" i="1"/>
  <c r="F20" i="1"/>
  <c r="F25" i="1" s="1"/>
  <c r="F14" i="1"/>
  <c r="F13" i="1"/>
  <c r="F9" i="1"/>
  <c r="F10" i="1"/>
  <c r="F11" i="1"/>
  <c r="F8" i="1"/>
  <c r="F15" i="1" l="1"/>
  <c r="E13" i="3" l="1"/>
  <c r="E14" i="3"/>
  <c r="E15" i="3"/>
  <c r="F48" i="1"/>
  <c r="F50" i="1" s="1"/>
  <c r="E32" i="3"/>
  <c r="E33" i="3"/>
  <c r="E34" i="3"/>
  <c r="E35" i="3"/>
  <c r="E36" i="3"/>
  <c r="E31" i="3"/>
  <c r="E23" i="3"/>
  <c r="E17" i="3"/>
  <c r="E16" i="3"/>
  <c r="C44" i="3" l="1"/>
</calcChain>
</file>

<file path=xl/sharedStrings.xml><?xml version="1.0" encoding="utf-8"?>
<sst xmlns="http://schemas.openxmlformats.org/spreadsheetml/2006/main" count="137" uniqueCount="100">
  <si>
    <t>Behorende bij aanbesteding CCTV</t>
  </si>
  <si>
    <t>A. Éénmalige Implementatie Kosten</t>
  </si>
  <si>
    <t>Onderdeel</t>
  </si>
  <si>
    <t>Aantal/eenheden</t>
  </si>
  <si>
    <t>Eenheidsprijs</t>
  </si>
  <si>
    <t>TOTAALPRIJS</t>
  </si>
  <si>
    <t>- Nulmeting, revisiedocument en assetregister</t>
  </si>
  <si>
    <r>
      <t>- Installeren en inrichten van het totale Systeem</t>
    </r>
    <r>
      <rPr>
        <sz val="11"/>
        <color rgb="FF000000"/>
        <rFont val="Verdana"/>
        <family val="2"/>
      </rPr>
      <t>₁</t>
    </r>
  </si>
  <si>
    <t>- (Fysieke) Training/Instructie gebruikers (team veiligheid, 5 personen)</t>
  </si>
  <si>
    <t>- Documentatie en handleidingen</t>
  </si>
  <si>
    <t>- Overige kosten (licht deze hier toe):</t>
  </si>
  <si>
    <t>Totaal A</t>
  </si>
  <si>
    <t>TOTAALPRIJS EENMALIGE IMPLEMENTATIEKOSTEN</t>
  </si>
  <si>
    <t xml:space="preserve">1. Onder het installeren en inrichten van het totale systeem verstaat het CBR de inrichting van de bestaande servers, het Video Management systeem en alle overige werkzaamheden die benodigd zijn om het totale systeem te installeren en in te richten. </t>
  </si>
  <si>
    <t xml:space="preserve">B. Jaarlijkse kosten </t>
  </si>
  <si>
    <t>- Onderhoudscontract (preventief, incl. monitoring)</t>
  </si>
  <si>
    <t>Onderhoud per camera (binnen/buiten)</t>
  </si>
  <si>
    <t>Onderhoud per server</t>
  </si>
  <si>
    <t>Totaal B</t>
  </si>
  <si>
    <t xml:space="preserve">TOTAALPRIJS JAARLIJKSE KOSTEN </t>
  </si>
  <si>
    <t>C. Werkzaamheden</t>
  </si>
  <si>
    <t>per uur</t>
  </si>
  <si>
    <t>* Baseren op aantal storingen per jaar.  (zoekt Melvin op)</t>
  </si>
  <si>
    <t>Voorrijkosten binnen Nederland</t>
  </si>
  <si>
    <t>per bezoek</t>
  </si>
  <si>
    <t>Totaal C</t>
  </si>
  <si>
    <t>TOTAALPRIJS FICTIEVE KOSTEN VOOR WERKZAAMHEDEN</t>
  </si>
  <si>
    <t>D. Hardware</t>
  </si>
  <si>
    <t>Binnencamera examenhokje</t>
  </si>
  <si>
    <t>Binnencamera overzicht</t>
  </si>
  <si>
    <t>Binnencamera met audio</t>
  </si>
  <si>
    <t>Buitencamera</t>
  </si>
  <si>
    <t>Videoserver</t>
  </si>
  <si>
    <t>Opslagcapaciteit videoserver</t>
  </si>
  <si>
    <t>Dubbele netwerkkaart</t>
  </si>
  <si>
    <t>PC tbv bekijken van beelden</t>
  </si>
  <si>
    <t xml:space="preserve">Monitor tbv bekijken van beelden </t>
  </si>
  <si>
    <t>Patchkabels</t>
  </si>
  <si>
    <t>Klein installatiemateriaal</t>
  </si>
  <si>
    <t>Totaal D</t>
  </si>
  <si>
    <t>TOTAALPRIJS FICTIEVE KOSTEN VOOR HARDWARE</t>
  </si>
  <si>
    <t>TOTAAL SOM (FICTIEF) VAN INSCHRIJVING ONDERDEEL A + B + C + D</t>
  </si>
  <si>
    <t>Toelichting prijzenblad:</t>
  </si>
  <si>
    <t xml:space="preserve">Gebruik voor invulling van de prijzen het Prijsinvulformulier </t>
  </si>
  <si>
    <t>Alle vermelden prijzen en tarieven dienen in de daarvoor geel gearceerde cellen te worden aangegeven;</t>
  </si>
  <si>
    <r>
      <t>·</t>
    </r>
    <r>
      <rPr>
        <sz val="7"/>
        <color rgb="FF000000"/>
        <rFont val="Times New Roman"/>
        <family val="1"/>
      </rPr>
      <t xml:space="preserve">       </t>
    </r>
    <r>
      <rPr>
        <sz val="11"/>
        <color theme="1"/>
        <rFont val="Calibri"/>
        <family val="2"/>
      </rPr>
      <t>Alle vermelden prijzen en tarieven dienen gesteld te zijn in euro’s, exclusief btw</t>
    </r>
    <r>
      <rPr>
        <sz val="11"/>
        <color rgb="FF000000"/>
        <rFont val="Calibri"/>
        <family val="2"/>
      </rPr>
      <t>;</t>
    </r>
  </si>
  <si>
    <r>
      <t>·</t>
    </r>
    <r>
      <rPr>
        <sz val="7"/>
        <color rgb="FF000000"/>
        <rFont val="Times New Roman"/>
        <family val="1"/>
      </rPr>
      <t>  </t>
    </r>
    <r>
      <rPr>
        <sz val="11"/>
        <color rgb="FF000000"/>
        <rFont val="Calibri"/>
        <family val="2"/>
      </rPr>
      <t xml:space="preserve">   De prijs is aangeboden in euro’s (€) tot op 2 decimalen achter de komma;</t>
    </r>
  </si>
  <si>
    <r>
      <t>·</t>
    </r>
    <r>
      <rPr>
        <sz val="7"/>
        <color rgb="FF000000"/>
        <rFont val="Times New Roman"/>
        <family val="1"/>
      </rPr>
      <t xml:space="preserve">       </t>
    </r>
    <r>
      <rPr>
        <sz val="11"/>
        <color rgb="FF000000"/>
        <rFont val="Calibri"/>
        <family val="2"/>
      </rPr>
      <t>Inschrijver is desgevraagd in staat de bedrijfseconomische realiteit van de aangeboden prijzen te onderbouwen, ook op onderdelen;</t>
    </r>
  </si>
  <si>
    <r>
      <t>·</t>
    </r>
    <r>
      <rPr>
        <sz val="7"/>
        <color rgb="FF000000"/>
        <rFont val="Times New Roman"/>
        <family val="1"/>
      </rPr>
      <t xml:space="preserve">       </t>
    </r>
    <r>
      <rPr>
        <sz val="11"/>
        <color rgb="FF000000"/>
        <rFont val="Calibri"/>
        <family val="2"/>
      </rPr>
      <t>De aangeboden prijzen zijn ook geldig voor eventuele uitbreidingen;</t>
    </r>
  </si>
  <si>
    <r>
      <t>·</t>
    </r>
    <r>
      <rPr>
        <sz val="7"/>
        <color theme="1"/>
        <rFont val="Times New Roman"/>
        <family val="1"/>
      </rPr>
      <t xml:space="preserve">       </t>
    </r>
    <r>
      <rPr>
        <sz val="11"/>
        <color rgb="FF000000"/>
        <rFont val="Calibri"/>
        <family val="2"/>
      </rPr>
      <t>Manipulatieve prijsinschrijvingen leiden tot uitsluiting.</t>
    </r>
  </si>
  <si>
    <r>
      <t>·</t>
    </r>
    <r>
      <rPr>
        <sz val="7"/>
        <color theme="1"/>
        <rFont val="Times New Roman"/>
        <family val="1"/>
      </rPr>
      <t xml:space="preserve">       </t>
    </r>
    <r>
      <rPr>
        <sz val="11"/>
        <color theme="1"/>
        <rFont val="Calibri"/>
        <family val="2"/>
      </rPr>
      <t>De door Inschrijver aangeboden prijzen en tarieven dienen inclusief overige belastingen en/of heffingen en alle andere mogelijke kosten (dat wil zeggen een all-in tarief) te zijn.</t>
    </r>
  </si>
  <si>
    <r>
      <t>·</t>
    </r>
    <r>
      <rPr>
        <sz val="7"/>
        <color theme="1"/>
        <rFont val="Times New Roman"/>
        <family val="1"/>
      </rPr>
      <t xml:space="preserve">       </t>
    </r>
    <r>
      <rPr>
        <sz val="11"/>
        <color theme="1"/>
        <rFont val="Calibri"/>
        <family val="2"/>
      </rPr>
      <t>De prijzen zoals ingevuld zijn inclusief alle andere bijkomende kosten o.a. voortkomend uit het programma van eisen en de gunningcriteria.</t>
    </r>
  </si>
  <si>
    <r>
      <t>·</t>
    </r>
    <r>
      <rPr>
        <sz val="7"/>
        <color theme="1"/>
        <rFont val="Times New Roman"/>
        <family val="1"/>
      </rPr>
      <t xml:space="preserve">       </t>
    </r>
    <r>
      <rPr>
        <sz val="11"/>
        <color rgb="FF000000"/>
        <rFont val="Calibri"/>
        <family val="2"/>
      </rPr>
      <t>Het niet vermelden van kosten resulteert in het om niet beschikbaar stellen bij het zich voordoen van deze kosten.</t>
    </r>
  </si>
  <si>
    <r>
      <t>·</t>
    </r>
    <r>
      <rPr>
        <sz val="7"/>
        <color theme="1"/>
        <rFont val="Times New Roman"/>
        <family val="1"/>
      </rPr>
      <t xml:space="preserve">       </t>
    </r>
    <r>
      <rPr>
        <sz val="11"/>
        <color rgb="FF000000"/>
        <rFont val="Calibri"/>
        <family val="2"/>
      </rPr>
      <t xml:space="preserve">Het wijzigen van het prijsinvulformulier (layout) kan leiden tot uitsluiting. Zijn er onmissies in het betreffende template dient u dat direct aan te geven. </t>
    </r>
  </si>
  <si>
    <r>
      <t xml:space="preserve">Aldus naar waarheid ingevuld en door </t>
    </r>
    <r>
      <rPr>
        <b/>
        <sz val="11"/>
        <color theme="1"/>
        <rFont val="Arial"/>
        <family val="2"/>
      </rPr>
      <t>Inschrijver</t>
    </r>
    <r>
      <rPr>
        <sz val="11"/>
        <color theme="1"/>
        <rFont val="Arial"/>
        <family val="2"/>
      </rPr>
      <t xml:space="preserve"> ondertekend.</t>
    </r>
  </si>
  <si>
    <t>Naam</t>
  </si>
  <si>
    <t>Functie</t>
  </si>
  <si>
    <t>Onderneming</t>
  </si>
  <si>
    <t>Plaat en datum</t>
  </si>
  <si>
    <t>Handtekening</t>
  </si>
  <si>
    <t xml:space="preserve">Project Prijzen </t>
  </si>
  <si>
    <t xml:space="preserve">Monteursuren </t>
  </si>
  <si>
    <t xml:space="preserve">Voorrijkosten </t>
  </si>
  <si>
    <t>B. Software</t>
  </si>
  <si>
    <t>- Softwarelicentie</t>
  </si>
  <si>
    <t>TOTAALPRIJS SOFTWARE</t>
  </si>
  <si>
    <t>C. Hardware</t>
  </si>
  <si>
    <t>Server</t>
  </si>
  <si>
    <t>Serveropslag</t>
  </si>
  <si>
    <t>Netwerkkaart</t>
  </si>
  <si>
    <t>Binnencamera overzichtscamera (Facilitair)</t>
  </si>
  <si>
    <t>PC (tbv meekijken)</t>
  </si>
  <si>
    <t>Monitor (tbv meekijken)</t>
  </si>
  <si>
    <t>Patchkabels (cat6)</t>
  </si>
  <si>
    <t>Klein aansluitmateriaal</t>
  </si>
  <si>
    <t>per locatie</t>
  </si>
  <si>
    <t>TOTAALPRIJS HARDWARE</t>
  </si>
  <si>
    <t>Frequentie op jaarbasis</t>
  </si>
  <si>
    <t>Totaal project prijs per jaar</t>
  </si>
  <si>
    <t>Per Jaar</t>
  </si>
  <si>
    <t>Per stuk</t>
  </si>
  <si>
    <t xml:space="preserve">Per stuk </t>
  </si>
  <si>
    <t>Per jaar</t>
  </si>
  <si>
    <t>- Software licenties</t>
  </si>
  <si>
    <t xml:space="preserve">Monteurskosten </t>
  </si>
  <si>
    <t>A. Éénmalige Project Kosten</t>
  </si>
  <si>
    <t>TOTAALPRIJS EENMALIGE PROJECT KOSTEN</t>
  </si>
  <si>
    <t>Bijlage 9 . Prijzenblad</t>
  </si>
  <si>
    <t xml:space="preserve">Licht hier toe wat er onder de licentie kosten vallen:  </t>
  </si>
  <si>
    <t>*Ter informatie, deze tellen niet mee in de fictieve inschrijfprijs</t>
  </si>
  <si>
    <t>Aantallen</t>
  </si>
  <si>
    <t>Eenheden</t>
  </si>
  <si>
    <r>
      <t>·</t>
    </r>
    <r>
      <rPr>
        <sz val="7"/>
        <color rgb="FF000000"/>
        <rFont val="Times New Roman"/>
        <family val="1"/>
      </rPr>
      <t xml:space="preserve">       </t>
    </r>
    <r>
      <rPr>
        <sz val="11"/>
        <color rgb="FF000000"/>
        <rFont val="Calibri"/>
        <family val="2"/>
      </rPr>
      <t>Alle aangeboden prijzen hebben het prijspeil augustus-2026;</t>
    </r>
  </si>
  <si>
    <t xml:space="preserve">In bijlage 10 is een casus terug te vinden waarin een fictief project omschreven staat. In dit prijzenblad zien wij graag uw prijzen terug die van toepassing zijn bij de casus. </t>
  </si>
  <si>
    <t xml:space="preserve">TOTAAL SOM (FICTIEF) VAN INSCHRIJVING ONDERDEEL A + B + C </t>
  </si>
  <si>
    <t>1. Prijsinvulformulier</t>
  </si>
  <si>
    <t>2. Project prijzen</t>
  </si>
  <si>
    <t xml:space="preserve">Totaal prijzenblad </t>
  </si>
  <si>
    <t xml:space="preserve">Totaal Fictieve inschrijfprijs </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</si>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</sst>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sz val="11"/>
      <color theme="1"/>
      <name val="Calibri"/>
      <family val="2"/>
    </font>
    <font>
      <sz val="7"/>
      <color theme="1"/>
      <name val="Times New Roman"/>
      <family val="1"/>
    </font>
    <font>
      <sz val="11"/>
      <color rgb="FF000000"/>
      <name val="Calibri"/>
      <family val="2"/>
    </font>
    <font>
      <b/>
      <sz val="14"/>
      <color theme="1"/>
      <name val="Calibri"/>
      <family val="2"/>
      <scheme val="minor"/>
    </font>
    <font>
      <b/>
      <u/>
      <sz val="11"/>
      <color theme="1"/>
      <name val="Calibri"/>
      <family val="2"/>
    </font>
    <font>
      <sz val="11"/>
      <color rgb="FF000000"/>
      <name val="Symbol"/>
      <family val="1"/>
      <charset val="2"/>
    </font>
    <font>
      <sz val="7"/>
      <color rgb="FF000000"/>
      <name val="Times New Roman"/>
      <family val="1"/>
    </font>
    <font>
      <sz val="11"/>
      <color theme="1"/>
      <name val="Symbol"/>
      <family val="1"/>
      <charset val="2"/>
    </font>
    <font>
      <sz val="9"/>
      <color rgb="FF000000"/>
      <name val="Calibri"/>
      <family val="2"/>
      <scheme val="minor"/>
    </font>
    <font>
      <vertAlign val="superscript"/>
      <sz val="9"/>
      <color rgb="FF000000"/>
      <name val="Calibri"/>
      <family val="2"/>
    </font>
    <font>
      <sz val="11"/>
      <color theme="1"/>
      <name val="Arial"/>
      <family val="2"/>
    </font>
    <font>
      <b/>
      <sz val="11"/>
      <color theme="1"/>
      <name val="Arial"/>
      <family val="2"/>
    </font>
    <font>
      <sz val="8"/>
      <name val="Arial"/>
      <family val="2"/>
    </font>
    <font>
      <sz val="10"/>
      <color theme="1"/>
      <name val="Arial"/>
      <family val="2"/>
    </font>
    <font>
      <b/>
      <sz val="11"/>
      <color rgb="FF000000"/>
      <name val="Calibri"/>
      <family val="2"/>
    </font>
    <font>
      <b/>
      <sz val="20"/>
      <color theme="1"/>
      <name val="Arial"/>
      <family val="2"/>
    </font>
    <font>
      <vertAlign val="superscript"/>
      <sz val="10"/>
      <color rgb="FF000000"/>
      <name val="Calibri"/>
      <family val="2"/>
    </font>
    <font>
      <sz val="11"/>
      <color rgb="FF000000"/>
      <name val="Verdana"/>
      <family val="2"/>
    </font>
    <font>
      <i/>
      <sz val="11"/>
      <color rgb="FF000000"/>
      <name val="Calibri"/>
      <family val="2"/>
    </font>
    <font>
      <b/>
      <sz val="10"/>
      <color theme="1"/>
      <name val="Arial"/>
      <family val="2"/>
    </font>
    <font>
      <sz val="12"/>
      <name val="System"/>
      <family val="2"/>
    </font>
    <font>
      <b/>
      <sz val="16"/>
      <color theme="1"/>
      <name val="Calibri"/>
      <family val="2"/>
      <scheme val="minor"/>
    </font>
    <font>
      <sz val="16"/>
      <color theme="1"/>
      <name val="Calibri"/>
      <family val="2"/>
      <scheme val="minor"/>
    </font>
    <font>
      <b/>
      <sz val="16"/>
      <color rgb="FF000000"/>
      <name val="Calibri"/>
      <family val="2"/>
    </font>
    <font>
      <b/>
      <sz val="16"/>
      <color theme="1"/>
      <name val="Calibri"/>
      <family val="2"/>
    </font>
    <font>
      <sz val="16"/>
      <color rgb="FF000000"/>
      <name val="Calibri"/>
      <family val="2"/>
    </font>
    <font>
      <sz val="16"/>
      <color theme="1"/>
      <name val="Calibri"/>
      <family val="2"/>
    </font>
    <font>
      <vertAlign val="superscript"/>
      <sz val="16"/>
      <color rgb="FF000000"/>
      <name val="Calibri"/>
      <family val="2"/>
    </font>
  </fonts>
  <fills count="1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7" tint="0.39997558519241921"/>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top style="thin">
        <color indexed="64"/>
      </top>
      <bottom style="thin">
        <color indexed="64"/>
      </bottom>
      <diagonal/>
    </border>
    <border>
      <left/>
      <right/>
      <top style="thick">
        <color indexed="64"/>
      </top>
      <bottom style="thin">
        <color indexed="64"/>
      </bottom>
      <diagonal/>
    </border>
    <border>
      <left/>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diagonal/>
    </border>
    <border>
      <left/>
      <right/>
      <top style="thick">
        <color indexed="64"/>
      </top>
      <bottom style="thick">
        <color indexed="64"/>
      </bottom>
      <diagonal/>
    </border>
    <border>
      <left/>
      <right style="thick">
        <color indexed="64"/>
      </right>
      <top/>
      <bottom/>
      <diagonal/>
    </border>
    <border>
      <left style="thick">
        <color indexed="64"/>
      </left>
      <right/>
      <top/>
      <bottom/>
      <diagonal/>
    </border>
    <border>
      <left/>
      <right style="thin">
        <color indexed="64"/>
      </right>
      <top/>
      <bottom style="thin">
        <color indexed="64"/>
      </bottom>
      <diagonal/>
    </border>
  </borders>
  <cellStyleXfs count="6">
    <xf numFmtId="0" fontId="0" fillId="0" borderId="0"/>
    <xf numFmtId="0" fontId="3" fillId="0" borderId="0"/>
    <xf numFmtId="0" fontId="2" fillId="0" borderId="0"/>
    <xf numFmtId="44" fontId="20" fillId="0" borderId="0" applyFont="0" applyFill="0" applyBorder="0" applyAlignment="0" applyProtection="0"/>
    <xf numFmtId="0" fontId="1" fillId="0" borderId="0"/>
    <xf numFmtId="0" fontId="27" fillId="0" borderId="0"/>
  </cellStyleXfs>
  <cellXfs count="136">
    <xf numFmtId="0" fontId="0" fillId="0" borderId="0" xfId="0"/>
    <xf numFmtId="0" fontId="4" fillId="0" borderId="0" xfId="0" applyFont="1"/>
    <xf numFmtId="0" fontId="6" fillId="0" borderId="0" xfId="0" applyFont="1"/>
    <xf numFmtId="0" fontId="10" fillId="3" borderId="0" xfId="0" applyFont="1" applyFill="1" applyAlignment="1">
      <alignment vertical="top"/>
    </xf>
    <xf numFmtId="0" fontId="4" fillId="3" borderId="0" xfId="0" applyFont="1" applyFill="1"/>
    <xf numFmtId="0" fontId="7" fillId="3" borderId="0" xfId="0" applyFont="1" applyFill="1" applyAlignment="1">
      <alignment horizontal="justify" vertical="center"/>
    </xf>
    <xf numFmtId="0" fontId="11" fillId="3" borderId="0" xfId="0" applyFont="1" applyFill="1" applyAlignment="1">
      <alignment horizontal="justify" vertical="center"/>
    </xf>
    <xf numFmtId="0" fontId="7" fillId="3" borderId="0" xfId="0" applyFont="1" applyFill="1" applyAlignment="1">
      <alignment horizontal="left" vertical="center"/>
    </xf>
    <xf numFmtId="0" fontId="2" fillId="3" borderId="0" xfId="2" applyFill="1"/>
    <xf numFmtId="0" fontId="15" fillId="3" borderId="0" xfId="2" applyFont="1" applyFill="1" applyAlignment="1">
      <alignment vertical="center"/>
    </xf>
    <xf numFmtId="0" fontId="7" fillId="3" borderId="0" xfId="0" applyFont="1" applyFill="1" applyAlignment="1">
      <alignment vertical="top"/>
    </xf>
    <xf numFmtId="0" fontId="11" fillId="3" borderId="0" xfId="0" applyFont="1" applyFill="1" applyAlignment="1">
      <alignment vertical="top"/>
    </xf>
    <xf numFmtId="0" fontId="10" fillId="3" borderId="0" xfId="0" applyFont="1" applyFill="1" applyAlignment="1">
      <alignment horizontal="center" vertical="top"/>
    </xf>
    <xf numFmtId="0" fontId="6" fillId="3" borderId="0" xfId="0" applyFont="1" applyFill="1" applyAlignment="1">
      <alignment horizontal="center"/>
    </xf>
    <xf numFmtId="0" fontId="6" fillId="3" borderId="0" xfId="0" applyFont="1" applyFill="1" applyAlignment="1">
      <alignment horizontal="center" vertical="top"/>
    </xf>
    <xf numFmtId="0" fontId="6" fillId="0" borderId="0" xfId="0" applyFont="1" applyAlignment="1">
      <alignment horizontal="center" vertical="top"/>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164" fontId="5" fillId="5" borderId="10" xfId="0" applyNumberFormat="1" applyFont="1" applyFill="1" applyBorder="1"/>
    <xf numFmtId="164" fontId="5" fillId="5" borderId="11" xfId="0" applyNumberFormat="1" applyFont="1" applyFill="1" applyBorder="1"/>
    <xf numFmtId="0" fontId="18" fillId="0" borderId="7" xfId="1" applyFont="1" applyBorder="1" applyAlignment="1">
      <alignment horizontal="center" vertical="top"/>
    </xf>
    <xf numFmtId="0" fontId="12" fillId="3" borderId="0" xfId="0" applyFont="1" applyFill="1" applyAlignment="1">
      <alignment horizontal="left" vertical="center" indent="1"/>
    </xf>
    <xf numFmtId="0" fontId="14" fillId="3" borderId="0" xfId="0" applyFont="1" applyFill="1" applyAlignment="1">
      <alignment horizontal="left" vertical="center" indent="1"/>
    </xf>
    <xf numFmtId="0" fontId="1" fillId="3" borderId="0" xfId="0" applyFont="1" applyFill="1"/>
    <xf numFmtId="0" fontId="9" fillId="0" borderId="8" xfId="0" quotePrefix="1" applyFont="1" applyBorder="1" applyAlignment="1">
      <alignment horizontal="left" vertical="center"/>
    </xf>
    <xf numFmtId="0" fontId="21" fillId="0" borderId="8" xfId="0" quotePrefix="1" applyFont="1" applyBorder="1" applyAlignment="1">
      <alignment horizontal="left" vertical="center"/>
    </xf>
    <xf numFmtId="0" fontId="9" fillId="0" borderId="6" xfId="0" quotePrefix="1" applyFont="1" applyBorder="1" applyAlignment="1">
      <alignment horizontal="center" vertical="center"/>
    </xf>
    <xf numFmtId="164" fontId="7" fillId="7" borderId="13" xfId="0" applyNumberFormat="1" applyFont="1" applyFill="1" applyBorder="1"/>
    <xf numFmtId="44" fontId="21" fillId="8" borderId="21" xfId="3" quotePrefix="1" applyFont="1" applyFill="1" applyBorder="1" applyAlignment="1">
      <alignment horizontal="left" vertical="center"/>
    </xf>
    <xf numFmtId="44" fontId="21" fillId="8" borderId="22" xfId="3" quotePrefix="1" applyFont="1" applyFill="1" applyBorder="1" applyAlignment="1">
      <alignment horizontal="left" vertical="center"/>
    </xf>
    <xf numFmtId="44" fontId="21" fillId="8" borderId="23" xfId="3" quotePrefix="1" applyFont="1" applyFill="1" applyBorder="1" applyAlignment="1">
      <alignment horizontal="left" vertical="center"/>
    </xf>
    <xf numFmtId="164" fontId="5" fillId="0" borderId="10" xfId="0" applyNumberFormat="1" applyFont="1" applyBorder="1" applyAlignment="1">
      <alignment horizontal="center"/>
    </xf>
    <xf numFmtId="0" fontId="5" fillId="8" borderId="11" xfId="0" applyFont="1" applyFill="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8" borderId="25" xfId="0" applyFont="1" applyFill="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xf>
    <xf numFmtId="0" fontId="21" fillId="0" borderId="6" xfId="0" quotePrefix="1" applyFont="1" applyBorder="1" applyAlignment="1">
      <alignment horizontal="left" vertical="center"/>
    </xf>
    <xf numFmtId="0" fontId="10" fillId="9" borderId="8" xfId="0" applyFont="1" applyFill="1" applyBorder="1" applyAlignment="1">
      <alignment vertical="top"/>
    </xf>
    <xf numFmtId="44" fontId="21" fillId="8" borderId="28" xfId="3" quotePrefix="1" applyFont="1" applyFill="1" applyBorder="1" applyAlignment="1">
      <alignment horizontal="left" vertical="center"/>
    </xf>
    <xf numFmtId="0" fontId="9" fillId="0" borderId="26" xfId="0" quotePrefix="1" applyFont="1" applyBorder="1" applyAlignment="1">
      <alignment horizontal="center" vertical="center"/>
    </xf>
    <xf numFmtId="164" fontId="7" fillId="7" borderId="27" xfId="0" applyNumberFormat="1" applyFont="1" applyFill="1" applyBorder="1"/>
    <xf numFmtId="0" fontId="22" fillId="0" borderId="0" xfId="0" applyFont="1"/>
    <xf numFmtId="0" fontId="9" fillId="8" borderId="6" xfId="0" quotePrefix="1" applyFont="1" applyFill="1" applyBorder="1" applyAlignment="1">
      <alignment horizontal="center" vertical="center"/>
    </xf>
    <xf numFmtId="0" fontId="7" fillId="8" borderId="0" xfId="0" applyFont="1" applyFill="1" applyAlignment="1">
      <alignment horizontal="left" vertical="center"/>
    </xf>
    <xf numFmtId="0" fontId="9" fillId="0" borderId="6" xfId="0" quotePrefix="1" applyFont="1" applyBorder="1" applyAlignment="1">
      <alignment horizontal="left" vertical="center"/>
    </xf>
    <xf numFmtId="0" fontId="17" fillId="4" borderId="1" xfId="1" applyFont="1" applyFill="1" applyBorder="1" applyAlignment="1">
      <alignment horizontal="center" vertical="center"/>
    </xf>
    <xf numFmtId="0" fontId="17" fillId="4" borderId="2" xfId="1" applyFont="1" applyFill="1" applyBorder="1" applyAlignment="1">
      <alignment horizontal="center" vertical="center"/>
    </xf>
    <xf numFmtId="0" fontId="17" fillId="4" borderId="3" xfId="1" applyFont="1" applyFill="1" applyBorder="1" applyAlignment="1">
      <alignment horizontal="center" vertical="center"/>
    </xf>
    <xf numFmtId="0" fontId="11" fillId="6" borderId="1" xfId="0" applyFont="1" applyFill="1" applyBorder="1" applyAlignment="1">
      <alignment horizontal="justify" vertical="center"/>
    </xf>
    <xf numFmtId="0" fontId="11" fillId="6" borderId="3" xfId="0" applyFont="1" applyFill="1" applyBorder="1" applyAlignment="1">
      <alignment horizontal="justify" vertical="center"/>
    </xf>
    <xf numFmtId="0" fontId="5" fillId="5" borderId="1" xfId="0" applyFont="1" applyFill="1" applyBorder="1" applyAlignment="1">
      <alignment horizontal="left"/>
    </xf>
    <xf numFmtId="0" fontId="5" fillId="5" borderId="2" xfId="0" applyFont="1" applyFill="1" applyBorder="1" applyAlignment="1">
      <alignment horizontal="left"/>
    </xf>
    <xf numFmtId="0" fontId="0" fillId="0" borderId="3" xfId="0" applyBorder="1"/>
    <xf numFmtId="0" fontId="9" fillId="8" borderId="8" xfId="0" quotePrefix="1" applyFont="1" applyFill="1" applyBorder="1" applyAlignment="1">
      <alignment horizontal="left" vertical="center"/>
    </xf>
    <xf numFmtId="44" fontId="21" fillId="3" borderId="22" xfId="3" quotePrefix="1" applyFont="1" applyFill="1" applyBorder="1" applyAlignment="1">
      <alignment horizontal="left" vertical="center"/>
    </xf>
    <xf numFmtId="164" fontId="7" fillId="3" borderId="13" xfId="0" applyNumberFormat="1" applyFont="1" applyFill="1" applyBorder="1"/>
    <xf numFmtId="164" fontId="7" fillId="8" borderId="12" xfId="0" applyNumberFormat="1" applyFont="1" applyFill="1" applyBorder="1" applyAlignment="1">
      <alignment horizontal="left"/>
    </xf>
    <xf numFmtId="164" fontId="7" fillId="8" borderId="19" xfId="0" applyNumberFormat="1" applyFont="1" applyFill="1" applyBorder="1" applyAlignment="1">
      <alignment horizontal="left"/>
    </xf>
    <xf numFmtId="164" fontId="7" fillId="8" borderId="13" xfId="0" applyNumberFormat="1" applyFont="1" applyFill="1" applyBorder="1" applyAlignment="1">
      <alignment horizontal="left"/>
    </xf>
    <xf numFmtId="164" fontId="9" fillId="8" borderId="14" xfId="2" applyNumberFormat="1" applyFont="1" applyFill="1" applyBorder="1" applyAlignment="1" applyProtection="1">
      <alignment horizontal="left" vertical="center"/>
      <protection locked="0"/>
    </xf>
    <xf numFmtId="164" fontId="9" fillId="8" borderId="18" xfId="2" applyNumberFormat="1" applyFont="1" applyFill="1" applyBorder="1" applyAlignment="1" applyProtection="1">
      <alignment horizontal="left" vertical="center"/>
      <protection locked="0"/>
    </xf>
    <xf numFmtId="164" fontId="9" fillId="8" borderId="15" xfId="2" applyNumberFormat="1" applyFont="1" applyFill="1" applyBorder="1" applyAlignment="1" applyProtection="1">
      <alignment horizontal="left" vertical="center"/>
      <protection locked="0"/>
    </xf>
    <xf numFmtId="164" fontId="9" fillId="8" borderId="16" xfId="2" applyNumberFormat="1" applyFont="1" applyFill="1" applyBorder="1" applyAlignment="1" applyProtection="1">
      <alignment horizontal="left" vertical="center"/>
      <protection locked="0"/>
    </xf>
    <xf numFmtId="164" fontId="9" fillId="8" borderId="20" xfId="2" applyNumberFormat="1" applyFont="1" applyFill="1" applyBorder="1" applyAlignment="1" applyProtection="1">
      <alignment horizontal="left" vertical="center"/>
      <protection locked="0"/>
    </xf>
    <xf numFmtId="164" fontId="9" fillId="8" borderId="17" xfId="2" applyNumberFormat="1" applyFont="1" applyFill="1" applyBorder="1" applyAlignment="1" applyProtection="1">
      <alignment horizontal="left" vertical="center"/>
      <protection locked="0"/>
    </xf>
    <xf numFmtId="0" fontId="0" fillId="0" borderId="0" xfId="0" applyAlignment="1">
      <alignment horizontal="center" wrapText="1"/>
    </xf>
    <xf numFmtId="0" fontId="5" fillId="3" borderId="0" xfId="0" applyFont="1" applyFill="1" applyAlignment="1">
      <alignment horizontal="left" vertical="center" wrapText="1"/>
    </xf>
    <xf numFmtId="164" fontId="5" fillId="3" borderId="0" xfId="0" applyNumberFormat="1" applyFont="1" applyFill="1"/>
    <xf numFmtId="0" fontId="0" fillId="3" borderId="0" xfId="0" applyFill="1"/>
    <xf numFmtId="0" fontId="9" fillId="3" borderId="8" xfId="0" quotePrefix="1" applyFont="1" applyFill="1" applyBorder="1" applyAlignment="1">
      <alignment horizontal="left" vertical="center"/>
    </xf>
    <xf numFmtId="0" fontId="9" fillId="3" borderId="6" xfId="0" quotePrefix="1" applyFont="1" applyFill="1" applyBorder="1" applyAlignment="1">
      <alignment horizontal="center" vertical="center"/>
    </xf>
    <xf numFmtId="44" fontId="21" fillId="3" borderId="23" xfId="3" quotePrefix="1" applyFont="1" applyFill="1" applyBorder="1" applyAlignment="1">
      <alignment horizontal="left" vertical="center"/>
    </xf>
    <xf numFmtId="0" fontId="5" fillId="3" borderId="11" xfId="0" applyFont="1" applyFill="1" applyBorder="1" applyAlignment="1">
      <alignment horizontal="center"/>
    </xf>
    <xf numFmtId="44" fontId="21" fillId="3" borderId="28" xfId="3" quotePrefix="1" applyFont="1" applyFill="1" applyBorder="1" applyAlignment="1">
      <alignment horizontal="left" vertical="center"/>
    </xf>
    <xf numFmtId="164" fontId="7" fillId="8" borderId="13" xfId="0" applyNumberFormat="1" applyFont="1" applyFill="1" applyBorder="1"/>
    <xf numFmtId="0" fontId="1" fillId="3" borderId="0" xfId="0" applyFont="1" applyFill="1" applyAlignment="1">
      <alignment vertical="top"/>
    </xf>
    <xf numFmtId="0" fontId="1" fillId="0" borderId="0" xfId="0" applyFont="1"/>
    <xf numFmtId="164" fontId="1" fillId="3" borderId="0" xfId="0" applyNumberFormat="1" applyFont="1" applyFill="1"/>
    <xf numFmtId="164" fontId="1" fillId="6" borderId="11" xfId="0" applyNumberFormat="1" applyFont="1" applyFill="1" applyBorder="1"/>
    <xf numFmtId="0" fontId="1" fillId="11" borderId="0" xfId="0" applyFont="1" applyFill="1"/>
    <xf numFmtId="164" fontId="7" fillId="3" borderId="27" xfId="0" applyNumberFormat="1" applyFont="1" applyFill="1" applyBorder="1"/>
    <xf numFmtId="0" fontId="9" fillId="0" borderId="18" xfId="0" quotePrefix="1" applyFont="1" applyBorder="1" applyAlignment="1">
      <alignment horizontal="left"/>
    </xf>
    <xf numFmtId="164" fontId="11" fillId="12" borderId="3" xfId="0" applyNumberFormat="1" applyFont="1" applyFill="1" applyBorder="1" applyAlignment="1">
      <alignment horizontal="justify" vertical="center"/>
    </xf>
    <xf numFmtId="0" fontId="9" fillId="0" borderId="30" xfId="0" quotePrefix="1" applyFont="1" applyBorder="1" applyAlignment="1">
      <alignment horizontal="center" vertical="center"/>
    </xf>
    <xf numFmtId="0" fontId="9" fillId="0" borderId="18" xfId="0" quotePrefix="1" applyFont="1" applyBorder="1" applyAlignment="1">
      <alignment horizontal="center" vertical="center"/>
    </xf>
    <xf numFmtId="0" fontId="9" fillId="8" borderId="18" xfId="0" quotePrefix="1" applyFont="1" applyFill="1" applyBorder="1" applyAlignment="1">
      <alignment horizontal="center" vertical="center"/>
    </xf>
    <xf numFmtId="0" fontId="9" fillId="8" borderId="31" xfId="0" quotePrefix="1" applyFont="1" applyFill="1" applyBorder="1" applyAlignment="1">
      <alignment horizontal="center" vertical="center"/>
    </xf>
    <xf numFmtId="0" fontId="5" fillId="2" borderId="33" xfId="0" applyFont="1" applyFill="1" applyBorder="1" applyAlignment="1">
      <alignment horizontal="left" vertical="center" wrapText="1"/>
    </xf>
    <xf numFmtId="0" fontId="21" fillId="0" borderId="30" xfId="0" quotePrefix="1" applyFont="1" applyBorder="1" applyAlignment="1">
      <alignment horizontal="left"/>
    </xf>
    <xf numFmtId="0" fontId="9" fillId="0" borderId="30" xfId="0" quotePrefix="1" applyFont="1" applyBorder="1" applyAlignment="1">
      <alignment horizontal="left"/>
    </xf>
    <xf numFmtId="0" fontId="9" fillId="0" borderId="30" xfId="0" quotePrefix="1" applyFont="1" applyBorder="1" applyAlignment="1">
      <alignment horizontal="left" vertical="center"/>
    </xf>
    <xf numFmtId="0" fontId="9" fillId="0" borderId="31" xfId="0" quotePrefix="1" applyFont="1" applyBorder="1" applyAlignment="1">
      <alignment horizontal="center" vertical="center"/>
    </xf>
    <xf numFmtId="0" fontId="9" fillId="3" borderId="18" xfId="0" quotePrefix="1" applyFont="1" applyFill="1" applyBorder="1" applyAlignment="1">
      <alignment horizontal="center" vertical="center"/>
    </xf>
    <xf numFmtId="0" fontId="11" fillId="6" borderId="0" xfId="0" applyFont="1" applyFill="1" applyAlignment="1">
      <alignment horizontal="justify" vertical="center"/>
    </xf>
    <xf numFmtId="0" fontId="5" fillId="0" borderId="34" xfId="0" applyFont="1" applyBorder="1" applyAlignment="1">
      <alignment horizontal="center"/>
    </xf>
    <xf numFmtId="0" fontId="5" fillId="0" borderId="8" xfId="0" applyFont="1" applyBorder="1" applyAlignment="1">
      <alignment horizontal="center"/>
    </xf>
    <xf numFmtId="0" fontId="9" fillId="0" borderId="8" xfId="0" quotePrefix="1" applyFont="1" applyBorder="1" applyAlignment="1">
      <alignment horizontal="center" vertical="center"/>
    </xf>
    <xf numFmtId="0" fontId="9" fillId="0" borderId="0" xfId="0" quotePrefix="1" applyFont="1" applyAlignment="1">
      <alignment horizontal="left" vertical="center"/>
    </xf>
    <xf numFmtId="0" fontId="25" fillId="0" borderId="6" xfId="0" quotePrefix="1" applyFont="1" applyBorder="1" applyAlignment="1">
      <alignment horizontal="left"/>
    </xf>
    <xf numFmtId="0" fontId="26" fillId="0" borderId="0" xfId="0" applyFont="1"/>
    <xf numFmtId="0" fontId="6" fillId="3" borderId="11" xfId="0" applyFont="1" applyFill="1" applyBorder="1"/>
    <xf numFmtId="0" fontId="29" fillId="0" borderId="0" xfId="0" applyFont="1"/>
    <xf numFmtId="0" fontId="31" fillId="0" borderId="10" xfId="0" applyFont="1" applyBorder="1" applyAlignment="1">
      <alignment horizontal="center"/>
    </xf>
    <xf numFmtId="164" fontId="33" fillId="7" borderId="13" xfId="0" applyNumberFormat="1" applyFont="1" applyFill="1" applyBorder="1"/>
    <xf numFmtId="164" fontId="31" fillId="5" borderId="10" xfId="0" applyNumberFormat="1" applyFont="1" applyFill="1" applyBorder="1"/>
    <xf numFmtId="0" fontId="34" fillId="0" borderId="0" xfId="1" applyFont="1" applyAlignment="1">
      <alignment vertical="center"/>
    </xf>
    <xf numFmtId="0" fontId="1" fillId="3" borderId="36" xfId="0" applyFont="1" applyFill="1" applyBorder="1" applyAlignment="1">
      <alignment horizontal="center" vertical="top" wrapText="1"/>
    </xf>
    <xf numFmtId="0" fontId="1" fillId="3" borderId="0" xfId="0" applyFont="1" applyFill="1" applyAlignment="1">
      <alignment horizontal="center" vertical="top" wrapText="1"/>
    </xf>
    <xf numFmtId="0" fontId="5" fillId="5" borderId="1" xfId="0" applyFont="1" applyFill="1" applyBorder="1" applyAlignment="1">
      <alignment horizontal="left"/>
    </xf>
    <xf numFmtId="0" fontId="5" fillId="5" borderId="2" xfId="0" applyFont="1" applyFill="1" applyBorder="1" applyAlignment="1">
      <alignment horizontal="left"/>
    </xf>
    <xf numFmtId="0" fontId="5" fillId="5" borderId="32" xfId="0" applyFont="1" applyFill="1" applyBorder="1" applyAlignment="1">
      <alignment horizontal="left"/>
    </xf>
    <xf numFmtId="0" fontId="5" fillId="5" borderId="24" xfId="0" applyFont="1" applyFill="1" applyBorder="1" applyAlignment="1">
      <alignment horizontal="left"/>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23" fillId="0" borderId="0" xfId="1" applyFont="1" applyAlignment="1">
      <alignment vertical="center"/>
    </xf>
    <xf numFmtId="0" fontId="0" fillId="0" borderId="3" xfId="0" applyBorder="1"/>
    <xf numFmtId="0" fontId="5" fillId="2" borderId="6"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9" fillId="0" borderId="6" xfId="0" quotePrefix="1" applyFont="1" applyBorder="1" applyAlignment="1">
      <alignment horizontal="left"/>
    </xf>
    <xf numFmtId="0" fontId="9" fillId="0" borderId="18" xfId="0" quotePrefix="1" applyFont="1" applyBorder="1" applyAlignment="1">
      <alignment horizontal="left"/>
    </xf>
    <xf numFmtId="0" fontId="9" fillId="0" borderId="6" xfId="0" quotePrefix="1" applyFont="1" applyBorder="1" applyAlignment="1">
      <alignment horizontal="left" vertical="center"/>
    </xf>
    <xf numFmtId="0" fontId="9" fillId="0" borderId="18" xfId="0" quotePrefix="1" applyFont="1" applyBorder="1" applyAlignment="1">
      <alignment horizontal="left" vertical="center"/>
    </xf>
    <xf numFmtId="0" fontId="9" fillId="8" borderId="0" xfId="0" quotePrefix="1" applyFont="1" applyFill="1" applyAlignment="1">
      <alignment horizontal="center" vertical="center" wrapText="1"/>
    </xf>
    <xf numFmtId="0" fontId="9" fillId="8" borderId="35" xfId="0" quotePrefix="1" applyFont="1" applyFill="1" applyBorder="1" applyAlignment="1">
      <alignment horizontal="center" vertical="center" wrapText="1"/>
    </xf>
    <xf numFmtId="0" fontId="0" fillId="10" borderId="0" xfId="0" applyFill="1" applyAlignment="1">
      <alignment horizontal="center" wrapText="1"/>
    </xf>
    <xf numFmtId="0" fontId="16" fillId="0" borderId="0" xfId="1" applyFont="1" applyAlignment="1">
      <alignment vertical="center"/>
    </xf>
    <xf numFmtId="0" fontId="30" fillId="0" borderId="18" xfId="0" quotePrefix="1" applyFont="1" applyBorder="1" applyAlignment="1">
      <alignment horizontal="left" vertical="center"/>
    </xf>
    <xf numFmtId="0" fontId="32" fillId="0" borderId="18" xfId="0" quotePrefix="1" applyFont="1" applyBorder="1" applyAlignment="1">
      <alignment horizontal="left" vertical="center"/>
    </xf>
    <xf numFmtId="0" fontId="31" fillId="5" borderId="2" xfId="0" applyFont="1" applyFill="1" applyBorder="1" applyAlignment="1">
      <alignment horizontal="left"/>
    </xf>
    <xf numFmtId="0" fontId="0" fillId="0" borderId="0" xfId="0" applyBorder="1"/>
    <xf numFmtId="0" fontId="6" fillId="3" borderId="0" xfId="0" applyFont="1" applyFill="1" applyBorder="1" applyAlignment="1">
      <alignment horizontal="center" vertical="top"/>
    </xf>
    <xf numFmtId="0" fontId="28" fillId="9" borderId="37" xfId="0" applyFont="1" applyFill="1" applyBorder="1" applyAlignment="1">
      <alignment vertical="top"/>
    </xf>
    <xf numFmtId="0" fontId="22" fillId="0" borderId="0" xfId="0" applyFont="1" applyBorder="1"/>
  </cellXfs>
  <cellStyles count="6">
    <cellStyle name="Standaard" xfId="0" builtinId="0"/>
    <cellStyle name="Standaard 2" xfId="1" xr:uid="{00000000-0005-0000-0000-000001000000}"/>
    <cellStyle name="Standaard 2 2" xfId="2" xr:uid="{EF7AE872-282C-495C-B0D3-69B5EF6B7BDD}"/>
    <cellStyle name="Standard 2" xfId="4" xr:uid="{7ADA207C-439F-44C5-A0A5-DA0C9472769A}"/>
    <cellStyle name="Standard_Ecklohn Baden Württemberg 2" xfId="5" xr:uid="{62F54699-3934-44E8-9924-CFBEA0E6BEC5}"/>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84"/>
  <sheetViews>
    <sheetView topLeftCell="A38" zoomScale="120" zoomScaleNormal="120" workbookViewId="0">
      <selection activeCell="A6" sqref="A6:XFD16"/>
    </sheetView>
  </sheetViews>
  <sheetFormatPr defaultColWidth="9.109375" defaultRowHeight="14.4" x14ac:dyDescent="0.3"/>
  <cols>
    <col min="1" max="1" width="17.5546875" style="15" customWidth="1"/>
    <col min="2" max="2" width="79.6640625" style="1" customWidth="1"/>
    <col min="3" max="4" width="17" style="1" customWidth="1"/>
    <col min="5" max="5" width="20.33203125" style="1" customWidth="1"/>
    <col min="6" max="6" width="22.6640625" style="1" bestFit="1" customWidth="1"/>
    <col min="7" max="16384" width="9.109375" style="1"/>
  </cols>
  <sheetData>
    <row r="2" spans="1:18" ht="18" x14ac:dyDescent="0.3">
      <c r="A2" s="14"/>
      <c r="B2" s="3" t="s">
        <v>87</v>
      </c>
      <c r="C2" s="3"/>
      <c r="D2" s="3"/>
      <c r="E2" s="23"/>
      <c r="F2" s="23"/>
      <c r="G2" s="23"/>
      <c r="H2" s="23"/>
      <c r="I2" s="23"/>
      <c r="J2" s="23"/>
      <c r="K2" s="23"/>
      <c r="L2" s="23"/>
      <c r="M2" s="23"/>
      <c r="N2" s="77"/>
      <c r="O2" s="77"/>
      <c r="P2" s="77"/>
      <c r="Q2" s="77"/>
      <c r="R2" s="77"/>
    </row>
    <row r="3" spans="1:18" ht="18" x14ac:dyDescent="0.3">
      <c r="A3" s="12"/>
      <c r="B3" s="3" t="s">
        <v>0</v>
      </c>
      <c r="C3" s="3"/>
      <c r="D3" s="3"/>
      <c r="E3" s="23"/>
      <c r="F3" s="23"/>
      <c r="G3" s="77"/>
      <c r="H3" s="77"/>
      <c r="I3" s="77"/>
      <c r="J3" s="77"/>
      <c r="K3" s="77"/>
      <c r="L3" s="77"/>
      <c r="M3" s="77"/>
      <c r="N3" s="77"/>
      <c r="O3" s="77"/>
      <c r="P3" s="77"/>
      <c r="Q3" s="77"/>
      <c r="R3" s="77"/>
    </row>
    <row r="4" spans="1:18" x14ac:dyDescent="0.3">
      <c r="A4" s="14"/>
      <c r="B4" s="23"/>
      <c r="C4" s="23"/>
      <c r="D4" s="23"/>
      <c r="E4" s="23"/>
      <c r="F4" s="23"/>
      <c r="G4" s="77"/>
      <c r="H4" s="77"/>
      <c r="I4" s="77"/>
      <c r="J4" s="77"/>
      <c r="K4" s="77"/>
      <c r="L4" s="77"/>
      <c r="M4" s="77"/>
      <c r="N4" s="77"/>
      <c r="O4" s="77"/>
      <c r="P4" s="77"/>
      <c r="Q4" s="77"/>
      <c r="R4" s="77"/>
    </row>
    <row r="5" spans="1:18" s="2" customFormat="1" x14ac:dyDescent="0.3">
      <c r="A5" s="13"/>
      <c r="B5" s="23"/>
      <c r="C5" s="23"/>
      <c r="D5" s="23"/>
      <c r="E5" s="23"/>
      <c r="F5" s="23"/>
      <c r="G5" s="77"/>
      <c r="H5" s="77"/>
      <c r="I5" s="77"/>
      <c r="J5" s="77"/>
      <c r="K5" s="77"/>
      <c r="L5" s="77"/>
      <c r="M5" s="77"/>
      <c r="N5" s="77"/>
      <c r="O5" s="77"/>
      <c r="P5" s="77"/>
      <c r="Q5" s="77"/>
      <c r="R5" s="77"/>
    </row>
    <row r="6" spans="1:18" ht="18.600000000000001" thickBot="1" x14ac:dyDescent="0.35">
      <c r="A6" s="14"/>
      <c r="B6" s="39" t="s">
        <v>1</v>
      </c>
      <c r="C6" s="78"/>
      <c r="D6" s="78"/>
      <c r="E6" s="78"/>
      <c r="F6" s="78"/>
      <c r="G6" s="23"/>
      <c r="H6" s="23"/>
      <c r="I6" s="23"/>
      <c r="J6" s="23"/>
      <c r="K6" s="23"/>
      <c r="L6" s="23"/>
      <c r="M6" s="23"/>
      <c r="N6" s="77"/>
      <c r="O6" s="77"/>
      <c r="P6" s="77"/>
      <c r="Q6" s="77"/>
      <c r="R6" s="77"/>
    </row>
    <row r="7" spans="1:18" ht="15.6" thickTop="1" thickBot="1" x14ac:dyDescent="0.35">
      <c r="A7" s="14" t="s">
        <v>2</v>
      </c>
      <c r="B7" s="38"/>
      <c r="C7" s="97"/>
      <c r="D7" s="96" t="s">
        <v>90</v>
      </c>
      <c r="E7" s="35" t="s">
        <v>4</v>
      </c>
      <c r="F7" s="34" t="s">
        <v>5</v>
      </c>
      <c r="G7" s="77"/>
      <c r="H7" s="77"/>
      <c r="I7" s="77"/>
      <c r="J7" s="77"/>
      <c r="K7" s="77"/>
      <c r="L7" s="77"/>
      <c r="M7" s="77"/>
      <c r="N7" s="77"/>
      <c r="O7" s="77"/>
      <c r="P7" s="77"/>
      <c r="Q7" s="77"/>
      <c r="R7" s="77"/>
    </row>
    <row r="8" spans="1:18" ht="15.6" thickTop="1" thickBot="1" x14ac:dyDescent="0.35">
      <c r="A8" s="14"/>
      <c r="B8" s="46" t="s">
        <v>6</v>
      </c>
      <c r="C8" s="98"/>
      <c r="D8" s="86">
        <v>1</v>
      </c>
      <c r="E8" s="28">
        <v>0</v>
      </c>
      <c r="F8" s="27">
        <f>E8*D8</f>
        <v>0</v>
      </c>
      <c r="G8" s="77"/>
      <c r="H8" s="77"/>
      <c r="I8" s="77"/>
      <c r="J8" s="77"/>
      <c r="K8" s="77"/>
      <c r="L8" s="77"/>
      <c r="M8" s="77"/>
      <c r="N8" s="77"/>
      <c r="O8" s="77"/>
      <c r="P8" s="77"/>
      <c r="Q8" s="77"/>
      <c r="R8" s="77"/>
    </row>
    <row r="9" spans="1:18" ht="15.6" thickTop="1" thickBot="1" x14ac:dyDescent="0.35">
      <c r="A9" s="14"/>
      <c r="B9" s="46" t="s">
        <v>7</v>
      </c>
      <c r="C9" s="98"/>
      <c r="D9" s="86">
        <v>1</v>
      </c>
      <c r="E9" s="29">
        <v>0</v>
      </c>
      <c r="F9" s="27">
        <f t="shared" ref="F9:F11" si="0">E9*D9</f>
        <v>0</v>
      </c>
      <c r="G9" s="77"/>
      <c r="H9" s="77"/>
      <c r="I9" s="77"/>
      <c r="J9" s="77"/>
      <c r="K9" s="77"/>
      <c r="L9" s="77"/>
      <c r="M9" s="77"/>
      <c r="N9" s="77"/>
      <c r="O9" s="77"/>
      <c r="P9" s="77"/>
      <c r="Q9" s="77"/>
      <c r="R9" s="77"/>
    </row>
    <row r="10" spans="1:18" ht="15.6" thickTop="1" thickBot="1" x14ac:dyDescent="0.35">
      <c r="A10" s="14"/>
      <c r="B10" s="46" t="s">
        <v>8</v>
      </c>
      <c r="C10" s="98"/>
      <c r="D10" s="86">
        <v>1</v>
      </c>
      <c r="E10" s="29">
        <v>0</v>
      </c>
      <c r="F10" s="27">
        <f t="shared" si="0"/>
        <v>0</v>
      </c>
      <c r="G10" s="9"/>
      <c r="H10" s="9"/>
      <c r="I10" s="9"/>
      <c r="J10" s="9"/>
      <c r="K10" s="9"/>
      <c r="L10" s="9"/>
      <c r="M10" s="9"/>
      <c r="N10" s="9"/>
      <c r="O10" s="9"/>
      <c r="P10" s="9"/>
      <c r="Q10" s="9"/>
      <c r="R10" s="77"/>
    </row>
    <row r="11" spans="1:18" ht="15.6" thickTop="1" thickBot="1" x14ac:dyDescent="0.35">
      <c r="A11" s="14"/>
      <c r="B11" s="24" t="s">
        <v>9</v>
      </c>
      <c r="C11" s="26"/>
      <c r="D11" s="26">
        <v>1</v>
      </c>
      <c r="E11" s="29">
        <v>0</v>
      </c>
      <c r="F11" s="27">
        <f t="shared" si="0"/>
        <v>0</v>
      </c>
      <c r="G11" s="8"/>
      <c r="H11" s="8"/>
      <c r="I11" s="8"/>
      <c r="J11" s="8"/>
      <c r="K11" s="8"/>
      <c r="L11" s="8"/>
      <c r="M11" s="8"/>
      <c r="N11" s="8"/>
      <c r="O11" s="8"/>
      <c r="P11" s="8"/>
      <c r="Q11" s="8"/>
      <c r="R11" s="77"/>
    </row>
    <row r="12" spans="1:18" ht="15.6" thickTop="1" thickBot="1" x14ac:dyDescent="0.35">
      <c r="A12" s="14"/>
      <c r="B12" s="24" t="s">
        <v>10</v>
      </c>
      <c r="C12" s="26"/>
      <c r="D12" s="86"/>
      <c r="E12" s="56"/>
      <c r="F12" s="57"/>
      <c r="G12" s="8"/>
      <c r="H12" s="8"/>
      <c r="I12" s="8"/>
      <c r="J12" s="8"/>
      <c r="K12" s="8"/>
      <c r="L12" s="8"/>
      <c r="M12" s="8"/>
      <c r="N12" s="8"/>
      <c r="O12" s="8"/>
      <c r="P12" s="8"/>
      <c r="Q12" s="8"/>
      <c r="R12" s="77"/>
    </row>
    <row r="13" spans="1:18" ht="15.6" thickTop="1" thickBot="1" x14ac:dyDescent="0.35">
      <c r="A13" s="14"/>
      <c r="B13" s="55"/>
      <c r="C13" s="44"/>
      <c r="D13" s="87"/>
      <c r="E13" s="29">
        <v>0</v>
      </c>
      <c r="F13" s="27">
        <f>E13*D13</f>
        <v>0</v>
      </c>
      <c r="G13" s="8"/>
      <c r="H13" s="8"/>
      <c r="I13" s="8"/>
      <c r="J13" s="8"/>
      <c r="K13" s="8"/>
      <c r="L13" s="8"/>
      <c r="M13" s="8"/>
      <c r="N13" s="8"/>
      <c r="O13" s="8"/>
      <c r="P13" s="8"/>
      <c r="Q13" s="8"/>
      <c r="R13" s="77"/>
    </row>
    <row r="14" spans="1:18" ht="15.6" thickTop="1" thickBot="1" x14ac:dyDescent="0.35">
      <c r="A14" s="14"/>
      <c r="B14" s="55"/>
      <c r="C14" s="44"/>
      <c r="D14" s="88"/>
      <c r="E14" s="30">
        <v>0</v>
      </c>
      <c r="F14" s="27">
        <f>E14*D14</f>
        <v>0</v>
      </c>
      <c r="G14" s="8"/>
      <c r="H14" s="8"/>
      <c r="I14" s="8"/>
      <c r="J14" s="8"/>
      <c r="K14" s="8"/>
      <c r="L14" s="8"/>
      <c r="M14" s="8"/>
      <c r="N14" s="8"/>
      <c r="O14" s="8"/>
      <c r="P14" s="8"/>
      <c r="Q14" s="8"/>
      <c r="R14" s="77"/>
    </row>
    <row r="15" spans="1:18" ht="15.6" thickTop="1" thickBot="1" x14ac:dyDescent="0.35">
      <c r="A15" s="14" t="s">
        <v>11</v>
      </c>
      <c r="B15" s="110" t="s">
        <v>12</v>
      </c>
      <c r="C15" s="111"/>
      <c r="D15" s="112"/>
      <c r="E15" s="113"/>
      <c r="F15" s="18">
        <f>SUM(F8:F14)</f>
        <v>0</v>
      </c>
      <c r="G15" s="77"/>
      <c r="H15" s="77"/>
      <c r="I15" s="77"/>
      <c r="J15" s="77"/>
      <c r="K15" s="77"/>
      <c r="L15" s="77"/>
      <c r="M15" s="77"/>
      <c r="N15" s="77"/>
      <c r="O15" s="77"/>
      <c r="P15" s="77"/>
      <c r="Q15" s="77"/>
      <c r="R15" s="77"/>
    </row>
    <row r="16" spans="1:18" ht="15" x14ac:dyDescent="0.3">
      <c r="A16" s="14"/>
      <c r="B16" s="117" t="s">
        <v>13</v>
      </c>
      <c r="C16" s="117"/>
      <c r="D16" s="117"/>
      <c r="E16" s="117"/>
      <c r="F16" s="117"/>
      <c r="G16" s="77"/>
      <c r="H16" s="77"/>
      <c r="I16" s="77"/>
      <c r="J16" s="77"/>
      <c r="K16" s="77"/>
      <c r="L16" s="77"/>
      <c r="M16" s="77"/>
      <c r="N16" s="77"/>
      <c r="O16" s="77"/>
      <c r="P16" s="77"/>
      <c r="Q16" s="77"/>
      <c r="R16" s="77"/>
    </row>
    <row r="17" spans="1:18" x14ac:dyDescent="0.3">
      <c r="A17" s="14"/>
      <c r="B17" s="10"/>
      <c r="C17" s="10"/>
      <c r="D17" s="10"/>
      <c r="E17" s="10"/>
      <c r="F17" s="10"/>
      <c r="G17" s="77"/>
      <c r="H17" s="77"/>
      <c r="I17" s="77"/>
      <c r="J17" s="77"/>
      <c r="K17" s="77"/>
      <c r="L17" s="77"/>
      <c r="M17" s="77"/>
      <c r="N17" s="77"/>
      <c r="O17" s="77"/>
      <c r="P17" s="77"/>
      <c r="Q17" s="77"/>
      <c r="R17" s="77"/>
    </row>
    <row r="18" spans="1:18" ht="18.600000000000001" thickBot="1" x14ac:dyDescent="0.35">
      <c r="A18" s="14"/>
      <c r="B18" s="39" t="s">
        <v>14</v>
      </c>
      <c r="C18" s="78"/>
      <c r="D18" s="78"/>
      <c r="E18" s="78"/>
      <c r="F18" s="78"/>
      <c r="G18" s="23"/>
      <c r="H18" s="23"/>
      <c r="I18" s="23"/>
      <c r="J18" s="23"/>
      <c r="K18" s="23"/>
      <c r="L18" s="23"/>
      <c r="M18" s="23"/>
      <c r="N18" s="77"/>
      <c r="O18" s="77"/>
      <c r="P18" s="77"/>
      <c r="Q18" s="77"/>
      <c r="R18" s="77"/>
    </row>
    <row r="19" spans="1:18" x14ac:dyDescent="0.3">
      <c r="A19" s="14" t="s">
        <v>2</v>
      </c>
      <c r="B19" s="119"/>
      <c r="C19" s="120"/>
      <c r="D19" s="89" t="s">
        <v>91</v>
      </c>
      <c r="E19" s="32" t="s">
        <v>4</v>
      </c>
      <c r="F19" s="31"/>
      <c r="G19" s="77"/>
      <c r="H19" s="77"/>
      <c r="I19" s="77"/>
      <c r="J19" s="77"/>
      <c r="K19" s="77"/>
      <c r="L19" s="77"/>
      <c r="M19" s="77"/>
      <c r="N19" s="77"/>
      <c r="O19" s="77"/>
      <c r="P19" s="77"/>
      <c r="Q19" s="77"/>
      <c r="R19" s="77"/>
    </row>
    <row r="20" spans="1:18" ht="15.6" thickTop="1" thickBot="1" x14ac:dyDescent="0.35">
      <c r="A20" s="14"/>
      <c r="B20" s="121" t="s">
        <v>15</v>
      </c>
      <c r="C20" s="122"/>
      <c r="D20" s="90" t="s">
        <v>79</v>
      </c>
      <c r="E20" s="40">
        <v>0</v>
      </c>
      <c r="F20" s="27">
        <f>E20</f>
        <v>0</v>
      </c>
      <c r="G20" s="77"/>
      <c r="H20" s="77"/>
      <c r="I20" s="77"/>
      <c r="J20" s="77"/>
      <c r="K20" s="77"/>
      <c r="L20" s="77"/>
      <c r="M20" s="77"/>
      <c r="N20" s="77"/>
      <c r="O20" s="77"/>
      <c r="P20" s="77"/>
      <c r="Q20" s="77"/>
      <c r="R20" s="77"/>
    </row>
    <row r="21" spans="1:18" ht="16.5" customHeight="1" thickTop="1" thickBot="1" x14ac:dyDescent="0.35">
      <c r="A21" s="14"/>
      <c r="B21" s="100" t="s">
        <v>16</v>
      </c>
      <c r="C21" s="83"/>
      <c r="D21" s="91" t="s">
        <v>80</v>
      </c>
      <c r="E21" s="40">
        <v>0</v>
      </c>
      <c r="F21" s="27">
        <f>E21</f>
        <v>0</v>
      </c>
      <c r="G21" s="108" t="s">
        <v>89</v>
      </c>
      <c r="H21" s="109"/>
      <c r="I21" s="109"/>
      <c r="J21" s="109"/>
      <c r="K21" s="77"/>
      <c r="L21" s="77"/>
      <c r="M21" s="77"/>
      <c r="N21" s="77"/>
      <c r="O21" s="77"/>
      <c r="P21" s="77"/>
      <c r="Q21" s="77"/>
      <c r="R21" s="77"/>
    </row>
    <row r="22" spans="1:18" ht="15.6" thickTop="1" thickBot="1" x14ac:dyDescent="0.35">
      <c r="A22" s="14"/>
      <c r="B22" s="100" t="s">
        <v>17</v>
      </c>
      <c r="C22" s="83"/>
      <c r="D22" s="91" t="s">
        <v>81</v>
      </c>
      <c r="E22" s="40">
        <v>0</v>
      </c>
      <c r="F22" s="27">
        <f>E22</f>
        <v>0</v>
      </c>
      <c r="G22" s="108"/>
      <c r="H22" s="109"/>
      <c r="I22" s="109"/>
      <c r="J22" s="109"/>
      <c r="K22" s="77"/>
      <c r="L22" s="77"/>
      <c r="M22" s="77"/>
      <c r="N22" s="77"/>
      <c r="O22" s="77"/>
      <c r="P22" s="77"/>
      <c r="Q22" s="77"/>
      <c r="R22" s="77"/>
    </row>
    <row r="23" spans="1:18" ht="15" thickTop="1" x14ac:dyDescent="0.3">
      <c r="A23" s="14"/>
      <c r="B23" s="123" t="s">
        <v>83</v>
      </c>
      <c r="C23" s="124"/>
      <c r="D23" s="92" t="s">
        <v>82</v>
      </c>
      <c r="E23" s="40">
        <v>0</v>
      </c>
      <c r="F23" s="27">
        <f>E23</f>
        <v>0</v>
      </c>
      <c r="G23" s="77"/>
      <c r="H23" s="77"/>
      <c r="I23" s="77"/>
      <c r="J23" s="77"/>
      <c r="K23" s="77"/>
      <c r="L23" s="77"/>
      <c r="M23" s="77"/>
      <c r="N23" s="77"/>
      <c r="O23" s="77"/>
      <c r="P23" s="77"/>
      <c r="Q23" s="77"/>
      <c r="R23" s="77"/>
    </row>
    <row r="24" spans="1:18" ht="37.5" customHeight="1" thickBot="1" x14ac:dyDescent="0.35">
      <c r="A24" s="14"/>
      <c r="B24" s="99" t="s">
        <v>88</v>
      </c>
      <c r="C24" s="125"/>
      <c r="D24" s="125"/>
      <c r="E24" s="125"/>
      <c r="F24" s="126"/>
      <c r="G24" s="77"/>
      <c r="H24" s="77"/>
      <c r="I24" s="77"/>
      <c r="J24" s="77"/>
      <c r="K24" s="77"/>
      <c r="L24" s="77"/>
      <c r="M24" s="77"/>
      <c r="N24" s="77"/>
      <c r="O24" s="77"/>
      <c r="P24" s="77"/>
      <c r="Q24" s="77"/>
      <c r="R24" s="77"/>
    </row>
    <row r="25" spans="1:18" ht="15.6" thickTop="1" thickBot="1" x14ac:dyDescent="0.35">
      <c r="A25" s="14" t="s">
        <v>18</v>
      </c>
      <c r="B25" s="114" t="s">
        <v>19</v>
      </c>
      <c r="C25" s="115"/>
      <c r="D25" s="115"/>
      <c r="E25" s="116"/>
      <c r="F25" s="18">
        <f>SUM(F20+F23)</f>
        <v>0</v>
      </c>
      <c r="G25" s="77"/>
      <c r="H25" s="77"/>
      <c r="I25" s="77"/>
      <c r="J25" s="77"/>
      <c r="K25" s="77"/>
      <c r="L25" s="77"/>
      <c r="M25" s="77"/>
      <c r="N25" s="77"/>
      <c r="O25" s="77"/>
      <c r="P25" s="77"/>
      <c r="Q25" s="77"/>
      <c r="R25" s="77"/>
    </row>
    <row r="26" spans="1:18" s="2" customFormat="1" x14ac:dyDescent="0.3">
      <c r="A26" s="14"/>
      <c r="B26" s="11"/>
      <c r="C26" s="11"/>
      <c r="D26" s="11"/>
      <c r="E26" s="11"/>
      <c r="F26" s="11"/>
      <c r="G26" s="77"/>
      <c r="H26" s="77"/>
      <c r="I26" s="77"/>
      <c r="J26" s="77"/>
      <c r="K26" s="77"/>
      <c r="L26" s="77"/>
      <c r="M26" s="77"/>
      <c r="N26" s="77"/>
      <c r="O26" s="77"/>
      <c r="P26" s="77"/>
      <c r="Q26" s="77"/>
      <c r="R26" s="77"/>
    </row>
    <row r="27" spans="1:18" x14ac:dyDescent="0.3">
      <c r="A27" s="14"/>
      <c r="B27" s="11"/>
      <c r="C27" s="11"/>
      <c r="D27" s="11"/>
      <c r="E27" s="11"/>
      <c r="F27" s="11"/>
      <c r="G27" s="77"/>
      <c r="H27" s="77"/>
      <c r="I27" s="77"/>
      <c r="J27" s="77"/>
      <c r="K27" s="77"/>
      <c r="L27" s="77"/>
      <c r="M27" s="77"/>
      <c r="N27" s="77"/>
      <c r="O27" s="77"/>
      <c r="P27" s="77"/>
      <c r="Q27" s="77"/>
      <c r="R27" s="77"/>
    </row>
    <row r="28" spans="1:18" ht="18.600000000000001" thickBot="1" x14ac:dyDescent="0.35">
      <c r="A28" s="14"/>
      <c r="B28" s="39" t="s">
        <v>20</v>
      </c>
      <c r="C28" s="78"/>
      <c r="D28" s="78"/>
      <c r="E28" s="78"/>
      <c r="F28" s="78"/>
      <c r="G28" s="23"/>
      <c r="H28" s="23"/>
      <c r="I28" s="23"/>
      <c r="J28" s="23"/>
      <c r="K28" s="23"/>
      <c r="L28" s="23"/>
      <c r="M28" s="23"/>
      <c r="N28" s="77"/>
      <c r="O28" s="77"/>
      <c r="P28" s="77"/>
      <c r="Q28" s="77"/>
      <c r="R28" s="77"/>
    </row>
    <row r="29" spans="1:18" ht="15" thickBot="1" x14ac:dyDescent="0.35">
      <c r="A29" s="14" t="s">
        <v>2</v>
      </c>
      <c r="B29" s="46"/>
      <c r="C29" s="36" t="s">
        <v>91</v>
      </c>
      <c r="D29" s="36" t="s">
        <v>90</v>
      </c>
      <c r="E29" s="32" t="s">
        <v>4</v>
      </c>
      <c r="F29" s="37" t="s">
        <v>5</v>
      </c>
      <c r="G29" s="23"/>
      <c r="H29" s="23"/>
      <c r="I29" s="23"/>
      <c r="J29" s="23"/>
      <c r="K29" s="23"/>
      <c r="L29" s="23"/>
      <c r="M29" s="23"/>
      <c r="N29" s="77"/>
      <c r="O29" s="77"/>
      <c r="P29" s="77"/>
      <c r="Q29" s="77"/>
      <c r="R29" s="77"/>
    </row>
    <row r="30" spans="1:18" x14ac:dyDescent="0.3">
      <c r="A30" s="14"/>
      <c r="B30" s="24" t="s">
        <v>84</v>
      </c>
      <c r="C30" s="41" t="s">
        <v>21</v>
      </c>
      <c r="D30" s="85">
        <v>60</v>
      </c>
      <c r="E30" s="40">
        <v>0</v>
      </c>
      <c r="F30" s="42">
        <f>SUM(E30*D30)</f>
        <v>0</v>
      </c>
      <c r="G30" s="81" t="s">
        <v>22</v>
      </c>
      <c r="H30" s="81"/>
      <c r="I30" s="81"/>
      <c r="J30" s="81"/>
      <c r="K30" s="23"/>
      <c r="L30" s="23"/>
      <c r="M30" s="23"/>
      <c r="N30" s="77"/>
      <c r="O30" s="77"/>
      <c r="P30" s="77"/>
      <c r="Q30" s="77"/>
      <c r="R30" s="77"/>
    </row>
    <row r="31" spans="1:18" x14ac:dyDescent="0.3">
      <c r="A31" s="14"/>
      <c r="B31" s="24" t="s">
        <v>23</v>
      </c>
      <c r="C31" s="26" t="s">
        <v>24</v>
      </c>
      <c r="D31" s="86">
        <v>20</v>
      </c>
      <c r="E31" s="29">
        <v>0</v>
      </c>
      <c r="F31" s="42">
        <f>SUM(E31*D31)</f>
        <v>0</v>
      </c>
      <c r="G31" s="23"/>
      <c r="H31" s="23"/>
      <c r="I31" s="23"/>
      <c r="J31" s="23"/>
      <c r="K31" s="23"/>
      <c r="L31" s="23"/>
      <c r="M31" s="23"/>
      <c r="N31" s="77"/>
      <c r="O31" s="77"/>
      <c r="P31" s="77"/>
      <c r="Q31" s="77"/>
      <c r="R31" s="77"/>
    </row>
    <row r="32" spans="1:18" x14ac:dyDescent="0.3">
      <c r="A32" s="14"/>
      <c r="B32" s="24"/>
      <c r="C32" s="26"/>
      <c r="D32" s="86"/>
      <c r="E32" s="56"/>
      <c r="F32" s="82"/>
      <c r="G32" s="23"/>
      <c r="H32" s="23"/>
      <c r="I32" s="23"/>
      <c r="J32" s="23"/>
      <c r="K32" s="23"/>
      <c r="L32" s="23"/>
      <c r="M32" s="23"/>
      <c r="N32" s="77"/>
      <c r="O32" s="77"/>
      <c r="P32" s="77"/>
      <c r="Q32" s="77"/>
      <c r="R32" s="77"/>
    </row>
    <row r="33" spans="1:18" ht="15" thickBot="1" x14ac:dyDescent="0.35">
      <c r="A33" s="14"/>
      <c r="B33" s="24"/>
      <c r="C33" s="26"/>
      <c r="D33" s="93"/>
      <c r="E33" s="73"/>
      <c r="F33" s="82"/>
      <c r="G33" s="23"/>
      <c r="H33" s="23"/>
      <c r="I33" s="23"/>
      <c r="J33" s="23"/>
      <c r="K33" s="23"/>
      <c r="L33" s="23"/>
      <c r="M33" s="23"/>
      <c r="N33" s="77"/>
      <c r="O33" s="77"/>
      <c r="P33" s="77"/>
      <c r="Q33" s="77"/>
      <c r="R33" s="77"/>
    </row>
    <row r="34" spans="1:18" ht="15" thickBot="1" x14ac:dyDescent="0.35">
      <c r="A34" s="14" t="s">
        <v>25</v>
      </c>
      <c r="B34" s="110" t="s">
        <v>26</v>
      </c>
      <c r="C34" s="111"/>
      <c r="D34" s="111"/>
      <c r="E34" s="118"/>
      <c r="F34" s="19">
        <f>SUM(F30:F31)</f>
        <v>0</v>
      </c>
      <c r="G34" s="23"/>
      <c r="H34" s="23"/>
      <c r="I34" s="23"/>
      <c r="J34" s="23"/>
      <c r="K34" s="23"/>
      <c r="L34" s="23"/>
      <c r="M34" s="23"/>
      <c r="N34" s="77"/>
      <c r="O34" s="77"/>
      <c r="P34" s="77"/>
      <c r="Q34" s="77"/>
      <c r="R34" s="77"/>
    </row>
    <row r="35" spans="1:18" x14ac:dyDescent="0.3">
      <c r="A35" s="14"/>
      <c r="B35" s="11"/>
      <c r="C35" s="11"/>
      <c r="D35" s="11"/>
      <c r="E35" s="77"/>
      <c r="F35" s="11"/>
      <c r="G35" s="77"/>
      <c r="H35" s="77"/>
      <c r="I35" s="77"/>
      <c r="J35" s="77"/>
      <c r="K35" s="77"/>
      <c r="L35" s="77"/>
      <c r="M35" s="77"/>
      <c r="N35" s="77"/>
      <c r="O35" s="77"/>
      <c r="P35" s="77"/>
      <c r="Q35" s="77"/>
      <c r="R35" s="77"/>
    </row>
    <row r="36" spans="1:18" ht="18.600000000000001" thickBot="1" x14ac:dyDescent="0.35">
      <c r="A36" s="14"/>
      <c r="B36" s="39" t="s">
        <v>27</v>
      </c>
      <c r="C36" s="78"/>
      <c r="D36" s="78"/>
      <c r="E36" s="78"/>
      <c r="F36" s="78"/>
      <c r="G36" s="23"/>
      <c r="H36" s="23"/>
      <c r="I36" s="23"/>
      <c r="J36" s="23"/>
      <c r="K36" s="23"/>
      <c r="L36" s="23"/>
      <c r="M36" s="23"/>
      <c r="N36" s="77"/>
      <c r="O36" s="77"/>
      <c r="P36" s="77"/>
      <c r="Q36" s="77"/>
      <c r="R36" s="77"/>
    </row>
    <row r="37" spans="1:18" ht="15" thickBot="1" x14ac:dyDescent="0.35">
      <c r="A37" s="14" t="s">
        <v>2</v>
      </c>
      <c r="B37" s="38"/>
      <c r="C37" s="36" t="s">
        <v>91</v>
      </c>
      <c r="D37" s="36" t="s">
        <v>90</v>
      </c>
      <c r="E37" s="32" t="s">
        <v>4</v>
      </c>
      <c r="F37" s="37" t="s">
        <v>5</v>
      </c>
      <c r="G37" s="23"/>
      <c r="H37" s="23"/>
      <c r="I37" s="23"/>
      <c r="J37" s="23"/>
      <c r="K37" s="23"/>
      <c r="L37" s="23"/>
      <c r="M37" s="23"/>
      <c r="N37" s="77"/>
      <c r="O37" s="77"/>
      <c r="P37" s="77"/>
      <c r="Q37" s="77"/>
      <c r="R37" s="77"/>
    </row>
    <row r="38" spans="1:18" x14ac:dyDescent="0.3">
      <c r="A38" s="14"/>
      <c r="B38" s="46" t="s">
        <v>28</v>
      </c>
      <c r="C38" s="26" t="s">
        <v>80</v>
      </c>
      <c r="D38" s="85">
        <v>140</v>
      </c>
      <c r="E38" s="40">
        <v>0</v>
      </c>
      <c r="F38" s="42">
        <f>SUM(E38*D38)</f>
        <v>0</v>
      </c>
      <c r="G38" s="23"/>
      <c r="H38" s="23"/>
      <c r="I38" s="23"/>
      <c r="J38" s="23"/>
      <c r="K38" s="23"/>
      <c r="L38" s="23"/>
      <c r="M38" s="23"/>
      <c r="N38" s="77"/>
      <c r="O38" s="77"/>
      <c r="P38" s="77"/>
      <c r="Q38" s="77"/>
      <c r="R38" s="77"/>
    </row>
    <row r="39" spans="1:18" x14ac:dyDescent="0.3">
      <c r="A39" s="14"/>
      <c r="B39" s="46" t="s">
        <v>29</v>
      </c>
      <c r="C39" s="26" t="s">
        <v>80</v>
      </c>
      <c r="D39" s="85">
        <v>33</v>
      </c>
      <c r="E39" s="40">
        <v>0</v>
      </c>
      <c r="F39" s="42">
        <f t="shared" ref="F39:F47" si="1">SUM(E39*D39)</f>
        <v>0</v>
      </c>
      <c r="G39" s="23"/>
      <c r="H39" s="23"/>
      <c r="I39" s="23"/>
      <c r="J39" s="23"/>
      <c r="K39" s="23"/>
      <c r="L39" s="23"/>
      <c r="M39" s="23"/>
      <c r="N39" s="77"/>
      <c r="O39" s="77"/>
      <c r="P39" s="77"/>
      <c r="Q39" s="77"/>
      <c r="R39" s="77"/>
    </row>
    <row r="40" spans="1:18" x14ac:dyDescent="0.3">
      <c r="A40" s="14"/>
      <c r="B40" s="46" t="s">
        <v>30</v>
      </c>
      <c r="C40" s="26" t="s">
        <v>80</v>
      </c>
      <c r="D40" s="85">
        <v>1</v>
      </c>
      <c r="E40" s="40">
        <v>0</v>
      </c>
      <c r="F40" s="42">
        <f t="shared" si="1"/>
        <v>0</v>
      </c>
      <c r="G40" s="23"/>
      <c r="H40" s="23"/>
      <c r="I40" s="23"/>
      <c r="J40" s="23"/>
      <c r="K40" s="23"/>
      <c r="L40" s="23"/>
      <c r="M40" s="23"/>
      <c r="N40" s="77"/>
      <c r="O40" s="77"/>
      <c r="P40" s="77"/>
      <c r="Q40" s="77"/>
      <c r="R40" s="77"/>
    </row>
    <row r="41" spans="1:18" x14ac:dyDescent="0.3">
      <c r="A41" s="14"/>
      <c r="B41" s="46" t="s">
        <v>31</v>
      </c>
      <c r="C41" s="26" t="s">
        <v>80</v>
      </c>
      <c r="D41" s="85">
        <v>5</v>
      </c>
      <c r="E41" s="40">
        <v>0</v>
      </c>
      <c r="F41" s="42">
        <f t="shared" si="1"/>
        <v>0</v>
      </c>
      <c r="G41" s="23"/>
      <c r="H41" s="23"/>
      <c r="I41" s="23"/>
      <c r="J41" s="23"/>
      <c r="K41" s="23"/>
      <c r="L41" s="23"/>
      <c r="M41" s="23"/>
      <c r="N41" s="77"/>
      <c r="O41" s="77"/>
      <c r="P41" s="77"/>
      <c r="Q41" s="77"/>
      <c r="R41" s="77"/>
    </row>
    <row r="42" spans="1:18" x14ac:dyDescent="0.3">
      <c r="A42" s="14"/>
      <c r="B42" s="24" t="s">
        <v>32</v>
      </c>
      <c r="C42" s="26" t="s">
        <v>80</v>
      </c>
      <c r="D42" s="85">
        <v>1</v>
      </c>
      <c r="E42" s="40">
        <v>0</v>
      </c>
      <c r="F42" s="42">
        <f t="shared" si="1"/>
        <v>0</v>
      </c>
      <c r="G42" s="23"/>
      <c r="H42" s="23"/>
      <c r="I42" s="23"/>
      <c r="J42" s="23"/>
      <c r="K42" s="23"/>
      <c r="L42" s="23"/>
      <c r="M42" s="23"/>
      <c r="N42" s="77"/>
      <c r="O42" s="77"/>
      <c r="P42" s="77"/>
      <c r="Q42" s="77"/>
      <c r="R42" s="77"/>
    </row>
    <row r="43" spans="1:18" x14ac:dyDescent="0.3">
      <c r="A43" s="14"/>
      <c r="B43" s="24" t="s">
        <v>33</v>
      </c>
      <c r="C43" s="26" t="s">
        <v>80</v>
      </c>
      <c r="D43" s="86">
        <v>1</v>
      </c>
      <c r="E43" s="29">
        <v>0</v>
      </c>
      <c r="F43" s="42">
        <f t="shared" si="1"/>
        <v>0</v>
      </c>
      <c r="G43" s="23"/>
      <c r="H43" s="23"/>
      <c r="I43" s="23"/>
      <c r="J43" s="23"/>
      <c r="K43" s="23"/>
      <c r="L43" s="23"/>
      <c r="M43" s="23"/>
      <c r="N43" s="77"/>
      <c r="O43" s="77"/>
      <c r="P43" s="77"/>
      <c r="Q43" s="77"/>
      <c r="R43" s="77"/>
    </row>
    <row r="44" spans="1:18" x14ac:dyDescent="0.3">
      <c r="A44" s="14"/>
      <c r="B44" s="24" t="s">
        <v>34</v>
      </c>
      <c r="C44" s="26" t="s">
        <v>80</v>
      </c>
      <c r="D44" s="86">
        <v>1</v>
      </c>
      <c r="E44" s="29">
        <v>0</v>
      </c>
      <c r="F44" s="42">
        <f t="shared" si="1"/>
        <v>0</v>
      </c>
      <c r="G44" s="23"/>
      <c r="H44" s="23"/>
      <c r="I44" s="23"/>
      <c r="J44" s="23"/>
      <c r="K44" s="23"/>
      <c r="L44" s="23"/>
      <c r="M44" s="23"/>
      <c r="N44" s="77"/>
      <c r="O44" s="77"/>
      <c r="P44" s="77"/>
      <c r="Q44" s="77"/>
      <c r="R44" s="77"/>
    </row>
    <row r="45" spans="1:18" x14ac:dyDescent="0.3">
      <c r="A45" s="14"/>
      <c r="B45" s="24" t="s">
        <v>35</v>
      </c>
      <c r="C45" s="26" t="s">
        <v>80</v>
      </c>
      <c r="D45" s="86">
        <v>2</v>
      </c>
      <c r="E45" s="29">
        <v>0</v>
      </c>
      <c r="F45" s="42">
        <f t="shared" si="1"/>
        <v>0</v>
      </c>
      <c r="G45" s="23"/>
      <c r="H45" s="23"/>
      <c r="I45" s="23"/>
      <c r="J45" s="23"/>
      <c r="K45" s="23"/>
      <c r="L45" s="23"/>
      <c r="M45" s="23"/>
      <c r="N45" s="77"/>
      <c r="O45" s="77"/>
      <c r="P45" s="77"/>
      <c r="Q45" s="77"/>
      <c r="R45" s="77"/>
    </row>
    <row r="46" spans="1:18" x14ac:dyDescent="0.3">
      <c r="A46" s="14"/>
      <c r="B46" s="24" t="s">
        <v>36</v>
      </c>
      <c r="C46" s="26" t="s">
        <v>80</v>
      </c>
      <c r="D46" s="86">
        <v>2</v>
      </c>
      <c r="E46" s="29">
        <v>0</v>
      </c>
      <c r="F46" s="42">
        <f t="shared" si="1"/>
        <v>0</v>
      </c>
      <c r="G46" s="23"/>
      <c r="H46" s="23"/>
      <c r="I46" s="23"/>
      <c r="J46" s="23"/>
      <c r="K46" s="23"/>
      <c r="L46" s="23"/>
      <c r="M46" s="23"/>
      <c r="N46" s="77"/>
      <c r="O46" s="77"/>
      <c r="P46" s="77"/>
      <c r="Q46" s="77"/>
      <c r="R46" s="77"/>
    </row>
    <row r="47" spans="1:18" x14ac:dyDescent="0.3">
      <c r="A47" s="14"/>
      <c r="B47" s="24" t="s">
        <v>37</v>
      </c>
      <c r="C47" s="26" t="s">
        <v>80</v>
      </c>
      <c r="D47" s="86">
        <v>180</v>
      </c>
      <c r="E47" s="29">
        <v>0</v>
      </c>
      <c r="F47" s="42">
        <f t="shared" si="1"/>
        <v>0</v>
      </c>
      <c r="G47" s="23"/>
      <c r="H47" s="23"/>
      <c r="I47" s="23"/>
      <c r="J47" s="23"/>
      <c r="K47" s="23"/>
      <c r="L47" s="23"/>
      <c r="M47" s="23"/>
      <c r="N47" s="77"/>
      <c r="O47" s="77"/>
      <c r="P47" s="77"/>
      <c r="Q47" s="77"/>
      <c r="R47" s="77"/>
    </row>
    <row r="48" spans="1:18" x14ac:dyDescent="0.3">
      <c r="A48" s="14"/>
      <c r="B48" s="24" t="s">
        <v>38</v>
      </c>
      <c r="C48" s="72"/>
      <c r="D48" s="94"/>
      <c r="E48" s="29">
        <v>0</v>
      </c>
      <c r="F48" s="42">
        <f t="shared" ref="F48" si="2">C48*E48</f>
        <v>0</v>
      </c>
      <c r="G48" s="23"/>
      <c r="H48" s="23"/>
      <c r="I48" s="23"/>
      <c r="J48" s="23"/>
      <c r="K48" s="23"/>
      <c r="L48" s="23"/>
      <c r="M48" s="23"/>
      <c r="N48" s="77"/>
      <c r="O48" s="77"/>
      <c r="P48" s="77"/>
      <c r="Q48" s="77"/>
      <c r="R48" s="77"/>
    </row>
    <row r="49" spans="1:18" ht="15" thickBot="1" x14ac:dyDescent="0.35">
      <c r="A49" s="14"/>
      <c r="B49" s="24"/>
      <c r="C49" s="26"/>
      <c r="D49" s="86"/>
      <c r="E49" s="56"/>
      <c r="F49" s="82"/>
      <c r="G49" s="23"/>
      <c r="H49" s="23"/>
      <c r="I49" s="23"/>
      <c r="J49" s="23"/>
      <c r="K49" s="23"/>
      <c r="L49" s="23"/>
      <c r="M49" s="23"/>
      <c r="N49" s="77"/>
      <c r="O49" s="77"/>
      <c r="P49" s="77"/>
      <c r="Q49" s="77"/>
      <c r="R49" s="77"/>
    </row>
    <row r="50" spans="1:18" ht="15" thickBot="1" x14ac:dyDescent="0.35">
      <c r="A50" s="14" t="s">
        <v>39</v>
      </c>
      <c r="B50" s="52" t="s">
        <v>40</v>
      </c>
      <c r="C50" s="53"/>
      <c r="D50" s="53"/>
      <c r="E50" s="54"/>
      <c r="F50" s="19">
        <f>SUM(F38:F48)</f>
        <v>0</v>
      </c>
      <c r="G50" s="23"/>
      <c r="H50" s="23"/>
      <c r="I50" s="23"/>
      <c r="J50" s="23"/>
      <c r="K50" s="23"/>
      <c r="L50" s="23"/>
      <c r="M50" s="23"/>
      <c r="N50" s="77"/>
      <c r="O50" s="77"/>
      <c r="P50" s="77"/>
      <c r="Q50" s="77"/>
      <c r="R50" s="77"/>
    </row>
    <row r="51" spans="1:18" x14ac:dyDescent="0.3">
      <c r="A51" s="14"/>
      <c r="B51" s="6"/>
      <c r="C51" s="6"/>
      <c r="D51" s="6"/>
      <c r="E51" s="79"/>
      <c r="F51" s="23"/>
      <c r="G51" s="23"/>
      <c r="H51" s="23"/>
      <c r="I51" s="23"/>
      <c r="J51" s="23"/>
      <c r="K51" s="23"/>
      <c r="L51" s="23"/>
      <c r="M51" s="23"/>
      <c r="N51" s="77"/>
      <c r="O51" s="77"/>
      <c r="P51" s="77"/>
      <c r="Q51" s="77"/>
      <c r="R51" s="77"/>
    </row>
    <row r="52" spans="1:18" x14ac:dyDescent="0.3">
      <c r="A52" s="14"/>
      <c r="B52" s="78"/>
      <c r="C52" s="78"/>
      <c r="D52" s="78"/>
      <c r="E52" s="79"/>
      <c r="F52" s="23"/>
      <c r="G52" s="23"/>
      <c r="H52" s="23"/>
      <c r="I52" s="23"/>
      <c r="J52" s="23"/>
      <c r="K52" s="23"/>
      <c r="L52" s="23"/>
      <c r="M52" s="23"/>
      <c r="N52" s="77"/>
      <c r="O52" s="77"/>
      <c r="P52" s="77"/>
      <c r="Q52" s="77"/>
      <c r="R52" s="77"/>
    </row>
    <row r="53" spans="1:18" ht="15" thickBot="1" x14ac:dyDescent="0.35">
      <c r="A53" s="14"/>
      <c r="B53" s="6"/>
      <c r="C53" s="6"/>
      <c r="D53" s="6"/>
      <c r="E53" s="79"/>
      <c r="F53" s="23"/>
      <c r="G53" s="23"/>
      <c r="H53" s="23"/>
      <c r="I53" s="23"/>
      <c r="J53" s="23"/>
      <c r="K53" s="23"/>
      <c r="L53" s="23"/>
      <c r="M53" s="23"/>
      <c r="N53" s="77"/>
      <c r="O53" s="77"/>
      <c r="P53" s="77"/>
      <c r="Q53" s="77"/>
      <c r="R53" s="77"/>
    </row>
    <row r="54" spans="1:18" ht="15" thickBot="1" x14ac:dyDescent="0.35">
      <c r="A54" s="14"/>
      <c r="B54" s="50" t="s">
        <v>41</v>
      </c>
      <c r="C54" s="51"/>
      <c r="D54" s="95"/>
      <c r="E54" s="79"/>
      <c r="F54" s="80">
        <f>SUM(F15+F25+F34+F50)</f>
        <v>0</v>
      </c>
      <c r="G54" s="23"/>
      <c r="H54" s="23"/>
      <c r="I54" s="23"/>
      <c r="J54" s="23"/>
      <c r="K54" s="23"/>
      <c r="L54" s="23"/>
      <c r="M54" s="23"/>
      <c r="N54" s="77"/>
      <c r="O54" s="77"/>
      <c r="P54" s="77"/>
      <c r="Q54" s="77"/>
      <c r="R54" s="77"/>
    </row>
    <row r="55" spans="1:18" x14ac:dyDescent="0.3">
      <c r="A55" s="14"/>
      <c r="B55" s="6"/>
      <c r="C55" s="6"/>
      <c r="D55" s="6"/>
      <c r="E55" s="79"/>
      <c r="F55" s="23"/>
      <c r="G55" s="23"/>
      <c r="H55" s="23"/>
      <c r="I55" s="23"/>
      <c r="J55" s="23"/>
      <c r="K55" s="23"/>
      <c r="L55" s="23"/>
      <c r="M55" s="23"/>
      <c r="N55" s="77"/>
      <c r="O55" s="77"/>
      <c r="P55" s="77"/>
      <c r="Q55" s="77"/>
      <c r="R55" s="77"/>
    </row>
    <row r="56" spans="1:18" x14ac:dyDescent="0.3">
      <c r="A56" s="14"/>
      <c r="B56" s="6"/>
      <c r="C56" s="6"/>
      <c r="D56" s="6"/>
      <c r="E56" s="79"/>
      <c r="F56" s="23"/>
      <c r="G56" s="23"/>
      <c r="H56" s="23"/>
      <c r="I56" s="23"/>
      <c r="J56" s="23"/>
      <c r="K56" s="23"/>
      <c r="L56" s="23"/>
      <c r="M56" s="23"/>
      <c r="N56" s="77"/>
      <c r="O56" s="77"/>
      <c r="P56" s="77"/>
      <c r="Q56" s="77"/>
      <c r="R56" s="77"/>
    </row>
    <row r="57" spans="1:18" x14ac:dyDescent="0.3">
      <c r="A57" s="14"/>
      <c r="B57" s="6" t="s">
        <v>42</v>
      </c>
      <c r="C57" s="6"/>
      <c r="D57" s="6"/>
      <c r="E57" s="79"/>
      <c r="F57" s="23"/>
      <c r="G57" s="23"/>
      <c r="H57" s="23"/>
      <c r="I57" s="23"/>
      <c r="J57" s="23"/>
      <c r="K57" s="23"/>
      <c r="L57" s="23"/>
      <c r="M57" s="23"/>
      <c r="N57" s="77"/>
      <c r="O57" s="77"/>
      <c r="P57" s="77"/>
      <c r="Q57" s="77"/>
      <c r="R57" s="77"/>
    </row>
    <row r="58" spans="1:18" x14ac:dyDescent="0.3">
      <c r="A58" s="14"/>
      <c r="B58" s="7" t="s">
        <v>43</v>
      </c>
      <c r="C58" s="7"/>
      <c r="D58" s="7"/>
      <c r="E58" s="79"/>
      <c r="F58" s="23"/>
      <c r="G58" s="23"/>
      <c r="H58" s="23"/>
      <c r="I58" s="23"/>
      <c r="J58" s="23"/>
      <c r="K58" s="23"/>
      <c r="L58" s="23"/>
      <c r="M58" s="23"/>
      <c r="N58" s="77"/>
      <c r="O58" s="77"/>
      <c r="P58" s="77"/>
      <c r="Q58" s="77"/>
      <c r="R58" s="77"/>
    </row>
    <row r="59" spans="1:18" x14ac:dyDescent="0.3">
      <c r="A59" s="14"/>
      <c r="B59" s="45" t="s">
        <v>44</v>
      </c>
      <c r="C59" s="45"/>
      <c r="D59" s="45"/>
      <c r="E59" s="79"/>
      <c r="F59" s="23"/>
      <c r="G59" s="23"/>
      <c r="H59" s="23"/>
      <c r="I59" s="23"/>
      <c r="J59" s="23"/>
      <c r="K59" s="23"/>
      <c r="L59" s="23"/>
      <c r="M59" s="23"/>
      <c r="N59" s="77"/>
      <c r="O59" s="77"/>
      <c r="P59" s="77"/>
      <c r="Q59" s="77"/>
      <c r="R59" s="77"/>
    </row>
    <row r="60" spans="1:18" x14ac:dyDescent="0.3">
      <c r="A60" s="14"/>
      <c r="B60" s="21" t="s">
        <v>45</v>
      </c>
      <c r="C60" s="21"/>
      <c r="D60" s="21"/>
      <c r="E60" s="79"/>
      <c r="F60" s="23"/>
      <c r="G60" s="23"/>
      <c r="H60" s="23"/>
      <c r="I60" s="23"/>
      <c r="J60" s="23"/>
      <c r="K60" s="23"/>
      <c r="L60" s="23"/>
      <c r="M60" s="23"/>
      <c r="N60" s="77"/>
      <c r="O60" s="77"/>
      <c r="P60" s="77"/>
      <c r="Q60" s="77"/>
      <c r="R60" s="77"/>
    </row>
    <row r="61" spans="1:18" x14ac:dyDescent="0.3">
      <c r="A61" s="14"/>
      <c r="B61" s="21" t="s">
        <v>46</v>
      </c>
      <c r="C61" s="21"/>
      <c r="D61" s="21"/>
      <c r="E61" s="79"/>
      <c r="F61" s="23"/>
      <c r="G61" s="23"/>
      <c r="H61" s="23"/>
      <c r="I61" s="23"/>
      <c r="J61" s="23"/>
      <c r="K61" s="23"/>
      <c r="L61" s="23"/>
      <c r="M61" s="23"/>
      <c r="N61" s="77"/>
      <c r="O61" s="77"/>
      <c r="P61" s="77"/>
      <c r="Q61" s="77"/>
      <c r="R61" s="77"/>
    </row>
    <row r="62" spans="1:18" x14ac:dyDescent="0.3">
      <c r="A62" s="14"/>
      <c r="B62" s="21" t="s">
        <v>47</v>
      </c>
      <c r="C62" s="21"/>
      <c r="D62" s="21"/>
      <c r="E62" s="79"/>
      <c r="F62" s="23"/>
      <c r="G62" s="23"/>
      <c r="H62" s="23"/>
      <c r="I62" s="23"/>
      <c r="J62" s="23"/>
      <c r="K62" s="23"/>
      <c r="L62" s="23"/>
      <c r="M62" s="23"/>
      <c r="N62" s="77"/>
      <c r="O62" s="77"/>
      <c r="P62" s="77"/>
      <c r="Q62" s="77"/>
      <c r="R62" s="77"/>
    </row>
    <row r="63" spans="1:18" x14ac:dyDescent="0.3">
      <c r="A63" s="14"/>
      <c r="B63" s="21" t="s">
        <v>48</v>
      </c>
      <c r="C63" s="21"/>
      <c r="D63" s="21"/>
      <c r="E63" s="79"/>
      <c r="F63" s="23"/>
      <c r="G63" s="23"/>
      <c r="H63" s="23"/>
      <c r="I63" s="23"/>
      <c r="J63" s="23"/>
      <c r="K63" s="23"/>
      <c r="L63" s="23"/>
      <c r="M63" s="23"/>
      <c r="N63" s="77"/>
      <c r="O63" s="77"/>
      <c r="P63" s="77"/>
      <c r="Q63" s="77"/>
      <c r="R63" s="77"/>
    </row>
    <row r="64" spans="1:18" x14ac:dyDescent="0.3">
      <c r="A64" s="14"/>
      <c r="B64" s="21" t="s">
        <v>92</v>
      </c>
      <c r="C64" s="21"/>
      <c r="D64" s="21"/>
      <c r="E64" s="79"/>
      <c r="F64" s="23"/>
      <c r="G64" s="23"/>
      <c r="H64" s="23"/>
      <c r="I64" s="23"/>
      <c r="J64" s="23"/>
      <c r="K64" s="23"/>
      <c r="L64" s="23"/>
      <c r="M64" s="23"/>
      <c r="N64" s="77"/>
      <c r="O64" s="77"/>
      <c r="P64" s="77"/>
      <c r="Q64" s="77"/>
      <c r="R64" s="77"/>
    </row>
    <row r="65" spans="1:18" x14ac:dyDescent="0.3">
      <c r="A65" s="14"/>
      <c r="B65" s="22" t="s">
        <v>49</v>
      </c>
      <c r="C65" s="22"/>
      <c r="D65" s="22"/>
      <c r="E65" s="79"/>
      <c r="F65" s="23"/>
      <c r="G65" s="23"/>
      <c r="H65" s="23"/>
      <c r="I65" s="23"/>
      <c r="J65" s="23"/>
      <c r="K65" s="23"/>
      <c r="L65" s="23"/>
      <c r="M65" s="23"/>
      <c r="N65" s="77"/>
      <c r="O65" s="77"/>
      <c r="P65" s="77"/>
      <c r="Q65" s="77"/>
      <c r="R65" s="77"/>
    </row>
    <row r="66" spans="1:18" x14ac:dyDescent="0.3">
      <c r="A66" s="14"/>
      <c r="B66" s="22" t="s">
        <v>50</v>
      </c>
      <c r="C66" s="22"/>
      <c r="D66" s="22"/>
      <c r="E66" s="79"/>
      <c r="F66" s="23"/>
      <c r="G66" s="23"/>
      <c r="H66" s="23"/>
      <c r="I66" s="23"/>
      <c r="J66" s="23"/>
      <c r="K66" s="23"/>
      <c r="L66" s="23"/>
      <c r="M66" s="23"/>
      <c r="N66" s="77"/>
      <c r="O66" s="77"/>
      <c r="P66" s="77"/>
      <c r="Q66" s="77"/>
      <c r="R66" s="77"/>
    </row>
    <row r="67" spans="1:18" x14ac:dyDescent="0.3">
      <c r="A67" s="14"/>
      <c r="B67" s="22" t="s">
        <v>51</v>
      </c>
      <c r="C67" s="22"/>
      <c r="D67" s="22"/>
      <c r="E67" s="79"/>
      <c r="F67" s="23"/>
      <c r="G67" s="23"/>
      <c r="H67" s="23"/>
      <c r="I67" s="23"/>
      <c r="J67" s="23"/>
      <c r="K67" s="23"/>
      <c r="L67" s="23"/>
      <c r="M67" s="23"/>
      <c r="N67" s="77"/>
      <c r="O67" s="77"/>
      <c r="P67" s="77"/>
      <c r="Q67" s="77"/>
      <c r="R67" s="77"/>
    </row>
    <row r="68" spans="1:18" x14ac:dyDescent="0.3">
      <c r="A68" s="14"/>
      <c r="B68" s="22" t="s">
        <v>52</v>
      </c>
      <c r="C68" s="22"/>
      <c r="D68" s="22"/>
      <c r="E68" s="79"/>
      <c r="F68" s="23"/>
      <c r="G68" s="23"/>
      <c r="H68" s="23"/>
      <c r="I68" s="23"/>
      <c r="J68" s="23"/>
      <c r="K68" s="23"/>
      <c r="L68" s="23"/>
      <c r="M68" s="23"/>
      <c r="N68" s="77"/>
      <c r="O68" s="77"/>
      <c r="P68" s="77"/>
      <c r="Q68" s="77"/>
      <c r="R68" s="77"/>
    </row>
    <row r="69" spans="1:18" x14ac:dyDescent="0.3">
      <c r="A69" s="14"/>
      <c r="B69" s="22" t="s">
        <v>53</v>
      </c>
      <c r="C69" s="5"/>
      <c r="D69" s="5"/>
      <c r="E69" s="79"/>
      <c r="F69" s="23"/>
      <c r="G69" s="23"/>
      <c r="H69" s="23"/>
      <c r="I69" s="23"/>
      <c r="J69" s="23"/>
      <c r="K69" s="23"/>
      <c r="L69" s="23"/>
      <c r="M69" s="23"/>
      <c r="N69" s="77"/>
      <c r="O69" s="77"/>
      <c r="P69" s="77"/>
      <c r="Q69" s="77"/>
      <c r="R69" s="77"/>
    </row>
    <row r="70" spans="1:18" ht="15" thickBot="1" x14ac:dyDescent="0.35">
      <c r="A70" s="14"/>
      <c r="B70" s="77"/>
      <c r="C70" s="77"/>
      <c r="D70" s="77"/>
      <c r="E70" s="77"/>
      <c r="F70" s="77"/>
      <c r="G70" s="77"/>
      <c r="H70" s="77"/>
      <c r="I70" s="77"/>
      <c r="J70" s="77"/>
      <c r="K70" s="77"/>
      <c r="L70" s="77"/>
      <c r="M70" s="77"/>
      <c r="N70" s="77"/>
      <c r="O70" s="77"/>
      <c r="P70" s="77"/>
      <c r="Q70" s="77"/>
      <c r="R70" s="77"/>
    </row>
    <row r="71" spans="1:18" ht="15" thickBot="1" x14ac:dyDescent="0.35">
      <c r="A71" s="47" t="s">
        <v>54</v>
      </c>
      <c r="B71" s="48"/>
      <c r="C71" s="48"/>
      <c r="D71" s="48"/>
      <c r="E71" s="49"/>
      <c r="F71" s="77"/>
      <c r="G71" s="77"/>
      <c r="H71" s="77"/>
      <c r="I71" s="77"/>
      <c r="J71" s="77"/>
      <c r="K71" s="77"/>
      <c r="L71" s="77"/>
      <c r="M71" s="77"/>
      <c r="N71" s="77"/>
      <c r="O71" s="77"/>
      <c r="P71" s="77"/>
      <c r="Q71" s="77"/>
      <c r="R71" s="77"/>
    </row>
    <row r="72" spans="1:18" ht="15" thickTop="1" x14ac:dyDescent="0.3">
      <c r="A72" s="16" t="s">
        <v>55</v>
      </c>
      <c r="B72" s="58"/>
      <c r="C72" s="59"/>
      <c r="D72" s="59"/>
      <c r="E72" s="60"/>
      <c r="F72" s="77"/>
      <c r="G72" s="77"/>
      <c r="H72" s="77"/>
      <c r="I72" s="77"/>
      <c r="J72" s="77"/>
      <c r="K72" s="77"/>
      <c r="L72" s="77"/>
      <c r="M72" s="77"/>
      <c r="N72" s="77"/>
      <c r="O72" s="77"/>
      <c r="P72" s="77"/>
      <c r="Q72" s="77"/>
      <c r="R72" s="77"/>
    </row>
    <row r="73" spans="1:18" x14ac:dyDescent="0.3">
      <c r="A73" s="17" t="s">
        <v>56</v>
      </c>
      <c r="B73" s="61"/>
      <c r="C73" s="62"/>
      <c r="D73" s="62"/>
      <c r="E73" s="63"/>
      <c r="F73" s="77"/>
      <c r="G73" s="77"/>
      <c r="H73" s="77"/>
      <c r="I73" s="77"/>
      <c r="J73" s="77"/>
      <c r="K73" s="77"/>
      <c r="L73" s="77"/>
      <c r="M73" s="77"/>
      <c r="N73" s="77"/>
      <c r="O73" s="77"/>
      <c r="P73" s="77"/>
      <c r="Q73" s="77"/>
      <c r="R73" s="77"/>
    </row>
    <row r="74" spans="1:18" x14ac:dyDescent="0.3">
      <c r="A74" s="17" t="s">
        <v>57</v>
      </c>
      <c r="B74" s="61"/>
      <c r="C74" s="62"/>
      <c r="D74" s="62"/>
      <c r="E74" s="63"/>
      <c r="F74" s="77"/>
      <c r="G74" s="77"/>
      <c r="H74" s="77"/>
      <c r="I74" s="77"/>
      <c r="J74" s="77"/>
      <c r="K74" s="77"/>
      <c r="L74" s="77"/>
      <c r="M74" s="77"/>
      <c r="N74" s="77"/>
      <c r="O74" s="77"/>
      <c r="P74" s="77"/>
      <c r="Q74" s="77"/>
      <c r="R74" s="77"/>
    </row>
    <row r="75" spans="1:18" x14ac:dyDescent="0.3">
      <c r="A75" s="17" t="s">
        <v>58</v>
      </c>
      <c r="B75" s="61"/>
      <c r="C75" s="62"/>
      <c r="D75" s="62"/>
      <c r="E75" s="63"/>
      <c r="F75" s="77"/>
      <c r="G75" s="77"/>
      <c r="H75" s="77"/>
      <c r="I75" s="77"/>
      <c r="J75" s="77"/>
      <c r="K75" s="77"/>
      <c r="L75" s="77"/>
      <c r="M75" s="77"/>
      <c r="N75" s="77"/>
      <c r="O75" s="77"/>
      <c r="P75" s="77"/>
      <c r="Q75" s="77"/>
      <c r="R75" s="77"/>
    </row>
    <row r="76" spans="1:18" ht="75.900000000000006" customHeight="1" thickBot="1" x14ac:dyDescent="0.35">
      <c r="A76" s="20" t="s">
        <v>59</v>
      </c>
      <c r="B76" s="64"/>
      <c r="C76" s="65"/>
      <c r="D76" s="65"/>
      <c r="E76" s="66"/>
      <c r="F76" s="77"/>
      <c r="G76" s="77"/>
      <c r="H76" s="77"/>
      <c r="I76" s="77"/>
      <c r="J76" s="77"/>
      <c r="K76" s="77"/>
      <c r="L76" s="77"/>
      <c r="M76" s="77"/>
      <c r="N76" s="77"/>
      <c r="O76" s="77"/>
      <c r="P76" s="77"/>
      <c r="Q76" s="77"/>
      <c r="R76" s="77"/>
    </row>
    <row r="77" spans="1:18" x14ac:dyDescent="0.3">
      <c r="A77" s="14"/>
      <c r="B77" s="77"/>
      <c r="C77" s="77"/>
      <c r="D77" s="77"/>
      <c r="E77" s="77"/>
      <c r="F77" s="77"/>
      <c r="G77" s="77"/>
      <c r="H77" s="77"/>
      <c r="I77" s="77"/>
      <c r="J77" s="77"/>
      <c r="K77" s="77"/>
      <c r="L77" s="77"/>
      <c r="M77" s="77"/>
      <c r="N77" s="77"/>
      <c r="O77" s="77"/>
      <c r="P77" s="77"/>
      <c r="Q77" s="77"/>
      <c r="R77" s="77"/>
    </row>
    <row r="78" spans="1:18" x14ac:dyDescent="0.3">
      <c r="A78" s="14"/>
      <c r="B78" s="77"/>
      <c r="C78" s="77"/>
      <c r="D78" s="77"/>
      <c r="E78" s="77"/>
      <c r="F78" s="77"/>
      <c r="G78" s="77"/>
      <c r="H78" s="77"/>
      <c r="I78" s="77"/>
      <c r="J78" s="77"/>
      <c r="K78" s="77"/>
      <c r="L78" s="77"/>
      <c r="M78" s="77"/>
      <c r="N78" s="77"/>
      <c r="O78" s="77"/>
      <c r="P78" s="77"/>
      <c r="Q78" s="77"/>
      <c r="R78" s="77"/>
    </row>
    <row r="79" spans="1:18" x14ac:dyDescent="0.3">
      <c r="A79" s="14"/>
      <c r="B79" s="77"/>
      <c r="C79" s="77"/>
      <c r="D79" s="77"/>
      <c r="E79" s="77"/>
      <c r="F79" s="77"/>
      <c r="G79" s="77"/>
      <c r="H79" s="77"/>
      <c r="I79" s="77"/>
      <c r="J79" s="77"/>
      <c r="K79" s="77"/>
      <c r="L79" s="77"/>
      <c r="M79" s="77"/>
      <c r="N79" s="77"/>
      <c r="O79" s="77"/>
      <c r="P79" s="77"/>
      <c r="Q79" s="77"/>
      <c r="R79" s="77"/>
    </row>
    <row r="80" spans="1:18" x14ac:dyDescent="0.3">
      <c r="A80" s="14"/>
      <c r="B80" s="77"/>
      <c r="C80" s="77"/>
      <c r="D80" s="77"/>
      <c r="E80" s="77"/>
      <c r="F80" s="77"/>
      <c r="G80" s="77"/>
      <c r="H80" s="77"/>
      <c r="I80" s="77"/>
      <c r="J80" s="77"/>
      <c r="K80" s="77"/>
      <c r="L80" s="77"/>
      <c r="M80" s="77"/>
      <c r="N80" s="77"/>
      <c r="O80" s="77"/>
      <c r="P80" s="77"/>
      <c r="Q80" s="77"/>
      <c r="R80" s="77"/>
    </row>
    <row r="81" spans="1:18" x14ac:dyDescent="0.3">
      <c r="A81" s="14"/>
      <c r="B81" s="77"/>
      <c r="C81" s="77"/>
      <c r="D81" s="77"/>
      <c r="E81" s="77"/>
      <c r="F81" s="77"/>
      <c r="G81" s="77"/>
      <c r="H81" s="77"/>
      <c r="I81" s="77"/>
      <c r="J81" s="77"/>
      <c r="K81" s="77"/>
      <c r="L81" s="77"/>
      <c r="M81" s="77"/>
      <c r="N81" s="77"/>
      <c r="O81" s="77"/>
      <c r="P81" s="77"/>
      <c r="Q81" s="77"/>
      <c r="R81" s="77"/>
    </row>
    <row r="82" spans="1:18" x14ac:dyDescent="0.3">
      <c r="A82" s="14"/>
      <c r="B82" s="77"/>
      <c r="C82" s="77"/>
      <c r="D82" s="77"/>
      <c r="E82" s="77"/>
      <c r="F82" s="77"/>
      <c r="G82" s="77"/>
      <c r="H82" s="77"/>
      <c r="I82" s="77"/>
      <c r="J82" s="77"/>
      <c r="K82" s="77"/>
      <c r="L82" s="77"/>
      <c r="M82" s="77"/>
      <c r="N82" s="77"/>
      <c r="O82" s="77"/>
      <c r="P82" s="77"/>
      <c r="Q82" s="77"/>
      <c r="R82" s="77"/>
    </row>
    <row r="83" spans="1:18" x14ac:dyDescent="0.3">
      <c r="A83" s="14"/>
      <c r="B83" s="77"/>
      <c r="C83" s="77"/>
      <c r="D83" s="77"/>
      <c r="E83" s="77"/>
      <c r="F83" s="77"/>
      <c r="G83" s="77"/>
      <c r="H83" s="77"/>
      <c r="I83" s="77"/>
      <c r="J83" s="77"/>
      <c r="K83" s="77"/>
      <c r="L83" s="77"/>
      <c r="M83" s="77"/>
      <c r="N83" s="77"/>
      <c r="O83" s="77"/>
      <c r="P83" s="77"/>
      <c r="Q83" s="77"/>
      <c r="R83" s="77"/>
    </row>
    <row r="84" spans="1:18" x14ac:dyDescent="0.3">
      <c r="B84" s="78"/>
      <c r="C84" s="78"/>
      <c r="D84" s="78"/>
      <c r="E84" s="78"/>
      <c r="F84" s="78"/>
      <c r="G84" s="78"/>
      <c r="H84" s="78"/>
      <c r="I84" s="78"/>
      <c r="J84" s="78"/>
      <c r="K84" s="78"/>
      <c r="L84" s="78"/>
      <c r="M84" s="78"/>
      <c r="N84" s="77"/>
      <c r="O84" s="77"/>
      <c r="P84" s="77"/>
      <c r="Q84" s="77"/>
      <c r="R84" s="77"/>
    </row>
  </sheetData>
  <mergeCells count="9">
    <mergeCell ref="G21:J22"/>
    <mergeCell ref="B15:E15"/>
    <mergeCell ref="B25:E25"/>
    <mergeCell ref="B16:F16"/>
    <mergeCell ref="B34:E34"/>
    <mergeCell ref="B19:C19"/>
    <mergeCell ref="B20:C20"/>
    <mergeCell ref="B23:C23"/>
    <mergeCell ref="C24:F24"/>
  </mergeCells>
  <phoneticPr fontId="19" type="noConversion"/>
  <pageMargins left="0.7" right="0.7" top="0.75" bottom="0.75" header="0.3" footer="0.3"/>
  <pageSetup paperSize="9" scale="51" orientation="portrait" r:id="rId1"/>
  <colBreaks count="2" manualBreakCount="2">
    <brk id="1" max="70" man="1"/>
    <brk id="7" max="7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5A561-7248-499D-BB03-AF48C07B28C4}">
  <dimension ref="A2:Q44"/>
  <sheetViews>
    <sheetView topLeftCell="A3" zoomScale="120" zoomScaleNormal="120" workbookViewId="0">
      <selection activeCell="B2" sqref="B2"/>
    </sheetView>
  </sheetViews>
  <sheetFormatPr defaultRowHeight="13.2" x14ac:dyDescent="0.25"/>
  <cols>
    <col min="1" max="1" width="10.5546875" bestFit="1" customWidth="1"/>
    <col min="2" max="2" width="62.44140625" customWidth="1"/>
    <col min="3" max="3" width="15.6640625" customWidth="1"/>
    <col min="4" max="4" width="22.33203125" customWidth="1"/>
    <col min="5" max="5" width="25.6640625" customWidth="1"/>
  </cols>
  <sheetData>
    <row r="2" spans="1:17" ht="24.6" x14ac:dyDescent="0.4">
      <c r="B2" s="43" t="s">
        <v>60</v>
      </c>
    </row>
    <row r="3" spans="1:17" ht="24.6" x14ac:dyDescent="0.4">
      <c r="B3" s="43"/>
    </row>
    <row r="4" spans="1:17" x14ac:dyDescent="0.25">
      <c r="B4" s="127" t="s">
        <v>93</v>
      </c>
      <c r="C4" s="127"/>
      <c r="D4" s="127"/>
    </row>
    <row r="5" spans="1:17" x14ac:dyDescent="0.25">
      <c r="B5" s="127"/>
      <c r="C5" s="127"/>
      <c r="D5" s="127"/>
    </row>
    <row r="6" spans="1:17" x14ac:dyDescent="0.25">
      <c r="B6" s="67"/>
      <c r="C6" s="67"/>
      <c r="D6" s="67"/>
    </row>
    <row r="7" spans="1:17" s="1" customFormat="1" ht="18.600000000000001" thickBot="1" x14ac:dyDescent="0.35">
      <c r="A7" s="14"/>
      <c r="B7" s="39" t="s">
        <v>85</v>
      </c>
      <c r="C7" s="78"/>
      <c r="D7" s="78"/>
      <c r="E7" s="78"/>
      <c r="F7" s="23"/>
      <c r="G7" s="23"/>
      <c r="H7" s="23"/>
      <c r="I7" s="23"/>
      <c r="J7" s="23"/>
      <c r="K7" s="23"/>
      <c r="L7" s="23"/>
      <c r="M7" s="77"/>
      <c r="N7" s="77"/>
      <c r="O7" s="77"/>
      <c r="P7" s="77"/>
      <c r="Q7" s="77"/>
    </row>
    <row r="8" spans="1:17" s="1" customFormat="1" ht="15.6" thickTop="1" thickBot="1" x14ac:dyDescent="0.35">
      <c r="A8" s="14" t="s">
        <v>2</v>
      </c>
      <c r="B8" s="25"/>
      <c r="C8" s="33" t="s">
        <v>3</v>
      </c>
      <c r="D8" s="35" t="s">
        <v>4</v>
      </c>
      <c r="E8" s="34" t="s">
        <v>5</v>
      </c>
      <c r="F8" s="77"/>
      <c r="G8" s="77"/>
      <c r="H8" s="77"/>
      <c r="I8" s="77"/>
      <c r="J8" s="77"/>
      <c r="K8" s="77"/>
      <c r="L8" s="77"/>
      <c r="M8" s="77"/>
      <c r="N8" s="77"/>
      <c r="O8" s="77"/>
      <c r="P8" s="77"/>
      <c r="Q8" s="77"/>
    </row>
    <row r="9" spans="1:17" s="1" customFormat="1" ht="15.6" thickTop="1" thickBot="1" x14ac:dyDescent="0.35">
      <c r="A9" s="14"/>
      <c r="B9" s="24" t="s">
        <v>61</v>
      </c>
      <c r="C9" s="26">
        <v>32</v>
      </c>
      <c r="D9" s="29">
        <v>0</v>
      </c>
      <c r="E9" s="27">
        <f>D9*C9</f>
        <v>0</v>
      </c>
      <c r="F9" s="77"/>
      <c r="G9" s="77"/>
      <c r="H9" s="77"/>
      <c r="I9" s="77"/>
      <c r="J9" s="77"/>
      <c r="K9" s="77"/>
      <c r="L9" s="77"/>
      <c r="M9" s="77"/>
      <c r="N9" s="77"/>
      <c r="O9" s="77"/>
      <c r="P9" s="77"/>
      <c r="Q9" s="77"/>
    </row>
    <row r="10" spans="1:17" s="1" customFormat="1" ht="15.6" thickTop="1" thickBot="1" x14ac:dyDescent="0.35">
      <c r="A10" s="14"/>
      <c r="B10" s="24" t="s">
        <v>62</v>
      </c>
      <c r="C10" s="26">
        <v>1</v>
      </c>
      <c r="D10" s="29">
        <v>0</v>
      </c>
      <c r="E10" s="27">
        <f>D10*C10</f>
        <v>0</v>
      </c>
      <c r="F10" s="77"/>
      <c r="G10" s="77"/>
      <c r="H10" s="77"/>
      <c r="I10" s="77"/>
      <c r="J10" s="77"/>
      <c r="K10" s="77"/>
      <c r="L10" s="77"/>
      <c r="M10" s="77"/>
      <c r="N10" s="77"/>
      <c r="O10" s="77"/>
      <c r="P10" s="77"/>
      <c r="Q10" s="77"/>
    </row>
    <row r="11" spans="1:17" s="1" customFormat="1" ht="15.6" thickTop="1" thickBot="1" x14ac:dyDescent="0.35">
      <c r="A11" s="14"/>
      <c r="B11" s="24" t="s">
        <v>10</v>
      </c>
      <c r="C11" s="26"/>
      <c r="D11" s="56"/>
      <c r="E11" s="57"/>
      <c r="F11" s="8"/>
      <c r="G11" s="8"/>
      <c r="H11" s="8"/>
      <c r="I11" s="8"/>
      <c r="J11" s="8"/>
      <c r="K11" s="8"/>
      <c r="L11" s="8"/>
      <c r="M11" s="8"/>
      <c r="N11" s="8"/>
      <c r="O11" s="8"/>
      <c r="P11" s="8"/>
      <c r="Q11" s="77"/>
    </row>
    <row r="12" spans="1:17" s="1" customFormat="1" ht="15.6" thickTop="1" thickBot="1" x14ac:dyDescent="0.35">
      <c r="A12" s="14"/>
      <c r="B12" s="55"/>
      <c r="C12" s="44"/>
      <c r="D12" s="29">
        <v>0</v>
      </c>
      <c r="E12" s="27">
        <f>D12*C12</f>
        <v>0</v>
      </c>
      <c r="F12" s="8"/>
      <c r="G12" s="8"/>
      <c r="H12" s="8"/>
      <c r="I12" s="8"/>
      <c r="J12" s="8"/>
      <c r="K12" s="8"/>
      <c r="L12" s="8"/>
      <c r="M12" s="8"/>
      <c r="N12" s="8"/>
      <c r="O12" s="8"/>
      <c r="P12" s="8"/>
      <c r="Q12" s="77"/>
    </row>
    <row r="13" spans="1:17" s="1" customFormat="1" ht="15.6" thickTop="1" thickBot="1" x14ac:dyDescent="0.35">
      <c r="A13" s="14"/>
      <c r="B13" s="55"/>
      <c r="C13" s="44"/>
      <c r="D13" s="29">
        <v>0</v>
      </c>
      <c r="E13" s="27">
        <f t="shared" ref="E13:E17" si="0">D13*C13</f>
        <v>0</v>
      </c>
      <c r="F13" s="8"/>
      <c r="G13" s="8"/>
      <c r="H13" s="8"/>
      <c r="I13" s="8"/>
      <c r="J13" s="8"/>
      <c r="K13" s="8"/>
      <c r="L13" s="8"/>
      <c r="M13" s="8"/>
      <c r="N13" s="8"/>
      <c r="O13" s="8"/>
      <c r="P13" s="8"/>
      <c r="Q13" s="77"/>
    </row>
    <row r="14" spans="1:17" s="1" customFormat="1" ht="15.6" thickTop="1" thickBot="1" x14ac:dyDescent="0.35">
      <c r="A14" s="14"/>
      <c r="B14" s="55"/>
      <c r="C14" s="44"/>
      <c r="D14" s="29">
        <v>0</v>
      </c>
      <c r="E14" s="27">
        <f t="shared" si="0"/>
        <v>0</v>
      </c>
      <c r="F14" s="8"/>
      <c r="G14" s="8"/>
      <c r="H14" s="8"/>
      <c r="I14" s="8"/>
      <c r="J14" s="8"/>
      <c r="K14" s="8"/>
      <c r="L14" s="8"/>
      <c r="M14" s="8"/>
      <c r="N14" s="8"/>
      <c r="O14" s="8"/>
      <c r="P14" s="8"/>
      <c r="Q14" s="77"/>
    </row>
    <row r="15" spans="1:17" s="1" customFormat="1" ht="15.6" thickTop="1" thickBot="1" x14ac:dyDescent="0.35">
      <c r="A15" s="14"/>
      <c r="B15" s="55"/>
      <c r="C15" s="44"/>
      <c r="D15" s="29">
        <v>0</v>
      </c>
      <c r="E15" s="27">
        <f t="shared" si="0"/>
        <v>0</v>
      </c>
      <c r="F15" s="8"/>
      <c r="G15" s="8"/>
      <c r="H15" s="8"/>
      <c r="I15" s="8"/>
      <c r="J15" s="8"/>
      <c r="K15" s="8"/>
      <c r="L15" s="8"/>
      <c r="M15" s="8"/>
      <c r="N15" s="8"/>
      <c r="O15" s="8"/>
      <c r="P15" s="8"/>
      <c r="Q15" s="77"/>
    </row>
    <row r="16" spans="1:17" s="1" customFormat="1" ht="15.6" thickTop="1" thickBot="1" x14ac:dyDescent="0.35">
      <c r="A16" s="14"/>
      <c r="B16" s="55"/>
      <c r="C16" s="44"/>
      <c r="D16" s="29">
        <v>0</v>
      </c>
      <c r="E16" s="27">
        <f t="shared" si="0"/>
        <v>0</v>
      </c>
      <c r="F16" s="8"/>
      <c r="G16" s="8"/>
      <c r="H16" s="8"/>
      <c r="I16" s="8"/>
      <c r="J16" s="8"/>
      <c r="K16" s="8"/>
      <c r="L16" s="8"/>
      <c r="M16" s="8"/>
      <c r="N16" s="8"/>
      <c r="O16" s="8"/>
      <c r="P16" s="8"/>
      <c r="Q16" s="77"/>
    </row>
    <row r="17" spans="1:17" s="1" customFormat="1" ht="15.6" thickTop="1" thickBot="1" x14ac:dyDescent="0.35">
      <c r="A17" s="14"/>
      <c r="B17" s="55"/>
      <c r="C17" s="44"/>
      <c r="D17" s="30">
        <v>0</v>
      </c>
      <c r="E17" s="27">
        <f t="shared" si="0"/>
        <v>0</v>
      </c>
      <c r="F17" s="8"/>
      <c r="G17" s="8"/>
      <c r="H17" s="8"/>
      <c r="I17" s="8"/>
      <c r="J17" s="8"/>
      <c r="K17" s="8"/>
      <c r="L17" s="8"/>
      <c r="M17" s="8"/>
      <c r="N17" s="8"/>
      <c r="O17" s="8"/>
      <c r="P17" s="8"/>
      <c r="Q17" s="77"/>
    </row>
    <row r="18" spans="1:17" s="1" customFormat="1" ht="15.6" thickTop="1" thickBot="1" x14ac:dyDescent="0.35">
      <c r="A18" s="14" t="s">
        <v>11</v>
      </c>
      <c r="B18" s="110" t="s">
        <v>86</v>
      </c>
      <c r="C18" s="111"/>
      <c r="D18" s="113"/>
      <c r="E18" s="18">
        <f>SUM(E9:E17)</f>
        <v>0</v>
      </c>
      <c r="F18" s="77"/>
      <c r="G18" s="77"/>
      <c r="H18" s="77"/>
      <c r="I18" s="77"/>
      <c r="J18" s="77"/>
      <c r="K18" s="77"/>
      <c r="L18" s="77"/>
      <c r="M18" s="77"/>
      <c r="N18" s="77"/>
      <c r="O18" s="77"/>
      <c r="P18" s="77"/>
      <c r="Q18" s="77"/>
    </row>
    <row r="19" spans="1:17" s="1" customFormat="1" ht="14.4" x14ac:dyDescent="0.3">
      <c r="A19" s="14"/>
      <c r="B19" s="128"/>
      <c r="C19" s="128"/>
      <c r="D19" s="128"/>
      <c r="E19" s="128"/>
      <c r="F19" s="77"/>
      <c r="G19" s="77"/>
      <c r="H19" s="77"/>
      <c r="I19" s="77"/>
      <c r="J19" s="77"/>
      <c r="K19" s="77"/>
      <c r="L19" s="77"/>
      <c r="M19" s="77"/>
      <c r="N19" s="77"/>
      <c r="O19" s="77"/>
      <c r="P19" s="77"/>
      <c r="Q19" s="77"/>
    </row>
    <row r="20" spans="1:17" s="1" customFormat="1" ht="14.4" x14ac:dyDescent="0.3">
      <c r="A20" s="14"/>
      <c r="B20" s="10"/>
      <c r="C20" s="10"/>
      <c r="D20" s="10"/>
      <c r="E20" s="10"/>
      <c r="F20" s="77"/>
      <c r="G20" s="77"/>
      <c r="H20" s="77"/>
      <c r="I20" s="77"/>
      <c r="J20" s="77"/>
      <c r="K20" s="77"/>
      <c r="L20" s="77"/>
      <c r="M20" s="77"/>
      <c r="N20" s="77"/>
      <c r="O20" s="77"/>
      <c r="P20" s="77"/>
      <c r="Q20" s="77"/>
    </row>
    <row r="21" spans="1:17" s="1" customFormat="1" ht="18.600000000000001" thickBot="1" x14ac:dyDescent="0.35">
      <c r="A21" s="14"/>
      <c r="B21" s="39" t="s">
        <v>63</v>
      </c>
      <c r="C21" s="78"/>
      <c r="D21" s="78"/>
      <c r="E21" s="78"/>
      <c r="F21" s="23"/>
      <c r="G21" s="23"/>
      <c r="H21" s="23"/>
      <c r="I21" s="23"/>
      <c r="J21" s="23"/>
      <c r="K21" s="23"/>
      <c r="L21" s="23"/>
      <c r="M21" s="77"/>
      <c r="N21" s="77"/>
      <c r="O21" s="77"/>
      <c r="P21" s="77"/>
      <c r="Q21" s="77"/>
    </row>
    <row r="22" spans="1:17" s="1" customFormat="1" ht="15.6" thickTop="1" thickBot="1" x14ac:dyDescent="0.35">
      <c r="A22" s="14" t="s">
        <v>2</v>
      </c>
      <c r="B22" s="119"/>
      <c r="C22" s="120"/>
      <c r="D22" s="74"/>
      <c r="E22" s="31" t="s">
        <v>5</v>
      </c>
      <c r="F22" s="77"/>
      <c r="G22" s="77"/>
      <c r="H22" s="77"/>
      <c r="I22" s="77"/>
      <c r="J22" s="77"/>
      <c r="K22" s="77"/>
      <c r="L22" s="77"/>
      <c r="M22" s="77"/>
      <c r="N22" s="77"/>
      <c r="O22" s="77"/>
      <c r="P22" s="77"/>
      <c r="Q22" s="77"/>
    </row>
    <row r="23" spans="1:17" s="1" customFormat="1" ht="15.6" thickTop="1" thickBot="1" x14ac:dyDescent="0.35">
      <c r="A23" s="14"/>
      <c r="B23" s="121" t="s">
        <v>64</v>
      </c>
      <c r="C23" s="122"/>
      <c r="D23" s="75"/>
      <c r="E23" s="76">
        <f>D23*9</f>
        <v>0</v>
      </c>
      <c r="F23" s="77"/>
      <c r="G23" s="77"/>
      <c r="H23" s="77"/>
      <c r="I23" s="77"/>
      <c r="J23" s="77"/>
      <c r="K23" s="77"/>
      <c r="L23" s="77"/>
      <c r="M23" s="77"/>
      <c r="N23" s="77"/>
      <c r="O23" s="77"/>
      <c r="P23" s="77"/>
      <c r="Q23" s="77"/>
    </row>
    <row r="24" spans="1:17" s="1" customFormat="1" ht="15.6" thickTop="1" thickBot="1" x14ac:dyDescent="0.35">
      <c r="A24" s="14" t="s">
        <v>18</v>
      </c>
      <c r="B24" s="114" t="s">
        <v>65</v>
      </c>
      <c r="C24" s="115"/>
      <c r="D24" s="116"/>
      <c r="E24" s="18">
        <f>SUM(E23:E23)</f>
        <v>0</v>
      </c>
      <c r="F24" s="77"/>
      <c r="G24" s="77"/>
      <c r="H24" s="77"/>
      <c r="I24" s="77"/>
      <c r="J24" s="77"/>
      <c r="K24" s="77"/>
      <c r="L24" s="77"/>
      <c r="M24" s="77"/>
      <c r="N24" s="77"/>
      <c r="O24" s="77"/>
      <c r="P24" s="77"/>
      <c r="Q24" s="77"/>
    </row>
    <row r="25" spans="1:17" s="4" customFormat="1" ht="14.4" x14ac:dyDescent="0.3">
      <c r="A25" s="14"/>
      <c r="B25" s="68"/>
      <c r="C25" s="68"/>
      <c r="D25" s="68"/>
      <c r="E25" s="69"/>
      <c r="F25" s="77"/>
      <c r="G25" s="77"/>
      <c r="H25" s="77"/>
      <c r="I25" s="77"/>
      <c r="J25" s="77"/>
      <c r="K25" s="77"/>
      <c r="L25" s="77"/>
      <c r="M25" s="77"/>
      <c r="N25" s="77"/>
      <c r="O25" s="77"/>
      <c r="P25" s="77"/>
      <c r="Q25" s="77"/>
    </row>
    <row r="26" spans="1:17" s="70" customFormat="1" x14ac:dyDescent="0.25"/>
    <row r="27" spans="1:17" s="1" customFormat="1" ht="18.600000000000001" thickBot="1" x14ac:dyDescent="0.35">
      <c r="A27" s="14"/>
      <c r="B27" s="39" t="s">
        <v>66</v>
      </c>
      <c r="C27" s="78"/>
      <c r="D27" s="78"/>
      <c r="E27" s="78"/>
      <c r="F27" s="23"/>
      <c r="G27" s="23"/>
      <c r="H27" s="23"/>
      <c r="I27" s="23"/>
      <c r="J27" s="23"/>
      <c r="K27" s="23"/>
      <c r="L27" s="23"/>
      <c r="M27" s="77"/>
      <c r="N27" s="77"/>
      <c r="O27" s="77"/>
      <c r="P27" s="77"/>
      <c r="Q27" s="77"/>
    </row>
    <row r="28" spans="1:17" s="1" customFormat="1" ht="15.6" thickTop="1" thickBot="1" x14ac:dyDescent="0.35">
      <c r="A28" s="14" t="s">
        <v>2</v>
      </c>
      <c r="B28" s="25"/>
      <c r="C28" s="33" t="s">
        <v>3</v>
      </c>
      <c r="D28" s="35" t="s">
        <v>4</v>
      </c>
      <c r="E28" s="34" t="s">
        <v>5</v>
      </c>
      <c r="F28" s="77"/>
      <c r="G28" s="77"/>
      <c r="H28" s="77"/>
      <c r="I28" s="77"/>
      <c r="J28" s="77"/>
      <c r="K28" s="77"/>
      <c r="L28" s="77"/>
      <c r="M28" s="77"/>
      <c r="N28" s="77"/>
      <c r="O28" s="77"/>
      <c r="P28" s="77"/>
      <c r="Q28" s="77"/>
    </row>
    <row r="29" spans="1:17" s="1" customFormat="1" ht="15.6" thickTop="1" thickBot="1" x14ac:dyDescent="0.35">
      <c r="A29" s="14"/>
      <c r="B29" s="71" t="s">
        <v>67</v>
      </c>
      <c r="C29" s="26">
        <v>1</v>
      </c>
      <c r="D29" s="28">
        <v>0</v>
      </c>
      <c r="E29" s="27">
        <f>D29*C29</f>
        <v>0</v>
      </c>
      <c r="F29" s="77"/>
      <c r="G29" s="77"/>
      <c r="H29" s="77"/>
      <c r="I29" s="77"/>
      <c r="J29" s="77"/>
      <c r="K29" s="77"/>
      <c r="L29" s="77"/>
      <c r="M29" s="77"/>
      <c r="N29" s="77"/>
      <c r="O29" s="77"/>
      <c r="P29" s="77"/>
      <c r="Q29" s="77"/>
    </row>
    <row r="30" spans="1:17" s="1" customFormat="1" ht="15.6" thickTop="1" thickBot="1" x14ac:dyDescent="0.35">
      <c r="A30" s="14"/>
      <c r="B30" s="71" t="s">
        <v>68</v>
      </c>
      <c r="C30" s="26">
        <v>1</v>
      </c>
      <c r="D30" s="29">
        <v>0</v>
      </c>
      <c r="E30" s="27">
        <f>D30*C30</f>
        <v>0</v>
      </c>
      <c r="F30" s="77"/>
      <c r="G30" s="77"/>
      <c r="H30" s="77"/>
      <c r="I30" s="77"/>
      <c r="J30" s="77"/>
      <c r="K30" s="77"/>
      <c r="L30" s="77"/>
      <c r="M30" s="77"/>
      <c r="N30" s="77"/>
      <c r="O30" s="77"/>
      <c r="P30" s="77"/>
      <c r="Q30" s="77"/>
    </row>
    <row r="31" spans="1:17" s="1" customFormat="1" ht="15.6" thickTop="1" thickBot="1" x14ac:dyDescent="0.35">
      <c r="A31" s="14"/>
      <c r="B31" s="71" t="s">
        <v>69</v>
      </c>
      <c r="C31" s="26">
        <v>1</v>
      </c>
      <c r="D31" s="29">
        <v>0</v>
      </c>
      <c r="E31" s="27">
        <f t="shared" ref="E31:E35" si="1">D31*C31</f>
        <v>0</v>
      </c>
      <c r="F31" s="77"/>
      <c r="G31" s="77"/>
      <c r="H31" s="77"/>
      <c r="I31" s="77"/>
      <c r="J31" s="77"/>
      <c r="K31" s="77"/>
      <c r="L31" s="77"/>
      <c r="M31" s="77"/>
      <c r="N31" s="77"/>
      <c r="O31" s="77"/>
      <c r="P31" s="77"/>
      <c r="Q31" s="77"/>
    </row>
    <row r="32" spans="1:17" s="1" customFormat="1" ht="15.6" thickTop="1" thickBot="1" x14ac:dyDescent="0.35">
      <c r="A32" s="14"/>
      <c r="B32" s="71" t="s">
        <v>70</v>
      </c>
      <c r="C32" s="26">
        <v>15</v>
      </c>
      <c r="D32" s="29">
        <v>0</v>
      </c>
      <c r="E32" s="27">
        <f t="shared" si="1"/>
        <v>0</v>
      </c>
      <c r="F32" s="77"/>
      <c r="G32" s="77"/>
      <c r="H32" s="77"/>
      <c r="I32" s="77"/>
      <c r="J32" s="77"/>
      <c r="K32" s="77"/>
      <c r="L32" s="77"/>
      <c r="M32" s="77"/>
      <c r="N32" s="77"/>
      <c r="O32" s="77"/>
      <c r="P32" s="77"/>
      <c r="Q32" s="77"/>
    </row>
    <row r="33" spans="1:17" s="1" customFormat="1" ht="15.6" thickTop="1" thickBot="1" x14ac:dyDescent="0.35">
      <c r="A33" s="14"/>
      <c r="B33" s="71" t="s">
        <v>31</v>
      </c>
      <c r="C33" s="26">
        <v>10</v>
      </c>
      <c r="D33" s="29">
        <v>0</v>
      </c>
      <c r="E33" s="27">
        <f t="shared" si="1"/>
        <v>0</v>
      </c>
      <c r="F33" s="9"/>
      <c r="G33" s="9"/>
      <c r="H33" s="9"/>
      <c r="I33" s="9"/>
      <c r="J33" s="9"/>
      <c r="K33" s="9"/>
      <c r="L33" s="9"/>
      <c r="M33" s="9"/>
      <c r="N33" s="9"/>
      <c r="O33" s="9"/>
      <c r="P33" s="9"/>
      <c r="Q33" s="77"/>
    </row>
    <row r="34" spans="1:17" s="1" customFormat="1" ht="15.6" thickTop="1" thickBot="1" x14ac:dyDescent="0.35">
      <c r="A34" s="14"/>
      <c r="B34" s="71" t="s">
        <v>71</v>
      </c>
      <c r="C34" s="26">
        <v>2</v>
      </c>
      <c r="D34" s="29">
        <v>0</v>
      </c>
      <c r="E34" s="27">
        <f t="shared" si="1"/>
        <v>0</v>
      </c>
      <c r="F34" s="8"/>
      <c r="G34" s="8"/>
      <c r="H34" s="8"/>
      <c r="I34" s="8"/>
      <c r="J34" s="8"/>
      <c r="K34" s="8"/>
      <c r="L34" s="8"/>
      <c r="M34" s="8"/>
      <c r="N34" s="8"/>
      <c r="O34" s="8"/>
      <c r="P34" s="8"/>
      <c r="Q34" s="77"/>
    </row>
    <row r="35" spans="1:17" s="1" customFormat="1" ht="15.6" thickTop="1" thickBot="1" x14ac:dyDescent="0.35">
      <c r="A35" s="14"/>
      <c r="B35" s="71" t="s">
        <v>72</v>
      </c>
      <c r="C35" s="26">
        <v>3</v>
      </c>
      <c r="D35" s="29">
        <v>0</v>
      </c>
      <c r="E35" s="27">
        <f t="shared" si="1"/>
        <v>0</v>
      </c>
      <c r="F35" s="8"/>
      <c r="G35" s="8"/>
      <c r="H35" s="8"/>
      <c r="I35" s="8"/>
      <c r="J35" s="8"/>
      <c r="K35" s="8"/>
      <c r="L35" s="8"/>
      <c r="M35" s="8"/>
      <c r="N35" s="8"/>
      <c r="O35" s="8"/>
      <c r="P35" s="8"/>
      <c r="Q35" s="77"/>
    </row>
    <row r="36" spans="1:17" s="1" customFormat="1" ht="15.6" thickTop="1" thickBot="1" x14ac:dyDescent="0.35">
      <c r="A36" s="14"/>
      <c r="B36" s="71" t="s">
        <v>73</v>
      </c>
      <c r="C36" s="72">
        <v>32</v>
      </c>
      <c r="D36" s="29">
        <v>0</v>
      </c>
      <c r="E36" s="27">
        <f t="shared" ref="E36" si="2">D36*C36</f>
        <v>0</v>
      </c>
      <c r="F36" s="8"/>
      <c r="G36" s="8"/>
      <c r="H36" s="8"/>
      <c r="I36" s="8"/>
      <c r="J36" s="8"/>
      <c r="K36" s="8"/>
      <c r="L36" s="8"/>
      <c r="M36" s="8"/>
      <c r="N36" s="8"/>
      <c r="O36" s="8"/>
      <c r="P36" s="8"/>
      <c r="Q36" s="77"/>
    </row>
    <row r="37" spans="1:17" s="1" customFormat="1" ht="15.6" thickTop="1" thickBot="1" x14ac:dyDescent="0.35">
      <c r="A37" s="14"/>
      <c r="B37" s="71" t="s">
        <v>74</v>
      </c>
      <c r="C37" s="72" t="s">
        <v>75</v>
      </c>
      <c r="D37" s="29">
        <v>0</v>
      </c>
      <c r="E37" s="27">
        <f>SUM(D37)</f>
        <v>0</v>
      </c>
      <c r="F37" s="8"/>
      <c r="G37" s="8"/>
      <c r="H37" s="8"/>
      <c r="I37" s="8"/>
      <c r="J37" s="8"/>
      <c r="K37" s="8"/>
      <c r="L37" s="8"/>
      <c r="M37" s="8"/>
      <c r="N37" s="8"/>
      <c r="O37" s="8"/>
      <c r="P37" s="8"/>
      <c r="Q37" s="77"/>
    </row>
    <row r="38" spans="1:17" s="1" customFormat="1" ht="15.6" thickTop="1" thickBot="1" x14ac:dyDescent="0.35">
      <c r="A38" s="14"/>
      <c r="B38" s="71"/>
      <c r="C38" s="72"/>
      <c r="D38" s="73"/>
      <c r="E38" s="57"/>
      <c r="F38" s="8"/>
      <c r="G38" s="8"/>
      <c r="H38" s="8"/>
      <c r="I38" s="8"/>
      <c r="J38" s="8"/>
      <c r="K38" s="8"/>
      <c r="L38" s="8"/>
      <c r="M38" s="8"/>
      <c r="N38" s="8"/>
      <c r="O38" s="8"/>
      <c r="P38" s="8"/>
      <c r="Q38" s="77"/>
    </row>
    <row r="39" spans="1:17" s="1" customFormat="1" ht="15.6" thickTop="1" thickBot="1" x14ac:dyDescent="0.35">
      <c r="A39" s="14" t="s">
        <v>25</v>
      </c>
      <c r="B39" s="110" t="s">
        <v>76</v>
      </c>
      <c r="C39" s="111"/>
      <c r="D39" s="113"/>
      <c r="E39" s="18">
        <f>SUM(E29:E38)</f>
        <v>0</v>
      </c>
      <c r="F39" s="77"/>
      <c r="G39" s="77"/>
      <c r="H39" s="77"/>
      <c r="I39" s="77"/>
      <c r="J39" s="77"/>
      <c r="K39" s="77"/>
      <c r="L39" s="77"/>
      <c r="M39" s="77"/>
      <c r="N39" s="77"/>
      <c r="O39" s="77"/>
      <c r="P39" s="77"/>
      <c r="Q39" s="77"/>
    </row>
    <row r="43" spans="1:17" ht="13.8" thickBot="1" x14ac:dyDescent="0.3">
      <c r="D43" s="101" t="s">
        <v>77</v>
      </c>
      <c r="E43" s="101" t="s">
        <v>78</v>
      </c>
      <c r="F43" s="101"/>
    </row>
    <row r="44" spans="1:17" ht="15" thickBot="1" x14ac:dyDescent="0.35">
      <c r="B44" s="50" t="s">
        <v>94</v>
      </c>
      <c r="C44" s="84">
        <f>SUM(E18+E24+E39)</f>
        <v>0</v>
      </c>
      <c r="D44" s="102">
        <v>4</v>
      </c>
      <c r="E44" s="80">
        <f>SUM(C44*4)</f>
        <v>0</v>
      </c>
    </row>
  </sheetData>
  <mergeCells count="7">
    <mergeCell ref="B24:D24"/>
    <mergeCell ref="B4:D5"/>
    <mergeCell ref="B39:D39"/>
    <mergeCell ref="B18:D18"/>
    <mergeCell ref="B19:E19"/>
    <mergeCell ref="B22:C22"/>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96781-75C2-4092-9E00-5C0E3C356409}">
  <dimension ref="A1:O24"/>
  <sheetViews>
    <sheetView tabSelected="1" workbookViewId="0">
      <selection activeCell="A9" sqref="A9"/>
    </sheetView>
  </sheetViews>
  <sheetFormatPr defaultRowHeight="13.2" x14ac:dyDescent="0.25"/>
  <cols>
    <col min="1" max="1" width="23.6640625" customWidth="1"/>
    <col min="2" max="2" width="65.44140625" bestFit="1" customWidth="1"/>
    <col min="3" max="3" width="23.44140625" customWidth="1"/>
  </cols>
  <sheetData>
    <row r="1" spans="1:15" x14ac:dyDescent="0.25">
      <c r="A1" s="132"/>
      <c r="B1" s="132"/>
      <c r="C1" s="132"/>
      <c r="D1" s="132"/>
      <c r="E1" s="132"/>
      <c r="F1" s="132"/>
      <c r="G1" s="132"/>
      <c r="H1" s="132"/>
      <c r="I1" s="132"/>
      <c r="J1" s="132"/>
      <c r="K1" s="132"/>
      <c r="L1" s="132"/>
      <c r="M1" s="132"/>
      <c r="N1" s="132"/>
    </row>
    <row r="2" spans="1:15" ht="24.6" x14ac:dyDescent="0.4">
      <c r="A2" s="132"/>
      <c r="B2" s="135" t="s">
        <v>99</v>
      </c>
      <c r="C2" s="132"/>
      <c r="D2" s="132"/>
      <c r="E2" s="132"/>
      <c r="F2" s="132"/>
      <c r="G2" s="132"/>
      <c r="H2" s="132"/>
      <c r="I2" s="132"/>
      <c r="J2" s="132"/>
      <c r="K2" s="132"/>
      <c r="L2" s="132"/>
      <c r="M2" s="132"/>
      <c r="N2" s="132"/>
    </row>
    <row r="3" spans="1:15" x14ac:dyDescent="0.25">
      <c r="A3" s="132"/>
      <c r="B3" s="132"/>
      <c r="C3" s="132"/>
      <c r="D3" s="132"/>
      <c r="E3" s="132"/>
      <c r="F3" s="132"/>
      <c r="G3" s="132"/>
      <c r="H3" s="132"/>
      <c r="I3" s="132"/>
      <c r="J3" s="132"/>
      <c r="K3" s="132"/>
      <c r="L3" s="132"/>
      <c r="M3" s="132"/>
      <c r="N3" s="132"/>
    </row>
    <row r="4" spans="1:15" x14ac:dyDescent="0.25">
      <c r="A4" s="132"/>
      <c r="B4" s="132"/>
      <c r="C4" s="132"/>
      <c r="D4" s="132"/>
      <c r="E4" s="132"/>
      <c r="F4" s="132"/>
      <c r="G4" s="132"/>
      <c r="H4" s="132"/>
      <c r="I4" s="132"/>
      <c r="J4" s="132"/>
      <c r="K4" s="132"/>
      <c r="L4" s="132"/>
      <c r="M4" s="132"/>
      <c r="N4" s="132"/>
    </row>
    <row r="5" spans="1:15" ht="15" customHeight="1" x14ac:dyDescent="0.25">
      <c r="A5" s="132"/>
      <c r="B5" s="132"/>
      <c r="C5" s="132"/>
      <c r="D5" s="132"/>
      <c r="E5" s="132"/>
      <c r="F5" s="132"/>
      <c r="G5" s="132"/>
      <c r="H5" s="132"/>
      <c r="I5" s="132"/>
      <c r="J5" s="132"/>
      <c r="K5" s="132"/>
      <c r="L5" s="132"/>
      <c r="M5" s="132"/>
      <c r="N5" s="132"/>
    </row>
    <row r="6" spans="1:15" s="1" customFormat="1" ht="21.6" thickBot="1" x14ac:dyDescent="0.45">
      <c r="A6" s="133"/>
      <c r="B6" s="134" t="s">
        <v>97</v>
      </c>
      <c r="C6" s="103"/>
      <c r="D6" s="23"/>
      <c r="E6" s="23"/>
      <c r="F6" s="23"/>
      <c r="G6" s="23"/>
      <c r="H6" s="23"/>
      <c r="I6" s="23"/>
      <c r="J6" s="23"/>
      <c r="K6" s="77"/>
      <c r="L6" s="77"/>
      <c r="M6" s="77"/>
      <c r="N6" s="77"/>
      <c r="O6" s="77"/>
    </row>
    <row r="7" spans="1:15" s="1" customFormat="1" ht="22.2" thickTop="1" thickBot="1" x14ac:dyDescent="0.45">
      <c r="A7" s="133"/>
      <c r="B7" s="129"/>
      <c r="C7" s="104" t="s">
        <v>5</v>
      </c>
      <c r="D7" s="77"/>
      <c r="E7" s="77"/>
      <c r="F7" s="77"/>
      <c r="G7" s="77"/>
      <c r="H7" s="77"/>
      <c r="I7" s="77"/>
      <c r="J7" s="77"/>
      <c r="K7" s="77"/>
      <c r="L7" s="77"/>
      <c r="M7" s="77"/>
      <c r="N7" s="77"/>
      <c r="O7" s="77"/>
    </row>
    <row r="8" spans="1:15" s="1" customFormat="1" ht="22.2" thickTop="1" thickBot="1" x14ac:dyDescent="0.45">
      <c r="A8" s="133"/>
      <c r="B8" s="130" t="s">
        <v>95</v>
      </c>
      <c r="C8" s="105">
        <f>'1. Prijsinvulformulier'!F54</f>
        <v>0</v>
      </c>
      <c r="D8" s="77"/>
      <c r="E8" s="77"/>
      <c r="F8" s="77"/>
      <c r="G8" s="77"/>
      <c r="H8" s="77"/>
      <c r="I8" s="77"/>
      <c r="J8" s="77"/>
      <c r="K8" s="77"/>
      <c r="L8" s="77"/>
      <c r="M8" s="77"/>
      <c r="N8" s="77"/>
      <c r="O8" s="77"/>
    </row>
    <row r="9" spans="1:15" s="1" customFormat="1" ht="22.2" thickTop="1" thickBot="1" x14ac:dyDescent="0.45">
      <c r="A9" s="133"/>
      <c r="B9" s="130" t="s">
        <v>96</v>
      </c>
      <c r="C9" s="105">
        <f>'2. Project prijzen'!E44</f>
        <v>0</v>
      </c>
      <c r="D9" s="77"/>
      <c r="E9" s="77"/>
      <c r="F9" s="77"/>
      <c r="G9" s="77"/>
      <c r="H9" s="77"/>
      <c r="I9" s="77"/>
      <c r="J9" s="77"/>
      <c r="K9" s="77"/>
      <c r="L9" s="77"/>
      <c r="M9" s="77"/>
      <c r="N9" s="77"/>
      <c r="O9" s="77"/>
    </row>
    <row r="10" spans="1:15" s="1" customFormat="1" ht="22.2" thickTop="1" thickBot="1" x14ac:dyDescent="0.45">
      <c r="A10" s="133"/>
      <c r="B10" s="130"/>
      <c r="C10" s="105"/>
      <c r="D10" s="9"/>
      <c r="E10" s="9"/>
      <c r="F10" s="9"/>
      <c r="G10" s="9"/>
      <c r="H10" s="9"/>
      <c r="I10" s="9"/>
      <c r="J10" s="9"/>
      <c r="K10" s="9"/>
      <c r="L10" s="9"/>
      <c r="M10" s="9"/>
      <c r="N10" s="9"/>
      <c r="O10" s="77"/>
    </row>
    <row r="11" spans="1:15" s="1" customFormat="1" ht="22.2" thickTop="1" thickBot="1" x14ac:dyDescent="0.45">
      <c r="A11" s="133"/>
      <c r="B11" s="131" t="s">
        <v>98</v>
      </c>
      <c r="C11" s="106">
        <f>SUM(C8+C9)</f>
        <v>0</v>
      </c>
      <c r="D11" s="77"/>
      <c r="E11" s="77"/>
      <c r="F11" s="77"/>
      <c r="G11" s="77"/>
      <c r="H11" s="77"/>
      <c r="I11" s="77"/>
      <c r="J11" s="77"/>
      <c r="K11" s="77"/>
      <c r="L11" s="77"/>
      <c r="M11" s="77"/>
      <c r="N11" s="77"/>
      <c r="O11" s="77"/>
    </row>
    <row r="12" spans="1:15" s="1" customFormat="1" ht="23.4" x14ac:dyDescent="0.3">
      <c r="A12" s="133"/>
      <c r="B12" s="107"/>
      <c r="C12" s="107"/>
      <c r="D12" s="77"/>
      <c r="E12" s="77"/>
      <c r="F12" s="77"/>
      <c r="G12" s="77"/>
      <c r="H12" s="77"/>
      <c r="I12" s="77"/>
      <c r="J12" s="77"/>
      <c r="K12" s="77"/>
      <c r="L12" s="77"/>
      <c r="M12" s="77"/>
      <c r="N12" s="77"/>
      <c r="O12" s="77"/>
    </row>
    <row r="13" spans="1:15" x14ac:dyDescent="0.25">
      <c r="A13" s="132"/>
    </row>
    <row r="14" spans="1:15" x14ac:dyDescent="0.25">
      <c r="A14" s="132"/>
    </row>
    <row r="15" spans="1:15" x14ac:dyDescent="0.25">
      <c r="A15" s="132"/>
    </row>
    <row r="16" spans="1:15" x14ac:dyDescent="0.25">
      <c r="A16" s="132"/>
    </row>
    <row r="17" spans="1:1" x14ac:dyDescent="0.25">
      <c r="A17" s="132"/>
    </row>
    <row r="18" spans="1:1" x14ac:dyDescent="0.25">
      <c r="A18" s="132"/>
    </row>
    <row r="19" spans="1:1" x14ac:dyDescent="0.25">
      <c r="A19" s="132"/>
    </row>
    <row r="20" spans="1:1" x14ac:dyDescent="0.25">
      <c r="A20" s="132"/>
    </row>
    <row r="21" spans="1:1" x14ac:dyDescent="0.25">
      <c r="A21" s="132"/>
    </row>
    <row r="22" spans="1:1" x14ac:dyDescent="0.25">
      <c r="A22" s="132"/>
    </row>
    <row r="23" spans="1:1" x14ac:dyDescent="0.25">
      <c r="A23" s="132"/>
    </row>
    <row r="24" spans="1:1" x14ac:dyDescent="0.25">
      <c r="A24" s="132"/>
    </row>
  </sheetData>
  <mergeCells count="1">
    <mergeCell ref="B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8DECFA6006AD4E92023D4E0ED88C63" ma:contentTypeVersion="3" ma:contentTypeDescription="Een nieuw document maken." ma:contentTypeScope="" ma:versionID="d656dd298b1cda5c8a2b40cec68f7772">
  <xsd:schema xmlns:xsd="http://www.w3.org/2001/XMLSchema" xmlns:xs="http://www.w3.org/2001/XMLSchema" xmlns:p="http://schemas.microsoft.com/office/2006/metadata/properties" xmlns:ns2="7eadd680-63fb-4992-9f57-82dd52def1e5" targetNamespace="http://schemas.microsoft.com/office/2006/metadata/properties" ma:root="true" ma:fieldsID="aacbeb86646309ca7cf397e2254c9db0" ns2:_="">
    <xsd:import namespace="7eadd680-63fb-4992-9f57-82dd52def1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dd680-63fb-4992-9f57-82dd52def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FC92E-2D2B-479F-A1C8-2F7C229DF15F}">
  <ds:schemaRefs>
    <ds:schemaRef ds:uri="http://purl.org/dc/dcmitype/"/>
    <ds:schemaRef ds:uri="7eadd680-63fb-4992-9f57-82dd52def1e5"/>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EF767E7-844B-424E-8043-4476DD786BDA}">
  <ds:schemaRefs>
    <ds:schemaRef ds:uri="http://schemas.microsoft.com/sharepoint/v3/contenttype/forms"/>
  </ds:schemaRefs>
</ds:datastoreItem>
</file>

<file path=customXml/itemProps3.xml><?xml version="1.0" encoding="utf-8"?>
<ds:datastoreItem xmlns:ds="http://schemas.openxmlformats.org/officeDocument/2006/customXml" ds:itemID="{1EE13433-13A3-4D1D-86A3-CD73F5EA2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dd680-63fb-4992-9f57-82dd52def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Prijsinvulformulier</vt:lpstr>
      <vt:lpstr>2. Project prijzen</vt:lpstr>
      <vt:lpstr>3. Inschrijfprijs</vt:lpstr>
      <vt:lpstr>'1. 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van Hussen Empaction BV</dc:creator>
  <cp:keywords/>
  <dc:description/>
  <cp:lastModifiedBy>Debbie Woutersen</cp:lastModifiedBy>
  <cp:revision/>
  <dcterms:created xsi:type="dcterms:W3CDTF">2018-07-30T09:02:56Z</dcterms:created>
  <dcterms:modified xsi:type="dcterms:W3CDTF">2026-08-27T12:51:52Z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0x0101003D8DECFA6006AD4E92023D4E0ED88C63</vt:lpwstr>
  </property>
</Properties>
</file>