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COE-ANF\CINK\AA-inkoop\1 Projecten\2025 - EA Levering Verkeersborden\2.2 Offerteaanvraag + digitale bijlagen\Offerteaanvraag + bijlagen DEF\"/>
    </mc:Choice>
  </mc:AlternateContent>
  <xr:revisionPtr revIDLastSave="0" documentId="13_ncr:1_{21189D73-FD26-488C-B390-66D53809CBF8}" xr6:coauthVersionLast="47" xr6:coauthVersionMax="47" xr10:uidLastSave="{00000000-0000-0000-0000-000000000000}"/>
  <workbookProtection workbookAlgorithmName="SHA-512" workbookHashValue="B9SYIWqdOzKN9xV1bkIDBQsyBtOV1uxWA0Ll5eqf7qDF0TUrvbt6xtIqR0kEupPQe/DOX4IvX0SSSYwk4RFtkA==" workbookSaltValue="7t1Kxh9lhvFYHGhvXnUbLw==" workbookSpinCount="100000" lockStructure="1"/>
  <bookViews>
    <workbookView xWindow="-28920" yWindow="-120" windowWidth="29040" windowHeight="17520" xr2:uid="{E53C8FBB-DA73-4698-822F-0ADB9CD7630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7" i="1" l="1"/>
  <c r="F148" i="1"/>
  <c r="F149" i="1"/>
  <c r="D108" i="1"/>
  <c r="D78" i="1"/>
  <c r="D119" i="1"/>
  <c r="D150" i="1" l="1"/>
  <c r="F126" i="1"/>
  <c r="D141" i="1" l="1"/>
  <c r="F140" i="1"/>
  <c r="F139" i="1"/>
  <c r="F141" i="1" s="1"/>
  <c r="C20" i="1" s="1"/>
  <c r="D134" i="1"/>
  <c r="F133" i="1"/>
  <c r="F134" i="1" s="1"/>
  <c r="C19" i="1" s="1"/>
  <c r="F146" i="1"/>
  <c r="F150" i="1" s="1"/>
  <c r="C21" i="1" s="1"/>
  <c r="D128" i="1"/>
  <c r="F127" i="1"/>
  <c r="F125" i="1"/>
  <c r="F124" i="1"/>
  <c r="F128" i="1" s="1"/>
  <c r="F118" i="1"/>
  <c r="F117" i="1"/>
  <c r="F116" i="1"/>
  <c r="F115" i="1"/>
  <c r="F114" i="1"/>
  <c r="F113" i="1"/>
  <c r="F119" i="1" s="1"/>
  <c r="F107" i="1"/>
  <c r="F106" i="1"/>
  <c r="F105" i="1"/>
  <c r="F104" i="1"/>
  <c r="F103" i="1"/>
  <c r="F100" i="1"/>
  <c r="F99" i="1"/>
  <c r="F98" i="1"/>
  <c r="F97" i="1"/>
  <c r="F96" i="1"/>
  <c r="F93" i="1"/>
  <c r="F92" i="1"/>
  <c r="F91" i="1"/>
  <c r="F90" i="1"/>
  <c r="F89" i="1"/>
  <c r="F88" i="1"/>
  <c r="F87" i="1"/>
  <c r="F86" i="1"/>
  <c r="F85" i="1"/>
  <c r="F84" i="1"/>
  <c r="F77" i="1"/>
  <c r="F76" i="1"/>
  <c r="F75" i="1"/>
  <c r="F74" i="1"/>
  <c r="F73" i="1"/>
  <c r="F72" i="1"/>
  <c r="F71" i="1"/>
  <c r="F70" i="1"/>
  <c r="F69" i="1"/>
  <c r="F78" i="1" s="1"/>
  <c r="D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C18" i="1"/>
  <c r="C17" i="1"/>
  <c r="C15" i="1"/>
  <c r="F108" i="1" l="1"/>
  <c r="C16" i="1" s="1"/>
  <c r="F64" i="1"/>
  <c r="C14" i="1" s="1"/>
  <c r="C22" i="1" l="1"/>
</calcChain>
</file>

<file path=xl/sharedStrings.xml><?xml version="1.0" encoding="utf-8"?>
<sst xmlns="http://schemas.openxmlformats.org/spreadsheetml/2006/main" count="328" uniqueCount="150">
  <si>
    <t>TOTAALOVERZICHT</t>
  </si>
  <si>
    <t>Onderdeel</t>
  </si>
  <si>
    <t>Ingevuld?</t>
  </si>
  <si>
    <t>RVV bebording</t>
  </si>
  <si>
    <t>RVV onderborden</t>
  </si>
  <si>
    <t>Straatnaamborden</t>
  </si>
  <si>
    <t>Getrokken verkeerspalen</t>
  </si>
  <si>
    <t>Beugels</t>
  </si>
  <si>
    <t>Portaalopstellingen</t>
  </si>
  <si>
    <t>Totale fictieve kosten</t>
  </si>
  <si>
    <t>Optioneel Plaatsingstarief</t>
  </si>
  <si>
    <t>Artikel</t>
  </si>
  <si>
    <t>Afmeting</t>
  </si>
  <si>
    <t>Klasse</t>
  </si>
  <si>
    <t>Fictief totaal</t>
  </si>
  <si>
    <t>Netto per stuk</t>
  </si>
  <si>
    <t>Totaal</t>
  </si>
  <si>
    <t>A01</t>
  </si>
  <si>
    <t>Ø 300 mm … km</t>
  </si>
  <si>
    <t>Klasse 3 DOR/DG3</t>
  </si>
  <si>
    <t>Ø 300 mm</t>
  </si>
  <si>
    <t>Ø 400 mm .. km</t>
  </si>
  <si>
    <t>Ø 400 mm</t>
  </si>
  <si>
    <t>A0130</t>
  </si>
  <si>
    <t>Ø 600 mm</t>
  </si>
  <si>
    <t>Ø800 mm</t>
  </si>
  <si>
    <t>A0130ZB</t>
  </si>
  <si>
    <t>800 x 1000 mm</t>
  </si>
  <si>
    <t>B01</t>
  </si>
  <si>
    <t>400 x 400 mm</t>
  </si>
  <si>
    <t>B06</t>
  </si>
  <si>
    <t>700 mm</t>
  </si>
  <si>
    <t>BB15-2</t>
  </si>
  <si>
    <t>vlak</t>
  </si>
  <si>
    <t xml:space="preserve">Klasse 3  </t>
  </si>
  <si>
    <t>c-profiel</t>
  </si>
  <si>
    <t>BB16-1</t>
  </si>
  <si>
    <t>2000 mm</t>
  </si>
  <si>
    <t>BB16-2</t>
  </si>
  <si>
    <t>2500 mm</t>
  </si>
  <si>
    <t>BB23-3l</t>
  </si>
  <si>
    <t>300 x 1100</t>
  </si>
  <si>
    <t>C01</t>
  </si>
  <si>
    <t>C20</t>
  </si>
  <si>
    <t>D01</t>
  </si>
  <si>
    <t>D02RO</t>
  </si>
  <si>
    <t>E09</t>
  </si>
  <si>
    <t>400 x 600 mm</t>
  </si>
  <si>
    <t>G11</t>
  </si>
  <si>
    <t>G12A</t>
  </si>
  <si>
    <t>G13</t>
  </si>
  <si>
    <t xml:space="preserve"> 600 x 200 mm</t>
  </si>
  <si>
    <t>H01A</t>
  </si>
  <si>
    <t>940 x 340 mm</t>
  </si>
  <si>
    <t>1240 x 340 mm</t>
  </si>
  <si>
    <t>1540 x 340 mm</t>
  </si>
  <si>
    <t>1840 x 340 mm</t>
  </si>
  <si>
    <t xml:space="preserve">H01 </t>
  </si>
  <si>
    <t>… x 340 mm</t>
  </si>
  <si>
    <t>H02A</t>
  </si>
  <si>
    <t>L08</t>
  </si>
  <si>
    <t>600 x 900 mm</t>
  </si>
  <si>
    <t>OB 54</t>
  </si>
  <si>
    <t>600 x 300 mm</t>
  </si>
  <si>
    <t>OB 504</t>
  </si>
  <si>
    <t>450 x 200 mm</t>
  </si>
  <si>
    <t>VR07l</t>
  </si>
  <si>
    <t>600 x 600 mm</t>
  </si>
  <si>
    <t>VR07R</t>
  </si>
  <si>
    <t>Totaal RVV bebording</t>
  </si>
  <si>
    <t>RVV Onderborden</t>
  </si>
  <si>
    <t>OB401</t>
  </si>
  <si>
    <t>600x200mm</t>
  </si>
  <si>
    <t>OB501</t>
  </si>
  <si>
    <t>600x270mm</t>
  </si>
  <si>
    <t>OB503</t>
  </si>
  <si>
    <t>600x300mm</t>
  </si>
  <si>
    <t>600x400</t>
  </si>
  <si>
    <t>800x400</t>
  </si>
  <si>
    <t>OB309</t>
  </si>
  <si>
    <t>450x200mm</t>
  </si>
  <si>
    <t>400x200mm</t>
  </si>
  <si>
    <t>450x150mm</t>
  </si>
  <si>
    <t>300x150mm</t>
  </si>
  <si>
    <t>Totaal RVV onderborden</t>
  </si>
  <si>
    <t>Fictief Aantal Totaal</t>
  </si>
  <si>
    <t>Dubbel omgezette rand</t>
  </si>
  <si>
    <t>Straatnaam</t>
  </si>
  <si>
    <t>400x150mm</t>
  </si>
  <si>
    <t>KL3</t>
  </si>
  <si>
    <t>500x150mm</t>
  </si>
  <si>
    <t>600x150mm</t>
  </si>
  <si>
    <t>800x150mm</t>
  </si>
  <si>
    <t>800x200mm</t>
  </si>
  <si>
    <t>800x300mm</t>
  </si>
  <si>
    <t>900x150mm</t>
  </si>
  <si>
    <t>1000x200mm</t>
  </si>
  <si>
    <t>1100x150mm</t>
  </si>
  <si>
    <t>Kokerprofiel enkelzijdig bedrukt</t>
  </si>
  <si>
    <t>500x200mm</t>
  </si>
  <si>
    <t>900x200mm</t>
  </si>
  <si>
    <t>Kokerprofiel dubbelzijdig bedrukt</t>
  </si>
  <si>
    <t>1100x200mm</t>
  </si>
  <si>
    <t>Getrokken Verkeerspalen</t>
  </si>
  <si>
    <t>Flespaal</t>
  </si>
  <si>
    <t xml:space="preserve">48 mm Ø/3900mm </t>
  </si>
  <si>
    <t>48 mm Ø/3600mm</t>
  </si>
  <si>
    <t>48 mm Ø/3900mm</t>
  </si>
  <si>
    <t>48 mm Ø/2500mm</t>
  </si>
  <si>
    <t>48 mm Ø/3000mm</t>
  </si>
  <si>
    <t>48 mm Ø/3300mm</t>
  </si>
  <si>
    <t>Beschrijving</t>
  </si>
  <si>
    <t>Beugel enkel</t>
  </si>
  <si>
    <t>Beugel dubbel</t>
  </si>
  <si>
    <t>Scharnierbeugel anti diefstal</t>
  </si>
  <si>
    <t>30 km. opstelling</t>
  </si>
  <si>
    <t>Zie PVE</t>
  </si>
  <si>
    <t>60 km. opstelling</t>
  </si>
  <si>
    <t>Kombordportaal</t>
  </si>
  <si>
    <t>Totaal Portalen</t>
  </si>
  <si>
    <t>Functie</t>
  </si>
  <si>
    <t>Datum</t>
  </si>
  <si>
    <t>Alle vermelde prijzen en tarieven dienen gesteld te zijn in euro's, exclusief BTW. Tarieven en prijzen zijn marktconform en realistisch. Negatieve bedragen zijn niet toegestaan. de door de Inschrijver aangeboden prijzen en tarieven dienen inclusief alle verdere bijkomende kosten en overige belastingen en/ of heffingen te zijn en conform het gestelde in het Programma van Eisen.</t>
  </si>
  <si>
    <t>Specifieke objectbewegwijzering</t>
  </si>
  <si>
    <t xml:space="preserve">Centrum bewegwijzering </t>
  </si>
  <si>
    <t>Toeristische bewegwijzering</t>
  </si>
  <si>
    <t>80 cm bij 15 cm</t>
  </si>
  <si>
    <t>Totaal objectbewegwijzering</t>
  </si>
  <si>
    <t>Totaal toeristische bewegwijzering</t>
  </si>
  <si>
    <t xml:space="preserve">3M t/m diamond grade t/m DG3 </t>
  </si>
  <si>
    <t xml:space="preserve"> Ø48  mm met klemplaat 80</t>
  </si>
  <si>
    <t>Ø48 mm ruggelings klemplaat 80</t>
  </si>
  <si>
    <t xml:space="preserve"> Ø76 mm met klemplaat 80</t>
  </si>
  <si>
    <t>Compactplaat</t>
  </si>
  <si>
    <t>Toerische bewegwijzering</t>
  </si>
  <si>
    <t>ALLEEN DE GROENE VELDEN INVULLEN</t>
  </si>
  <si>
    <t>Totaaloverzicht A-artikelen (Kernassortiment)</t>
  </si>
  <si>
    <t>Kortingspercentage buiten kernassortiment</t>
  </si>
  <si>
    <t>Fictief aantal totaal</t>
  </si>
  <si>
    <r>
      <t xml:space="preserve">                                                                               </t>
    </r>
    <r>
      <rPr>
        <b/>
        <sz val="10"/>
        <color theme="0"/>
        <rFont val="Verdana"/>
        <family val="2"/>
      </rPr>
      <t>NEKOM</t>
    </r>
  </si>
  <si>
    <t>Totaal straatnaamborden</t>
  </si>
  <si>
    <t>Totaal getrokken verkeerspalen</t>
  </si>
  <si>
    <t>Totaal beugels</t>
  </si>
  <si>
    <t>Plaatsingstarief per uur (€…. / uur)</t>
  </si>
  <si>
    <t xml:space="preserve">Kortingspercentage </t>
  </si>
  <si>
    <t>Inschrijver</t>
  </si>
  <si>
    <t>Naam</t>
  </si>
  <si>
    <t>Plaats</t>
  </si>
  <si>
    <t>BIJLAGE D - PRIJSINVULFORMULIER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</si>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</sst>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_ [$€-413]\ * #,##0.00_ ;_ [$€-413]\ * \-#,##0.00_ ;_ [$€-413]\ * &quot;-&quot;??_ ;_ @_ "/>
  </numFmts>
  <fonts count="19" x14ac:knownFonts="1">
    <font>
      <sz val="11"/>
      <color theme="1"/>
      <name val="Calibri"/>
      <family val="2"/>
      <scheme val="minor"/>
    </font>
    <font>
      <sz val="11"/>
      <color indexed="8"/>
      <name val="Calibri"/>
      <family val="2"/>
    </font>
    <font>
      <b/>
      <sz val="10"/>
      <color theme="0"/>
      <name val="Verdana"/>
      <family val="2"/>
    </font>
    <font>
      <sz val="10"/>
      <name val="Verdana"/>
      <family val="2"/>
    </font>
    <font>
      <b/>
      <sz val="10"/>
      <name val="Verdana"/>
      <family val="2"/>
    </font>
    <font>
      <sz val="11"/>
      <color theme="1"/>
      <name val="Calibri"/>
      <family val="2"/>
      <scheme val="minor"/>
    </font>
    <font>
      <b/>
      <sz val="12"/>
      <color theme="0"/>
      <name val="Verdana"/>
      <family val="2"/>
    </font>
    <font>
      <sz val="10"/>
      <color theme="1"/>
      <name val="Verdana"/>
      <family val="2"/>
    </font>
    <font>
      <b/>
      <sz val="9"/>
      <color theme="0"/>
      <name val="Verdana"/>
      <family val="2"/>
    </font>
    <font>
      <sz val="9"/>
      <color theme="1"/>
      <name val="Verdana"/>
      <family val="2"/>
    </font>
    <font>
      <sz val="10"/>
      <color indexed="8"/>
      <name val="Verdana"/>
      <family val="2"/>
    </font>
    <font>
      <b/>
      <sz val="10"/>
      <color indexed="8"/>
      <name val="Verdana"/>
      <family val="2"/>
    </font>
    <font>
      <b/>
      <sz val="10"/>
      <color indexed="9"/>
      <name val="Verdana"/>
      <family val="2"/>
    </font>
    <font>
      <sz val="10"/>
      <color theme="0"/>
      <name val="Verdana"/>
      <family val="2"/>
    </font>
    <font>
      <b/>
      <sz val="10"/>
      <color theme="1"/>
      <name val="Verdana"/>
      <family val="2"/>
    </font>
    <font>
      <b/>
      <sz val="14"/>
      <color theme="1"/>
      <name val="Verdana"/>
      <family val="2"/>
    </font>
    <font>
      <u/>
      <sz val="10"/>
      <color indexed="8"/>
      <name val="Verdana"/>
      <family val="2"/>
    </font>
    <font>
      <b/>
      <u/>
      <sz val="10"/>
      <color indexed="8"/>
      <name val="Verdana"/>
      <family val="2"/>
    </font>
    <font>
      <sz val="14"/>
      <color theme="0"/>
      <name val="Verdana"/>
      <family val="2"/>
    </font>
  </fonts>
  <fills count="6">
    <fill>
      <patternFill patternType="none"/>
    </fill>
    <fill>
      <patternFill patternType="gray125"/>
    </fill>
    <fill>
      <patternFill patternType="solid">
        <fgColor rgb="FF634D73"/>
        <bgColor indexed="64"/>
      </patternFill>
    </fill>
    <fill>
      <patternFill patternType="solid">
        <fgColor theme="0"/>
        <bgColor indexed="64"/>
      </patternFill>
    </fill>
    <fill>
      <patternFill patternType="solid">
        <fgColor rgb="FF524970"/>
        <bgColor indexed="64"/>
      </patternFill>
    </fill>
    <fill>
      <patternFill patternType="solid">
        <fgColor rgb="FF97B313"/>
        <bgColor indexed="64"/>
      </patternFill>
    </fill>
  </fills>
  <borders count="4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1" fillId="0" borderId="0"/>
    <xf numFmtId="44" fontId="5" fillId="0" borderId="0" applyFont="0" applyFill="0" applyBorder="0" applyAlignment="0" applyProtection="0"/>
    <xf numFmtId="9" fontId="5" fillId="0" borderId="0" applyFont="0" applyFill="0" applyBorder="0" applyAlignment="0" applyProtection="0"/>
  </cellStyleXfs>
  <cellXfs count="173">
    <xf numFmtId="0" fontId="0" fillId="0" borderId="0" xfId="0"/>
    <xf numFmtId="165" fontId="3" fillId="5" borderId="3" xfId="0" applyNumberFormat="1" applyFont="1" applyFill="1" applyBorder="1" applyAlignment="1" applyProtection="1">
      <alignment horizontal="center" wrapText="1"/>
      <protection locked="0"/>
    </xf>
    <xf numFmtId="165" fontId="3" fillId="5" borderId="3" xfId="0" applyNumberFormat="1" applyFont="1" applyFill="1" applyBorder="1" applyAlignment="1" applyProtection="1">
      <alignment vertical="top" wrapText="1"/>
      <protection locked="0"/>
    </xf>
    <xf numFmtId="165" fontId="3" fillId="5" borderId="3" xfId="0" applyNumberFormat="1" applyFont="1" applyFill="1" applyBorder="1" applyAlignment="1" applyProtection="1">
      <alignment vertical="center" wrapText="1"/>
      <protection locked="0"/>
    </xf>
    <xf numFmtId="165" fontId="3" fillId="5" borderId="5" xfId="0" applyNumberFormat="1" applyFont="1" applyFill="1" applyBorder="1" applyAlignment="1" applyProtection="1">
      <alignment vertical="center" wrapText="1"/>
      <protection locked="0"/>
    </xf>
    <xf numFmtId="165" fontId="3" fillId="5" borderId="7" xfId="0" applyNumberFormat="1" applyFont="1" applyFill="1" applyBorder="1" applyAlignment="1" applyProtection="1">
      <alignment vertical="center" wrapText="1"/>
      <protection locked="0"/>
    </xf>
    <xf numFmtId="165" fontId="3" fillId="5" borderId="8" xfId="0" applyNumberFormat="1" applyFont="1" applyFill="1" applyBorder="1" applyAlignment="1" applyProtection="1">
      <alignment vertical="top" wrapText="1"/>
      <protection locked="0"/>
    </xf>
    <xf numFmtId="165" fontId="3" fillId="5" borderId="8" xfId="0" applyNumberFormat="1" applyFont="1" applyFill="1" applyBorder="1" applyAlignment="1" applyProtection="1">
      <alignment horizontal="center" vertical="top" wrapText="1"/>
      <protection locked="0"/>
    </xf>
    <xf numFmtId="165" fontId="3" fillId="5" borderId="3" xfId="0" applyNumberFormat="1" applyFont="1" applyFill="1" applyBorder="1" applyAlignment="1" applyProtection="1">
      <alignment horizontal="center" vertical="top" wrapText="1"/>
      <protection locked="0"/>
    </xf>
    <xf numFmtId="165" fontId="3" fillId="5" borderId="5" xfId="0" applyNumberFormat="1" applyFont="1" applyFill="1" applyBorder="1" applyAlignment="1" applyProtection="1">
      <alignment vertical="top" wrapText="1"/>
      <protection locked="0"/>
    </xf>
    <xf numFmtId="165" fontId="3" fillId="5" borderId="5" xfId="0" applyNumberFormat="1" applyFont="1" applyFill="1" applyBorder="1" applyAlignment="1" applyProtection="1">
      <alignment horizontal="center" vertical="top" wrapText="1"/>
      <protection locked="0"/>
    </xf>
    <xf numFmtId="165" fontId="3" fillId="5" borderId="9" xfId="0" applyNumberFormat="1" applyFont="1" applyFill="1" applyBorder="1" applyAlignment="1" applyProtection="1">
      <alignment horizontal="center" vertical="top" wrapText="1"/>
      <protection locked="0"/>
    </xf>
    <xf numFmtId="165" fontId="3" fillId="5" borderId="29" xfId="0" applyNumberFormat="1" applyFont="1" applyFill="1" applyBorder="1" applyAlignment="1" applyProtection="1">
      <alignment horizontal="center" vertical="top" wrapText="1"/>
      <protection locked="0"/>
    </xf>
    <xf numFmtId="165" fontId="3" fillId="5" borderId="5" xfId="0" applyNumberFormat="1" applyFont="1" applyFill="1" applyBorder="1" applyAlignment="1" applyProtection="1">
      <alignment horizontal="center" wrapText="1"/>
      <protection locked="0"/>
    </xf>
    <xf numFmtId="4" fontId="3" fillId="5" borderId="8" xfId="1" applyNumberFormat="1" applyFont="1" applyFill="1" applyBorder="1" applyAlignment="1" applyProtection="1">
      <alignment horizontal="center"/>
      <protection locked="0"/>
    </xf>
    <xf numFmtId="4" fontId="3" fillId="5" borderId="3" xfId="1" applyNumberFormat="1" applyFont="1" applyFill="1" applyBorder="1" applyAlignment="1" applyProtection="1">
      <alignment horizontal="center"/>
      <protection locked="0"/>
    </xf>
    <xf numFmtId="4" fontId="3" fillId="5" borderId="9" xfId="1" applyNumberFormat="1" applyFont="1" applyFill="1" applyBorder="1" applyAlignment="1" applyProtection="1">
      <alignment horizontal="center"/>
      <protection locked="0"/>
    </xf>
    <xf numFmtId="44" fontId="10" fillId="5" borderId="2" xfId="2" applyFont="1" applyFill="1" applyBorder="1" applyProtection="1">
      <protection locked="0"/>
    </xf>
    <xf numFmtId="9" fontId="10" fillId="5" borderId="2" xfId="3" applyFont="1" applyFill="1" applyBorder="1" applyProtection="1">
      <protection locked="0"/>
    </xf>
    <xf numFmtId="44" fontId="10" fillId="3" borderId="0" xfId="2" applyFont="1" applyFill="1" applyBorder="1" applyProtection="1"/>
    <xf numFmtId="0" fontId="9" fillId="5" borderId="10" xfId="0" applyFont="1" applyFill="1" applyBorder="1" applyAlignment="1" applyProtection="1">
      <alignment horizontal="left"/>
      <protection locked="0"/>
    </xf>
    <xf numFmtId="0" fontId="0" fillId="5" borderId="37" xfId="0" applyFill="1" applyBorder="1" applyProtection="1">
      <protection locked="0"/>
    </xf>
    <xf numFmtId="0" fontId="9" fillId="5" borderId="34" xfId="0" applyFont="1" applyFill="1" applyBorder="1" applyAlignment="1" applyProtection="1">
      <alignment horizontal="left"/>
      <protection locked="0"/>
    </xf>
    <xf numFmtId="0" fontId="0" fillId="5" borderId="35" xfId="0" applyFill="1" applyBorder="1" applyProtection="1">
      <protection locked="0"/>
    </xf>
    <xf numFmtId="0" fontId="11" fillId="3" borderId="0" xfId="1" applyFont="1" applyFill="1" applyProtection="1"/>
    <xf numFmtId="0" fontId="10" fillId="3" borderId="0" xfId="1" applyFont="1" applyFill="1" applyProtection="1"/>
    <xf numFmtId="0" fontId="11" fillId="3" borderId="0" xfId="1" applyFont="1" applyFill="1" applyAlignment="1" applyProtection="1">
      <alignment horizontal="center"/>
    </xf>
    <xf numFmtId="0" fontId="15" fillId="0" borderId="0" xfId="0" applyFont="1" applyAlignment="1" applyProtection="1">
      <alignment horizontal="left"/>
    </xf>
    <xf numFmtId="0" fontId="15" fillId="3" borderId="0" xfId="0" applyFont="1" applyFill="1" applyAlignment="1" applyProtection="1">
      <alignment horizontal="left"/>
    </xf>
    <xf numFmtId="0" fontId="18" fillId="5" borderId="0" xfId="0" applyFont="1" applyFill="1" applyAlignment="1" applyProtection="1">
      <alignment horizontal="center"/>
    </xf>
    <xf numFmtId="0" fontId="17" fillId="3" borderId="0" xfId="1" applyFont="1" applyFill="1" applyAlignment="1" applyProtection="1">
      <alignment horizontal="center"/>
    </xf>
    <xf numFmtId="0" fontId="16" fillId="3" borderId="0" xfId="1" applyFont="1" applyFill="1" applyProtection="1"/>
    <xf numFmtId="0" fontId="4" fillId="3" borderId="0" xfId="1" applyFont="1" applyFill="1" applyProtection="1"/>
    <xf numFmtId="0" fontId="2" fillId="4" borderId="11" xfId="1" applyFont="1" applyFill="1" applyBorder="1" applyAlignment="1" applyProtection="1">
      <alignment horizontal="left"/>
    </xf>
    <xf numFmtId="0" fontId="2" fillId="4" borderId="12" xfId="1" applyFont="1" applyFill="1" applyBorder="1" applyAlignment="1" applyProtection="1">
      <alignment horizontal="center"/>
    </xf>
    <xf numFmtId="0" fontId="2" fillId="4" borderId="13" xfId="1" applyFont="1" applyFill="1" applyBorder="1" applyAlignment="1" applyProtection="1">
      <alignment horizontal="center"/>
    </xf>
    <xf numFmtId="0" fontId="3" fillId="3" borderId="17" xfId="1" applyFont="1" applyFill="1" applyBorder="1" applyAlignment="1" applyProtection="1">
      <alignment horizontal="left"/>
    </xf>
    <xf numFmtId="164" fontId="3" fillId="3" borderId="18" xfId="1" applyNumberFormat="1" applyFont="1" applyFill="1" applyBorder="1" applyAlignment="1" applyProtection="1">
      <alignment horizontal="center"/>
    </xf>
    <xf numFmtId="0" fontId="3" fillId="3" borderId="19" xfId="1" applyFont="1" applyFill="1" applyBorder="1" applyAlignment="1" applyProtection="1">
      <alignment horizontal="left"/>
    </xf>
    <xf numFmtId="164" fontId="3" fillId="3" borderId="20" xfId="1" applyNumberFormat="1" applyFont="1" applyFill="1" applyBorder="1" applyAlignment="1" applyProtection="1">
      <alignment horizontal="center"/>
    </xf>
    <xf numFmtId="0" fontId="3" fillId="0" borderId="19" xfId="1" applyFont="1" applyBorder="1" applyAlignment="1" applyProtection="1">
      <alignment horizontal="left"/>
    </xf>
    <xf numFmtId="0" fontId="3" fillId="3" borderId="21" xfId="1" applyFont="1" applyFill="1" applyBorder="1" applyAlignment="1" applyProtection="1">
      <alignment horizontal="left"/>
    </xf>
    <xf numFmtId="164" fontId="3" fillId="3" borderId="22" xfId="1" applyNumberFormat="1" applyFont="1" applyFill="1" applyBorder="1" applyAlignment="1" applyProtection="1">
      <alignment horizontal="center"/>
    </xf>
    <xf numFmtId="0" fontId="11" fillId="3" borderId="14" xfId="1" applyFont="1" applyFill="1" applyBorder="1" applyAlignment="1" applyProtection="1">
      <alignment horizontal="left"/>
    </xf>
    <xf numFmtId="0" fontId="11" fillId="3" borderId="41" xfId="1" applyFont="1" applyFill="1" applyBorder="1" applyAlignment="1" applyProtection="1">
      <alignment horizontal="left"/>
    </xf>
    <xf numFmtId="164" fontId="11" fillId="3" borderId="43" xfId="1" applyNumberFormat="1" applyFont="1" applyFill="1" applyBorder="1" applyAlignment="1" applyProtection="1">
      <alignment horizontal="center"/>
    </xf>
    <xf numFmtId="0" fontId="11" fillId="3" borderId="0" xfId="1" applyFont="1" applyFill="1" applyAlignment="1" applyProtection="1">
      <alignment horizontal="left"/>
    </xf>
    <xf numFmtId="164" fontId="11" fillId="3" borderId="0" xfId="1" applyNumberFormat="1" applyFont="1" applyFill="1" applyAlignment="1" applyProtection="1">
      <alignment horizontal="center"/>
    </xf>
    <xf numFmtId="0" fontId="6" fillId="4" borderId="25" xfId="0" applyFont="1" applyFill="1" applyBorder="1" applyAlignment="1" applyProtection="1">
      <alignment horizontal="center" vertical="center"/>
    </xf>
    <xf numFmtId="0" fontId="6" fillId="4" borderId="26" xfId="0" applyFont="1" applyFill="1" applyBorder="1" applyAlignment="1" applyProtection="1">
      <alignment horizontal="center" vertical="center"/>
    </xf>
    <xf numFmtId="0" fontId="6" fillId="4" borderId="27" xfId="0" applyFont="1" applyFill="1" applyBorder="1" applyAlignment="1" applyProtection="1">
      <alignment horizontal="center" vertical="center"/>
    </xf>
    <xf numFmtId="0" fontId="2" fillId="4" borderId="17"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3" fillId="3" borderId="19"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3" xfId="0" applyFont="1" applyFill="1" applyBorder="1" applyAlignment="1" applyProtection="1">
      <alignment horizontal="center" vertical="center" wrapText="1"/>
    </xf>
    <xf numFmtId="164" fontId="3" fillId="3" borderId="20" xfId="0" applyNumberFormat="1" applyFont="1" applyFill="1" applyBorder="1" applyAlignment="1" applyProtection="1">
      <alignment vertical="top" wrapText="1"/>
    </xf>
    <xf numFmtId="0" fontId="3" fillId="3" borderId="19" xfId="0" applyFont="1" applyFill="1" applyBorder="1" applyAlignment="1" applyProtection="1">
      <alignment vertical="top" wrapText="1"/>
    </xf>
    <xf numFmtId="0" fontId="3" fillId="3" borderId="3" xfId="0" applyFont="1" applyFill="1" applyBorder="1" applyAlignment="1" applyProtection="1">
      <alignment vertical="top" wrapText="1"/>
    </xf>
    <xf numFmtId="0" fontId="3" fillId="3" borderId="19" xfId="0" applyFont="1" applyFill="1" applyBorder="1" applyAlignment="1" applyProtection="1">
      <alignment horizontal="left" wrapText="1"/>
    </xf>
    <xf numFmtId="0" fontId="3" fillId="3" borderId="3" xfId="0" applyFont="1" applyFill="1" applyBorder="1" applyAlignment="1" applyProtection="1">
      <alignment horizontal="left" wrapText="1"/>
    </xf>
    <xf numFmtId="0" fontId="3" fillId="3" borderId="3" xfId="0" applyFont="1" applyFill="1" applyBorder="1" applyAlignment="1" applyProtection="1">
      <alignment horizontal="left" vertical="top" wrapText="1"/>
    </xf>
    <xf numFmtId="0" fontId="3" fillId="3" borderId="31" xfId="0" applyFont="1" applyFill="1" applyBorder="1" applyAlignment="1" applyProtection="1">
      <alignment vertical="top" wrapText="1"/>
    </xf>
    <xf numFmtId="0" fontId="3" fillId="3" borderId="5" xfId="0" applyFont="1" applyFill="1" applyBorder="1" applyAlignment="1" applyProtection="1">
      <alignment vertical="top" wrapText="1"/>
    </xf>
    <xf numFmtId="0" fontId="3" fillId="3" borderId="5" xfId="0" applyFont="1" applyFill="1" applyBorder="1" applyAlignment="1" applyProtection="1">
      <alignment horizontal="center" vertical="center" wrapText="1"/>
    </xf>
    <xf numFmtId="164" fontId="3" fillId="3" borderId="32" xfId="0" applyNumberFormat="1" applyFont="1" applyFill="1" applyBorder="1" applyAlignment="1" applyProtection="1">
      <alignment vertical="top" wrapText="1"/>
    </xf>
    <xf numFmtId="0" fontId="4" fillId="3" borderId="1" xfId="0" applyFont="1" applyFill="1" applyBorder="1" applyAlignment="1" applyProtection="1">
      <alignment horizontal="left" vertical="top"/>
    </xf>
    <xf numFmtId="0" fontId="4" fillId="3" borderId="4" xfId="0" applyFont="1" applyFill="1" applyBorder="1" applyAlignment="1" applyProtection="1">
      <alignment horizontal="left" vertical="top"/>
    </xf>
    <xf numFmtId="0" fontId="4" fillId="3" borderId="38" xfId="0" applyFont="1" applyFill="1" applyBorder="1" applyAlignment="1" applyProtection="1">
      <alignment horizontal="left" vertical="top"/>
    </xf>
    <xf numFmtId="0" fontId="4" fillId="3" borderId="26" xfId="0" applyFont="1" applyFill="1" applyBorder="1" applyAlignment="1" applyProtection="1">
      <alignment horizontal="center" vertical="top"/>
    </xf>
    <xf numFmtId="0" fontId="10" fillId="3" borderId="26" xfId="1" applyFont="1" applyFill="1" applyBorder="1" applyProtection="1"/>
    <xf numFmtId="164" fontId="4" fillId="3" borderId="27" xfId="0" applyNumberFormat="1" applyFont="1" applyFill="1" applyBorder="1" applyAlignment="1" applyProtection="1">
      <alignment vertical="top" wrapText="1"/>
    </xf>
    <xf numFmtId="0" fontId="4" fillId="3" borderId="0" xfId="0" applyFont="1" applyFill="1" applyAlignment="1" applyProtection="1">
      <alignment horizontal="left" vertical="top"/>
    </xf>
    <xf numFmtId="0" fontId="4" fillId="3" borderId="0" xfId="0" applyFont="1" applyFill="1" applyAlignment="1" applyProtection="1">
      <alignment horizontal="center" vertical="top"/>
    </xf>
    <xf numFmtId="164" fontId="4" fillId="3" borderId="0" xfId="0" applyNumberFormat="1" applyFont="1" applyFill="1" applyAlignment="1" applyProtection="1">
      <alignment vertical="top" wrapText="1"/>
    </xf>
    <xf numFmtId="0" fontId="4" fillId="3" borderId="0" xfId="0" applyFont="1" applyFill="1" applyAlignment="1" applyProtection="1">
      <alignment vertical="top"/>
    </xf>
    <xf numFmtId="0" fontId="4" fillId="3" borderId="0" xfId="0" applyFont="1" applyFill="1" applyAlignment="1" applyProtection="1">
      <alignment horizontal="center" wrapText="1"/>
    </xf>
    <xf numFmtId="164" fontId="4" fillId="3" borderId="0" xfId="0" applyNumberFormat="1" applyFont="1" applyFill="1" applyAlignment="1" applyProtection="1">
      <alignment horizontal="right" vertical="top" wrapText="1"/>
    </xf>
    <xf numFmtId="0" fontId="6" fillId="4" borderId="28" xfId="0" applyFont="1" applyFill="1" applyBorder="1" applyAlignment="1" applyProtection="1">
      <alignment horizontal="center" vertical="center"/>
    </xf>
    <xf numFmtId="0" fontId="6" fillId="4" borderId="29" xfId="0" applyFont="1" applyFill="1" applyBorder="1" applyAlignment="1" applyProtection="1">
      <alignment horizontal="center" vertical="center"/>
    </xf>
    <xf numFmtId="0" fontId="6" fillId="4" borderId="30" xfId="0" applyFont="1" applyFill="1" applyBorder="1" applyAlignment="1" applyProtection="1">
      <alignment horizontal="center" vertical="center"/>
    </xf>
    <xf numFmtId="0" fontId="2" fillId="4" borderId="25" xfId="0" applyFont="1" applyFill="1" applyBorder="1" applyAlignment="1" applyProtection="1">
      <alignment horizontal="center" vertical="center" wrapText="1"/>
    </xf>
    <xf numFmtId="0" fontId="2" fillId="4" borderId="26" xfId="0" applyFont="1" applyFill="1" applyBorder="1" applyAlignment="1" applyProtection="1">
      <alignment horizontal="center" vertical="center" wrapText="1"/>
    </xf>
    <xf numFmtId="0" fontId="2" fillId="4" borderId="27" xfId="0" applyFont="1" applyFill="1" applyBorder="1" applyAlignment="1" applyProtection="1">
      <alignment horizontal="center" vertical="center" wrapText="1"/>
    </xf>
    <xf numFmtId="0" fontId="3" fillId="3" borderId="23" xfId="0" applyFont="1" applyFill="1" applyBorder="1" applyAlignment="1" applyProtection="1">
      <alignment vertical="center" wrapText="1"/>
    </xf>
    <xf numFmtId="0" fontId="3" fillId="3" borderId="7" xfId="0" applyFont="1" applyFill="1" applyBorder="1" applyAlignment="1" applyProtection="1">
      <alignment vertical="center"/>
    </xf>
    <xf numFmtId="0" fontId="3" fillId="3" borderId="7" xfId="0" applyFont="1" applyFill="1" applyBorder="1" applyAlignment="1" applyProtection="1">
      <alignment vertical="center" wrapText="1"/>
    </xf>
    <xf numFmtId="0" fontId="3" fillId="3" borderId="7" xfId="0" applyFont="1" applyFill="1" applyBorder="1" applyAlignment="1" applyProtection="1">
      <alignment horizontal="center" vertical="center" wrapText="1"/>
    </xf>
    <xf numFmtId="164" fontId="3" fillId="3" borderId="24" xfId="0" applyNumberFormat="1" applyFont="1" applyFill="1" applyBorder="1" applyAlignment="1" applyProtection="1">
      <alignment vertical="center" wrapText="1"/>
    </xf>
    <xf numFmtId="0" fontId="3" fillId="3" borderId="19" xfId="0" applyFont="1" applyFill="1" applyBorder="1" applyAlignment="1" applyProtection="1">
      <alignment vertical="center" wrapText="1"/>
    </xf>
    <xf numFmtId="0" fontId="3" fillId="3" borderId="3" xfId="0" applyFont="1" applyFill="1" applyBorder="1" applyAlignment="1" applyProtection="1">
      <alignment vertical="center" wrapText="1"/>
    </xf>
    <xf numFmtId="164" fontId="3" fillId="3" borderId="20" xfId="0" applyNumberFormat="1" applyFont="1" applyFill="1" applyBorder="1" applyAlignment="1" applyProtection="1">
      <alignment vertical="center" wrapText="1"/>
    </xf>
    <xf numFmtId="0" fontId="3" fillId="3" borderId="31" xfId="0" applyFont="1" applyFill="1" applyBorder="1" applyAlignment="1" applyProtection="1">
      <alignment vertical="center" wrapText="1"/>
    </xf>
    <xf numFmtId="0" fontId="3" fillId="3" borderId="5" xfId="0" applyFont="1" applyFill="1" applyBorder="1" applyAlignment="1" applyProtection="1">
      <alignment vertical="center" wrapText="1"/>
    </xf>
    <xf numFmtId="164" fontId="3" fillId="3" borderId="32" xfId="0" applyNumberFormat="1" applyFont="1" applyFill="1" applyBorder="1" applyAlignment="1" applyProtection="1">
      <alignment vertical="center" wrapText="1"/>
    </xf>
    <xf numFmtId="0" fontId="2" fillId="4" borderId="17"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13" fillId="4" borderId="21" xfId="0" applyFont="1" applyFill="1" applyBorder="1" applyAlignment="1" applyProtection="1">
      <alignment vertical="center" wrapText="1"/>
    </xf>
    <xf numFmtId="0" fontId="13" fillId="4" borderId="9" xfId="0" applyFont="1" applyFill="1" applyBorder="1" applyAlignment="1" applyProtection="1">
      <alignment vertical="center" wrapText="1"/>
    </xf>
    <xf numFmtId="0" fontId="13" fillId="4" borderId="22" xfId="0" applyFont="1" applyFill="1" applyBorder="1" applyAlignment="1" applyProtection="1">
      <alignment vertical="center" wrapText="1"/>
    </xf>
    <xf numFmtId="0" fontId="4" fillId="3" borderId="1"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38" xfId="0" applyFont="1" applyFill="1" applyBorder="1" applyAlignment="1" applyProtection="1">
      <alignment horizontal="left" vertical="center"/>
    </xf>
    <xf numFmtId="0" fontId="4" fillId="3" borderId="26" xfId="0" applyFont="1" applyFill="1" applyBorder="1" applyAlignment="1" applyProtection="1">
      <alignment horizontal="center" vertical="center" wrapText="1"/>
    </xf>
    <xf numFmtId="164" fontId="4" fillId="3" borderId="27" xfId="0" applyNumberFormat="1" applyFont="1" applyFill="1" applyBorder="1" applyAlignment="1" applyProtection="1">
      <alignment vertical="center" wrapText="1"/>
    </xf>
    <xf numFmtId="0" fontId="4" fillId="3" borderId="0" xfId="0" applyFont="1" applyFill="1" applyAlignment="1" applyProtection="1">
      <alignment horizontal="left" vertical="center"/>
    </xf>
    <xf numFmtId="0" fontId="4" fillId="3" borderId="0" xfId="0" applyFont="1" applyFill="1" applyAlignment="1" applyProtection="1">
      <alignment horizontal="center" vertical="center" wrapText="1"/>
    </xf>
    <xf numFmtId="164" fontId="4" fillId="3" borderId="0" xfId="0" applyNumberFormat="1" applyFont="1" applyFill="1" applyAlignment="1" applyProtection="1">
      <alignment vertical="center" wrapText="1"/>
    </xf>
    <xf numFmtId="0" fontId="2" fillId="4" borderId="25" xfId="0" applyFont="1" applyFill="1" applyBorder="1" applyAlignment="1" applyProtection="1">
      <alignment horizontal="center" vertical="center" wrapText="1"/>
    </xf>
    <xf numFmtId="0" fontId="2" fillId="4" borderId="26" xfId="0" applyFont="1" applyFill="1" applyBorder="1" applyAlignment="1" applyProtection="1">
      <alignment horizontal="center" vertical="center" wrapText="1"/>
    </xf>
    <xf numFmtId="0" fontId="2" fillId="4" borderId="27" xfId="0" applyFont="1" applyFill="1" applyBorder="1" applyAlignment="1" applyProtection="1">
      <alignment horizontal="center" vertical="center" wrapText="1"/>
    </xf>
    <xf numFmtId="0" fontId="3" fillId="3" borderId="17" xfId="0" applyFont="1" applyFill="1" applyBorder="1" applyAlignment="1" applyProtection="1">
      <alignment vertical="top" wrapText="1"/>
    </xf>
    <xf numFmtId="0" fontId="3" fillId="3" borderId="8" xfId="0" applyFont="1" applyFill="1" applyBorder="1" applyAlignment="1" applyProtection="1">
      <alignment vertical="top" wrapText="1"/>
    </xf>
    <xf numFmtId="0" fontId="3" fillId="3" borderId="8" xfId="0" applyFont="1" applyFill="1" applyBorder="1" applyAlignment="1" applyProtection="1">
      <alignment horizontal="center"/>
    </xf>
    <xf numFmtId="164" fontId="3" fillId="3" borderId="18" xfId="0" applyNumberFormat="1" applyFont="1" applyFill="1" applyBorder="1" applyAlignment="1" applyProtection="1">
      <alignment vertical="top" wrapText="1"/>
    </xf>
    <xf numFmtId="0" fontId="3" fillId="3" borderId="3" xfId="0" applyFont="1" applyFill="1" applyBorder="1" applyAlignment="1" applyProtection="1">
      <alignment horizontal="center"/>
    </xf>
    <xf numFmtId="0" fontId="3" fillId="3" borderId="5" xfId="0" applyFont="1" applyFill="1" applyBorder="1" applyAlignment="1" applyProtection="1">
      <alignment horizontal="left" vertical="top" wrapText="1"/>
    </xf>
    <xf numFmtId="0" fontId="3" fillId="3" borderId="5" xfId="0" applyFont="1" applyFill="1" applyBorder="1" applyAlignment="1" applyProtection="1">
      <alignment horizontal="center"/>
    </xf>
    <xf numFmtId="0" fontId="4" fillId="3" borderId="26" xfId="0" applyFont="1" applyFill="1" applyBorder="1" applyAlignment="1" applyProtection="1">
      <alignment horizontal="center" vertical="top" wrapText="1"/>
    </xf>
    <xf numFmtId="165" fontId="4" fillId="3" borderId="27" xfId="0" applyNumberFormat="1" applyFont="1" applyFill="1" applyBorder="1" applyAlignment="1" applyProtection="1">
      <alignment vertical="top" wrapText="1"/>
    </xf>
    <xf numFmtId="0" fontId="4" fillId="3" borderId="0" xfId="0" applyFont="1" applyFill="1" applyAlignment="1" applyProtection="1">
      <alignment horizontal="center" vertical="top" wrapText="1"/>
    </xf>
    <xf numFmtId="165" fontId="4" fillId="3" borderId="0" xfId="0" applyNumberFormat="1" applyFont="1" applyFill="1" applyAlignment="1" applyProtection="1">
      <alignment vertical="top" wrapText="1"/>
    </xf>
    <xf numFmtId="0" fontId="2" fillId="4" borderId="28" xfId="0" applyFont="1" applyFill="1" applyBorder="1" applyAlignment="1" applyProtection="1">
      <alignment horizontal="center" vertical="center" wrapText="1"/>
    </xf>
    <xf numFmtId="0" fontId="2" fillId="4" borderId="29"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3" fillId="3" borderId="0" xfId="0" applyFont="1" applyFill="1" applyAlignment="1" applyProtection="1">
      <alignment vertical="top"/>
    </xf>
    <xf numFmtId="164" fontId="4" fillId="3" borderId="0" xfId="0" applyNumberFormat="1" applyFont="1" applyFill="1" applyAlignment="1" applyProtection="1">
      <alignment horizontal="center" vertical="top" wrapText="1"/>
    </xf>
    <xf numFmtId="0" fontId="3" fillId="3" borderId="28" xfId="0" applyFont="1" applyFill="1" applyBorder="1" applyAlignment="1" applyProtection="1">
      <alignment vertical="top" wrapText="1"/>
    </xf>
    <xf numFmtId="0" fontId="3" fillId="3" borderId="29" xfId="0" applyFont="1" applyFill="1" applyBorder="1" applyAlignment="1" applyProtection="1">
      <alignment vertical="top" wrapText="1"/>
    </xf>
    <xf numFmtId="0" fontId="3" fillId="3" borderId="29" xfId="0" applyFont="1" applyFill="1" applyBorder="1" applyAlignment="1" applyProtection="1">
      <alignment horizontal="center" vertical="center" wrapText="1"/>
    </xf>
    <xf numFmtId="164" fontId="3" fillId="3" borderId="30" xfId="0" applyNumberFormat="1" applyFont="1" applyFill="1" applyBorder="1" applyAlignment="1" applyProtection="1">
      <alignment vertical="top" wrapText="1"/>
    </xf>
    <xf numFmtId="0" fontId="4" fillId="3" borderId="21" xfId="0" applyFont="1" applyFill="1" applyBorder="1" applyAlignment="1" applyProtection="1">
      <alignment horizontal="left" vertical="top"/>
    </xf>
    <xf numFmtId="0" fontId="4" fillId="3" borderId="9" xfId="0" applyFont="1" applyFill="1" applyBorder="1" applyAlignment="1" applyProtection="1">
      <alignment horizontal="left" vertical="top"/>
    </xf>
    <xf numFmtId="0" fontId="4" fillId="3" borderId="9" xfId="0" applyFont="1" applyFill="1" applyBorder="1" applyAlignment="1" applyProtection="1">
      <alignment horizontal="center" vertical="top"/>
    </xf>
    <xf numFmtId="0" fontId="10" fillId="3" borderId="9" xfId="1" applyFont="1" applyFill="1" applyBorder="1" applyProtection="1"/>
    <xf numFmtId="164" fontId="4" fillId="3" borderId="22" xfId="0" applyNumberFormat="1" applyFont="1" applyFill="1" applyBorder="1" applyAlignment="1" applyProtection="1">
      <alignment vertical="top" wrapText="1"/>
    </xf>
    <xf numFmtId="0" fontId="6" fillId="4" borderId="40" xfId="0" applyFont="1" applyFill="1" applyBorder="1" applyAlignment="1" applyProtection="1">
      <alignment horizontal="center" vertical="center"/>
    </xf>
    <xf numFmtId="0" fontId="6" fillId="4" borderId="6" xfId="0" applyFont="1" applyFill="1" applyBorder="1" applyAlignment="1" applyProtection="1">
      <alignment horizontal="center" vertical="center"/>
    </xf>
    <xf numFmtId="0" fontId="6" fillId="4" borderId="39" xfId="0" applyFont="1" applyFill="1" applyBorder="1" applyAlignment="1" applyProtection="1">
      <alignment horizontal="center" vertical="center"/>
    </xf>
    <xf numFmtId="0" fontId="7" fillId="3" borderId="3" xfId="0" applyFont="1" applyFill="1" applyBorder="1" applyProtection="1"/>
    <xf numFmtId="0" fontId="3" fillId="3" borderId="21" xfId="0" applyFont="1" applyFill="1" applyBorder="1" applyAlignment="1" applyProtection="1">
      <alignment vertical="top" wrapText="1"/>
    </xf>
    <xf numFmtId="0" fontId="3" fillId="3" borderId="9" xfId="0" applyFont="1" applyFill="1" applyBorder="1" applyAlignment="1" applyProtection="1">
      <alignment vertical="top" wrapText="1"/>
    </xf>
    <xf numFmtId="0" fontId="3" fillId="3" borderId="9" xfId="0" applyFont="1" applyFill="1" applyBorder="1" applyAlignment="1" applyProtection="1">
      <alignment horizontal="center" vertical="center" wrapText="1"/>
    </xf>
    <xf numFmtId="164" fontId="3" fillId="3" borderId="22" xfId="0" applyNumberFormat="1" applyFont="1" applyFill="1" applyBorder="1" applyAlignment="1" applyProtection="1">
      <alignment vertical="top" wrapText="1"/>
    </xf>
    <xf numFmtId="0" fontId="4" fillId="3" borderId="14" xfId="0" applyFont="1" applyFill="1" applyBorder="1" applyAlignment="1" applyProtection="1">
      <alignment horizontal="left" vertical="top"/>
    </xf>
    <xf numFmtId="0" fontId="4" fillId="3" borderId="15" xfId="0" applyFont="1" applyFill="1" applyBorder="1" applyAlignment="1" applyProtection="1">
      <alignment horizontal="left" vertical="top"/>
    </xf>
    <xf numFmtId="0" fontId="4" fillId="3" borderId="41" xfId="0" applyFont="1" applyFill="1" applyBorder="1" applyAlignment="1" applyProtection="1">
      <alignment horizontal="left" vertical="top"/>
    </xf>
    <xf numFmtId="0" fontId="4" fillId="3" borderId="42" xfId="0" applyFont="1" applyFill="1" applyBorder="1" applyAlignment="1" applyProtection="1">
      <alignment horizontal="center" vertical="top"/>
    </xf>
    <xf numFmtId="0" fontId="10" fillId="3" borderId="42" xfId="1" applyFont="1" applyFill="1" applyBorder="1" applyProtection="1"/>
    <xf numFmtId="164" fontId="4" fillId="3" borderId="43" xfId="0" applyNumberFormat="1" applyFont="1" applyFill="1" applyBorder="1" applyAlignment="1" applyProtection="1">
      <alignment vertical="top" wrapText="1"/>
    </xf>
    <xf numFmtId="0" fontId="6" fillId="4" borderId="1" xfId="0" applyFont="1" applyFill="1" applyBorder="1" applyAlignment="1" applyProtection="1">
      <alignment horizontal="left" vertical="center"/>
    </xf>
    <xf numFmtId="0" fontId="6" fillId="4" borderId="2" xfId="0" applyFont="1" applyFill="1" applyBorder="1" applyAlignment="1" applyProtection="1">
      <alignment horizontal="left" vertical="center"/>
    </xf>
    <xf numFmtId="0" fontId="6" fillId="3" borderId="0" xfId="0" applyFont="1" applyFill="1" applyAlignment="1" applyProtection="1">
      <alignment vertical="center"/>
    </xf>
    <xf numFmtId="0" fontId="3" fillId="3" borderId="1" xfId="0" applyFont="1" applyFill="1" applyBorder="1" applyProtection="1"/>
    <xf numFmtId="0" fontId="3" fillId="3" borderId="0" xfId="0" applyFont="1" applyFill="1" applyAlignment="1" applyProtection="1">
      <alignment horizontal="center" vertical="center" wrapText="1"/>
    </xf>
    <xf numFmtId="0" fontId="3" fillId="3" borderId="0" xfId="0" applyFont="1" applyFill="1" applyProtection="1"/>
    <xf numFmtId="0" fontId="12" fillId="3" borderId="0" xfId="1" applyFont="1" applyFill="1" applyAlignment="1" applyProtection="1">
      <alignment horizontal="center"/>
    </xf>
    <xf numFmtId="0" fontId="7" fillId="3" borderId="0" xfId="0" applyFont="1" applyFill="1" applyAlignment="1" applyProtection="1">
      <alignment horizontal="center"/>
    </xf>
    <xf numFmtId="0" fontId="7" fillId="3" borderId="0" xfId="0" applyFont="1" applyFill="1" applyAlignment="1" applyProtection="1">
      <alignment horizontal="left"/>
    </xf>
    <xf numFmtId="0" fontId="14" fillId="3" borderId="0" xfId="0" applyFont="1" applyFill="1" applyAlignment="1" applyProtection="1">
      <alignment horizontal="right" vertical="center" wrapText="1"/>
    </xf>
    <xf numFmtId="0" fontId="7" fillId="3" borderId="0" xfId="0" applyFont="1" applyFill="1" applyAlignment="1" applyProtection="1">
      <alignment horizontal="center"/>
    </xf>
    <xf numFmtId="0" fontId="7" fillId="3" borderId="0" xfId="0" applyFont="1" applyFill="1" applyProtection="1"/>
    <xf numFmtId="0" fontId="4" fillId="3" borderId="11"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4" fillId="3" borderId="14" xfId="0" applyFont="1" applyFill="1" applyBorder="1" applyAlignment="1" applyProtection="1">
      <alignment horizontal="left" vertical="center" wrapText="1"/>
    </xf>
    <xf numFmtId="0" fontId="4" fillId="3" borderId="15" xfId="0" applyFont="1" applyFill="1" applyBorder="1" applyAlignment="1" applyProtection="1">
      <alignment horizontal="left" vertical="center" wrapText="1"/>
    </xf>
    <xf numFmtId="0" fontId="4" fillId="3" borderId="16" xfId="0" applyFont="1" applyFill="1" applyBorder="1" applyAlignment="1" applyProtection="1">
      <alignment horizontal="left" vertical="center" wrapText="1"/>
    </xf>
    <xf numFmtId="0" fontId="8" fillId="2" borderId="33" xfId="0" applyFont="1" applyFill="1" applyBorder="1" applyAlignment="1" applyProtection="1">
      <alignment vertical="center"/>
    </xf>
    <xf numFmtId="0" fontId="8" fillId="2" borderId="36" xfId="0" applyFont="1" applyFill="1" applyBorder="1" applyAlignment="1" applyProtection="1">
      <alignment vertical="center"/>
    </xf>
  </cellXfs>
  <cellStyles count="4">
    <cellStyle name="Procent" xfId="3" builtinId="5"/>
    <cellStyle name="Standaard" xfId="0" builtinId="0"/>
    <cellStyle name="Standaard_Bijlage D Prijsinvulformulier Afvalverwerking 2 december 2009" xfId="1" xr:uid="{F3BA8C65-F730-4B1A-9768-2B716C1CE4D8}"/>
    <cellStyle name="Valuta" xfId="2" builtinId="4"/>
  </cellStyles>
  <dxfs count="2">
    <dxf>
      <fill>
        <patternFill>
          <bgColor indexed="10"/>
        </patternFill>
      </fill>
    </dxf>
    <dxf>
      <fill>
        <patternFill>
          <bgColor rgb="FF97B313"/>
        </patternFill>
      </fill>
    </dxf>
  </dxfs>
  <tableStyles count="0" defaultTableStyle="TableStyleMedium2" defaultPivotStyle="PivotStyleLight16"/>
  <colors>
    <mruColors>
      <color rgb="FF97B313"/>
      <color rgb="FF5249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181187</xdr:colOff>
      <xdr:row>0</xdr:row>
      <xdr:rowOff>161925</xdr:rowOff>
    </xdr:from>
    <xdr:to>
      <xdr:col>3</xdr:col>
      <xdr:colOff>702734</xdr:colOff>
      <xdr:row>5</xdr:row>
      <xdr:rowOff>134832</xdr:rowOff>
    </xdr:to>
    <xdr:pic>
      <xdr:nvPicPr>
        <xdr:cNvPr id="2" name="Afbeelding 1" descr="Afbeelding met tekst, illustratie&#10;&#10;Automatisch gegenereerde beschrijving">
          <a:extLst>
            <a:ext uri="{FF2B5EF4-FFF2-40B4-BE49-F238E27FC236}">
              <a16:creationId xmlns:a16="http://schemas.microsoft.com/office/drawing/2014/main" id="{0D1025A3-D27E-46A2-A1CA-1C44EB491A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13120" y="161925"/>
          <a:ext cx="2171700" cy="740410"/>
        </a:xfrm>
        <a:prstGeom prst="rect">
          <a:avLst/>
        </a:prstGeom>
      </xdr:spPr>
    </xdr:pic>
    <xdr:clientData/>
  </xdr:twoCellAnchor>
  <xdr:twoCellAnchor editAs="oneCell">
    <xdr:from>
      <xdr:col>0</xdr:col>
      <xdr:colOff>0</xdr:colOff>
      <xdr:row>0</xdr:row>
      <xdr:rowOff>0</xdr:rowOff>
    </xdr:from>
    <xdr:to>
      <xdr:col>1</xdr:col>
      <xdr:colOff>1577975</xdr:colOff>
      <xdr:row>7</xdr:row>
      <xdr:rowOff>212</xdr:rowOff>
    </xdr:to>
    <xdr:pic>
      <xdr:nvPicPr>
        <xdr:cNvPr id="3" name="Graphic 9">
          <a:extLst>
            <a:ext uri="{FF2B5EF4-FFF2-40B4-BE49-F238E27FC236}">
              <a16:creationId xmlns:a16="http://schemas.microsoft.com/office/drawing/2014/main" id="{933C35FF-67F2-41A4-962C-0AD5F4DB63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077460" cy="1083945"/>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CD368-A823-4E83-B732-4E97C738A63E}">
  <dimension ref="A2:F171"/>
  <sheetViews>
    <sheetView tabSelected="1" topLeftCell="A3" zoomScaleNormal="100" workbookViewId="0">
      <selection activeCell="E30" sqref="E30"/>
    </sheetView>
  </sheetViews>
  <sheetFormatPr defaultColWidth="10.28515625" defaultRowHeight="12.75" x14ac:dyDescent="0.2"/>
  <cols>
    <col min="1" max="1" width="51.140625" style="25" bestFit="1" customWidth="1"/>
    <col min="2" max="2" width="39.7109375" style="25" customWidth="1"/>
    <col min="3" max="3" width="23.85546875" style="25" customWidth="1"/>
    <col min="4" max="4" width="22.140625" style="26" customWidth="1"/>
    <col min="5" max="5" width="17" style="25" customWidth="1"/>
    <col min="6" max="6" width="15.42578125" style="25" customWidth="1"/>
    <col min="7" max="16384" width="10.28515625" style="25"/>
  </cols>
  <sheetData>
    <row r="2" spans="1:4" x14ac:dyDescent="0.2">
      <c r="A2" s="24" t="s">
        <v>0</v>
      </c>
    </row>
    <row r="3" spans="1:4" ht="12" customHeight="1" x14ac:dyDescent="0.2">
      <c r="A3" s="24"/>
    </row>
    <row r="4" spans="1:4" ht="12" customHeight="1" x14ac:dyDescent="0.2">
      <c r="A4" s="24"/>
    </row>
    <row r="5" spans="1:4" ht="12" customHeight="1" x14ac:dyDescent="0.2">
      <c r="A5" s="24"/>
    </row>
    <row r="6" spans="1:4" ht="12" customHeight="1" x14ac:dyDescent="0.2">
      <c r="A6" s="24"/>
    </row>
    <row r="7" spans="1:4" ht="12" customHeight="1" x14ac:dyDescent="0.2">
      <c r="A7" s="24"/>
    </row>
    <row r="8" spans="1:4" ht="12" customHeight="1" x14ac:dyDescent="0.2">
      <c r="A8" s="24"/>
    </row>
    <row r="9" spans="1:4" ht="18" x14ac:dyDescent="0.25">
      <c r="A9" s="27" t="s">
        <v>148</v>
      </c>
      <c r="B9" s="27"/>
    </row>
    <row r="10" spans="1:4" ht="18" x14ac:dyDescent="0.25">
      <c r="A10" s="28"/>
      <c r="B10" s="28"/>
    </row>
    <row r="11" spans="1:4" s="31" customFormat="1" ht="18" x14ac:dyDescent="0.25">
      <c r="A11" s="29" t="s">
        <v>135</v>
      </c>
      <c r="B11" s="29"/>
      <c r="C11" s="29"/>
      <c r="D11" s="30"/>
    </row>
    <row r="12" spans="1:4" ht="13.5" thickBot="1" x14ac:dyDescent="0.25">
      <c r="A12" s="32"/>
      <c r="B12" s="32"/>
    </row>
    <row r="13" spans="1:4" ht="13.5" thickBot="1" x14ac:dyDescent="0.25">
      <c r="A13" s="33" t="s">
        <v>136</v>
      </c>
      <c r="B13" s="34" t="s">
        <v>2</v>
      </c>
      <c r="C13" s="35" t="s">
        <v>16</v>
      </c>
    </row>
    <row r="14" spans="1:4" x14ac:dyDescent="0.2">
      <c r="A14" s="36" t="s">
        <v>3</v>
      </c>
      <c r="B14" s="14"/>
      <c r="C14" s="37">
        <f>F64</f>
        <v>0</v>
      </c>
    </row>
    <row r="15" spans="1:4" x14ac:dyDescent="0.2">
      <c r="A15" s="38" t="s">
        <v>4</v>
      </c>
      <c r="B15" s="15"/>
      <c r="C15" s="39">
        <f>F78</f>
        <v>0</v>
      </c>
    </row>
    <row r="16" spans="1:4" x14ac:dyDescent="0.2">
      <c r="A16" s="38" t="s">
        <v>5</v>
      </c>
      <c r="B16" s="15"/>
      <c r="C16" s="39">
        <f>F108</f>
        <v>0</v>
      </c>
    </row>
    <row r="17" spans="1:6" x14ac:dyDescent="0.2">
      <c r="A17" s="38" t="s">
        <v>6</v>
      </c>
      <c r="B17" s="15"/>
      <c r="C17" s="39">
        <f>F119</f>
        <v>0</v>
      </c>
      <c r="E17" s="24"/>
    </row>
    <row r="18" spans="1:6" x14ac:dyDescent="0.2">
      <c r="A18" s="38" t="s">
        <v>7</v>
      </c>
      <c r="B18" s="15"/>
      <c r="C18" s="39">
        <f>F128</f>
        <v>0</v>
      </c>
      <c r="E18" s="24"/>
    </row>
    <row r="19" spans="1:6" x14ac:dyDescent="0.2">
      <c r="A19" s="38" t="s">
        <v>123</v>
      </c>
      <c r="B19" s="15"/>
      <c r="C19" s="39">
        <f>F134</f>
        <v>0</v>
      </c>
      <c r="E19" s="24"/>
    </row>
    <row r="20" spans="1:6" x14ac:dyDescent="0.2">
      <c r="A20" s="40" t="s">
        <v>134</v>
      </c>
      <c r="B20" s="15"/>
      <c r="C20" s="39">
        <f>F141</f>
        <v>0</v>
      </c>
      <c r="E20" s="24"/>
    </row>
    <row r="21" spans="1:6" ht="13.5" thickBot="1" x14ac:dyDescent="0.25">
      <c r="A21" s="41" t="s">
        <v>8</v>
      </c>
      <c r="B21" s="16"/>
      <c r="C21" s="42">
        <f>F150</f>
        <v>0</v>
      </c>
    </row>
    <row r="22" spans="1:6" ht="15" customHeight="1" thickBot="1" x14ac:dyDescent="0.25">
      <c r="A22" s="43" t="s">
        <v>9</v>
      </c>
      <c r="B22" s="44"/>
      <c r="C22" s="45">
        <f>SUM(C14:C21)</f>
        <v>0</v>
      </c>
    </row>
    <row r="23" spans="1:6" ht="15" customHeight="1" x14ac:dyDescent="0.2">
      <c r="A23" s="46"/>
      <c r="B23" s="46"/>
      <c r="C23" s="47"/>
    </row>
    <row r="24" spans="1:6" ht="13.5" thickBot="1" x14ac:dyDescent="0.25"/>
    <row r="25" spans="1:6" ht="24" customHeight="1" thickBot="1" x14ac:dyDescent="0.25">
      <c r="A25" s="48" t="s">
        <v>3</v>
      </c>
      <c r="B25" s="49"/>
      <c r="C25" s="49"/>
      <c r="D25" s="49"/>
      <c r="E25" s="49"/>
      <c r="F25" s="50"/>
    </row>
    <row r="26" spans="1:6" ht="37.15" customHeight="1" x14ac:dyDescent="0.2">
      <c r="A26" s="51" t="s">
        <v>11</v>
      </c>
      <c r="B26" s="52" t="s">
        <v>12</v>
      </c>
      <c r="C26" s="52" t="s">
        <v>13</v>
      </c>
      <c r="D26" s="52" t="s">
        <v>14</v>
      </c>
      <c r="E26" s="52" t="s">
        <v>15</v>
      </c>
      <c r="F26" s="53" t="s">
        <v>16</v>
      </c>
    </row>
    <row r="27" spans="1:6" x14ac:dyDescent="0.2">
      <c r="A27" s="54" t="s">
        <v>17</v>
      </c>
      <c r="B27" s="55" t="s">
        <v>18</v>
      </c>
      <c r="C27" s="55" t="s">
        <v>19</v>
      </c>
      <c r="D27" s="56">
        <v>16</v>
      </c>
      <c r="E27" s="1">
        <v>0</v>
      </c>
      <c r="F27" s="57">
        <f t="shared" ref="F27:F63" si="0">D27*E27</f>
        <v>0</v>
      </c>
    </row>
    <row r="28" spans="1:6" x14ac:dyDescent="0.2">
      <c r="A28" s="54" t="s">
        <v>17</v>
      </c>
      <c r="B28" s="55" t="s">
        <v>20</v>
      </c>
      <c r="C28" s="55" t="s">
        <v>19</v>
      </c>
      <c r="D28" s="56">
        <v>16</v>
      </c>
      <c r="E28" s="1">
        <v>0</v>
      </c>
      <c r="F28" s="57">
        <f t="shared" si="0"/>
        <v>0</v>
      </c>
    </row>
    <row r="29" spans="1:6" x14ac:dyDescent="0.2">
      <c r="A29" s="54" t="s">
        <v>17</v>
      </c>
      <c r="B29" s="55" t="s">
        <v>21</v>
      </c>
      <c r="C29" s="55" t="s">
        <v>19</v>
      </c>
      <c r="D29" s="56">
        <v>8</v>
      </c>
      <c r="E29" s="1">
        <v>0</v>
      </c>
      <c r="F29" s="57">
        <f t="shared" si="0"/>
        <v>0</v>
      </c>
    </row>
    <row r="30" spans="1:6" x14ac:dyDescent="0.2">
      <c r="A30" s="54" t="s">
        <v>17</v>
      </c>
      <c r="B30" s="55" t="s">
        <v>22</v>
      </c>
      <c r="C30" s="55" t="s">
        <v>19</v>
      </c>
      <c r="D30" s="56">
        <v>12</v>
      </c>
      <c r="E30" s="1">
        <v>0</v>
      </c>
      <c r="F30" s="57">
        <f t="shared" si="0"/>
        <v>0</v>
      </c>
    </row>
    <row r="31" spans="1:6" x14ac:dyDescent="0.2">
      <c r="A31" s="54" t="s">
        <v>23</v>
      </c>
      <c r="B31" s="55" t="s">
        <v>24</v>
      </c>
      <c r="C31" s="55" t="s">
        <v>19</v>
      </c>
      <c r="D31" s="56">
        <v>32</v>
      </c>
      <c r="E31" s="1">
        <v>0</v>
      </c>
      <c r="F31" s="57">
        <f t="shared" si="0"/>
        <v>0</v>
      </c>
    </row>
    <row r="32" spans="1:6" x14ac:dyDescent="0.2">
      <c r="A32" s="54" t="s">
        <v>23</v>
      </c>
      <c r="B32" s="55" t="s">
        <v>25</v>
      </c>
      <c r="C32" s="55" t="s">
        <v>19</v>
      </c>
      <c r="D32" s="56">
        <v>8</v>
      </c>
      <c r="E32" s="1">
        <v>0</v>
      </c>
      <c r="F32" s="57">
        <f t="shared" si="0"/>
        <v>0</v>
      </c>
    </row>
    <row r="33" spans="1:6" x14ac:dyDescent="0.2">
      <c r="A33" s="54" t="s">
        <v>26</v>
      </c>
      <c r="B33" s="55" t="s">
        <v>27</v>
      </c>
      <c r="C33" s="55" t="s">
        <v>19</v>
      </c>
      <c r="D33" s="56">
        <v>4</v>
      </c>
      <c r="E33" s="1">
        <v>0</v>
      </c>
      <c r="F33" s="57">
        <f t="shared" si="0"/>
        <v>0</v>
      </c>
    </row>
    <row r="34" spans="1:6" x14ac:dyDescent="0.2">
      <c r="A34" s="54" t="s">
        <v>28</v>
      </c>
      <c r="B34" s="55" t="s">
        <v>29</v>
      </c>
      <c r="C34" s="55" t="s">
        <v>19</v>
      </c>
      <c r="D34" s="56">
        <v>4</v>
      </c>
      <c r="E34" s="1">
        <v>0</v>
      </c>
      <c r="F34" s="57">
        <f t="shared" si="0"/>
        <v>0</v>
      </c>
    </row>
    <row r="35" spans="1:6" x14ac:dyDescent="0.2">
      <c r="A35" s="54" t="s">
        <v>30</v>
      </c>
      <c r="B35" s="55" t="s">
        <v>31</v>
      </c>
      <c r="C35" s="55" t="s">
        <v>19</v>
      </c>
      <c r="D35" s="56">
        <v>16</v>
      </c>
      <c r="E35" s="1">
        <v>0</v>
      </c>
      <c r="F35" s="57">
        <f t="shared" si="0"/>
        <v>0</v>
      </c>
    </row>
    <row r="36" spans="1:6" x14ac:dyDescent="0.2">
      <c r="A36" s="58" t="s">
        <v>32</v>
      </c>
      <c r="B36" s="59" t="s">
        <v>33</v>
      </c>
      <c r="C36" s="59" t="s">
        <v>34</v>
      </c>
      <c r="D36" s="56">
        <v>12</v>
      </c>
      <c r="E36" s="1">
        <v>0</v>
      </c>
      <c r="F36" s="57">
        <f t="shared" si="0"/>
        <v>0</v>
      </c>
    </row>
    <row r="37" spans="1:6" x14ac:dyDescent="0.2">
      <c r="A37" s="58" t="s">
        <v>32</v>
      </c>
      <c r="B37" s="59" t="s">
        <v>35</v>
      </c>
      <c r="C37" s="59" t="s">
        <v>19</v>
      </c>
      <c r="D37" s="56">
        <v>80</v>
      </c>
      <c r="E37" s="1">
        <v>0</v>
      </c>
      <c r="F37" s="57">
        <f t="shared" si="0"/>
        <v>0</v>
      </c>
    </row>
    <row r="38" spans="1:6" x14ac:dyDescent="0.2">
      <c r="A38" s="54" t="s">
        <v>36</v>
      </c>
      <c r="B38" s="55" t="s">
        <v>37</v>
      </c>
      <c r="C38" s="55" t="s">
        <v>19</v>
      </c>
      <c r="D38" s="56">
        <v>16</v>
      </c>
      <c r="E38" s="1">
        <v>0</v>
      </c>
      <c r="F38" s="57">
        <f t="shared" si="0"/>
        <v>0</v>
      </c>
    </row>
    <row r="39" spans="1:6" x14ac:dyDescent="0.2">
      <c r="A39" s="54" t="s">
        <v>38</v>
      </c>
      <c r="B39" s="55" t="s">
        <v>39</v>
      </c>
      <c r="C39" s="55" t="s">
        <v>19</v>
      </c>
      <c r="D39" s="56">
        <v>24</v>
      </c>
      <c r="E39" s="1">
        <v>0</v>
      </c>
      <c r="F39" s="57">
        <f t="shared" si="0"/>
        <v>0</v>
      </c>
    </row>
    <row r="40" spans="1:6" x14ac:dyDescent="0.2">
      <c r="A40" s="54" t="s">
        <v>40</v>
      </c>
      <c r="B40" s="55" t="s">
        <v>41</v>
      </c>
      <c r="C40" s="55" t="s">
        <v>19</v>
      </c>
      <c r="D40" s="56">
        <v>4</v>
      </c>
      <c r="E40" s="1">
        <v>0</v>
      </c>
      <c r="F40" s="57">
        <f t="shared" si="0"/>
        <v>0</v>
      </c>
    </row>
    <row r="41" spans="1:6" x14ac:dyDescent="0.2">
      <c r="A41" s="54" t="s">
        <v>42</v>
      </c>
      <c r="B41" s="55" t="s">
        <v>24</v>
      </c>
      <c r="C41" s="55" t="s">
        <v>19</v>
      </c>
      <c r="D41" s="56">
        <v>8</v>
      </c>
      <c r="E41" s="1">
        <v>0</v>
      </c>
      <c r="F41" s="57">
        <f t="shared" si="0"/>
        <v>0</v>
      </c>
    </row>
    <row r="42" spans="1:6" x14ac:dyDescent="0.2">
      <c r="A42" s="54" t="s">
        <v>43</v>
      </c>
      <c r="B42" s="55" t="s">
        <v>24</v>
      </c>
      <c r="C42" s="55" t="s">
        <v>19</v>
      </c>
      <c r="D42" s="56">
        <v>4</v>
      </c>
      <c r="E42" s="1">
        <v>0</v>
      </c>
      <c r="F42" s="57">
        <f t="shared" si="0"/>
        <v>0</v>
      </c>
    </row>
    <row r="43" spans="1:6" x14ac:dyDescent="0.2">
      <c r="A43" s="54" t="s">
        <v>44</v>
      </c>
      <c r="B43" s="55" t="s">
        <v>22</v>
      </c>
      <c r="C43" s="55" t="s">
        <v>19</v>
      </c>
      <c r="D43" s="56">
        <v>24</v>
      </c>
      <c r="E43" s="1">
        <v>0</v>
      </c>
      <c r="F43" s="57">
        <f t="shared" si="0"/>
        <v>0</v>
      </c>
    </row>
    <row r="44" spans="1:6" x14ac:dyDescent="0.2">
      <c r="A44" s="54" t="s">
        <v>44</v>
      </c>
      <c r="B44" s="55" t="s">
        <v>24</v>
      </c>
      <c r="C44" s="55" t="s">
        <v>19</v>
      </c>
      <c r="D44" s="56">
        <v>28</v>
      </c>
      <c r="E44" s="1">
        <v>0</v>
      </c>
      <c r="F44" s="57">
        <f t="shared" si="0"/>
        <v>0</v>
      </c>
    </row>
    <row r="45" spans="1:6" x14ac:dyDescent="0.2">
      <c r="A45" s="54" t="s">
        <v>45</v>
      </c>
      <c r="B45" s="55" t="s">
        <v>22</v>
      </c>
      <c r="C45" s="55" t="s">
        <v>19</v>
      </c>
      <c r="D45" s="56">
        <v>28</v>
      </c>
      <c r="E45" s="1">
        <v>0</v>
      </c>
      <c r="F45" s="57">
        <f t="shared" si="0"/>
        <v>0</v>
      </c>
    </row>
    <row r="46" spans="1:6" x14ac:dyDescent="0.2">
      <c r="A46" s="54" t="s">
        <v>46</v>
      </c>
      <c r="B46" s="55" t="s">
        <v>47</v>
      </c>
      <c r="C46" s="55" t="s">
        <v>19</v>
      </c>
      <c r="D46" s="56">
        <v>8</v>
      </c>
      <c r="E46" s="1">
        <v>0</v>
      </c>
      <c r="F46" s="57">
        <f t="shared" si="0"/>
        <v>0</v>
      </c>
    </row>
    <row r="47" spans="1:6" x14ac:dyDescent="0.2">
      <c r="A47" s="54" t="s">
        <v>48</v>
      </c>
      <c r="B47" s="55" t="s">
        <v>22</v>
      </c>
      <c r="C47" s="55" t="s">
        <v>19</v>
      </c>
      <c r="D47" s="56">
        <v>12</v>
      </c>
      <c r="E47" s="1">
        <v>0</v>
      </c>
      <c r="F47" s="57">
        <f t="shared" si="0"/>
        <v>0</v>
      </c>
    </row>
    <row r="48" spans="1:6" x14ac:dyDescent="0.2">
      <c r="A48" s="54" t="s">
        <v>48</v>
      </c>
      <c r="B48" s="55" t="s">
        <v>24</v>
      </c>
      <c r="C48" s="55" t="s">
        <v>19</v>
      </c>
      <c r="D48" s="56">
        <v>28</v>
      </c>
      <c r="E48" s="1">
        <v>0</v>
      </c>
      <c r="F48" s="57">
        <f t="shared" si="0"/>
        <v>0</v>
      </c>
    </row>
    <row r="49" spans="1:6" x14ac:dyDescent="0.2">
      <c r="A49" s="54" t="s">
        <v>49</v>
      </c>
      <c r="B49" s="55" t="s">
        <v>24</v>
      </c>
      <c r="C49" s="55" t="s">
        <v>19</v>
      </c>
      <c r="D49" s="56">
        <v>44</v>
      </c>
      <c r="E49" s="1">
        <v>0</v>
      </c>
      <c r="F49" s="57">
        <f t="shared" si="0"/>
        <v>0</v>
      </c>
    </row>
    <row r="50" spans="1:6" x14ac:dyDescent="0.2">
      <c r="A50" s="54" t="s">
        <v>50</v>
      </c>
      <c r="B50" s="55" t="s">
        <v>51</v>
      </c>
      <c r="C50" s="55" t="s">
        <v>19</v>
      </c>
      <c r="D50" s="56">
        <v>16</v>
      </c>
      <c r="E50" s="1">
        <v>0</v>
      </c>
      <c r="F50" s="57">
        <f t="shared" si="0"/>
        <v>0</v>
      </c>
    </row>
    <row r="51" spans="1:6" x14ac:dyDescent="0.2">
      <c r="A51" s="54" t="s">
        <v>52</v>
      </c>
      <c r="B51" s="55" t="s">
        <v>53</v>
      </c>
      <c r="C51" s="55" t="s">
        <v>19</v>
      </c>
      <c r="D51" s="56">
        <v>40</v>
      </c>
      <c r="E51" s="1">
        <v>0</v>
      </c>
      <c r="F51" s="57">
        <f t="shared" si="0"/>
        <v>0</v>
      </c>
    </row>
    <row r="52" spans="1:6" x14ac:dyDescent="0.2">
      <c r="A52" s="54" t="s">
        <v>52</v>
      </c>
      <c r="B52" s="55" t="s">
        <v>54</v>
      </c>
      <c r="C52" s="55" t="s">
        <v>19</v>
      </c>
      <c r="D52" s="56">
        <v>8</v>
      </c>
      <c r="E52" s="1">
        <v>0</v>
      </c>
      <c r="F52" s="57">
        <f t="shared" si="0"/>
        <v>0</v>
      </c>
    </row>
    <row r="53" spans="1:6" x14ac:dyDescent="0.2">
      <c r="A53" s="54" t="s">
        <v>52</v>
      </c>
      <c r="B53" s="55" t="s">
        <v>55</v>
      </c>
      <c r="C53" s="55" t="s">
        <v>19</v>
      </c>
      <c r="D53" s="56">
        <v>4</v>
      </c>
      <c r="E53" s="1">
        <v>0</v>
      </c>
      <c r="F53" s="57">
        <f t="shared" si="0"/>
        <v>0</v>
      </c>
    </row>
    <row r="54" spans="1:6" x14ac:dyDescent="0.2">
      <c r="A54" s="54" t="s">
        <v>52</v>
      </c>
      <c r="B54" s="55" t="s">
        <v>56</v>
      </c>
      <c r="C54" s="55" t="s">
        <v>19</v>
      </c>
      <c r="D54" s="56">
        <v>8</v>
      </c>
      <c r="E54" s="1">
        <v>0</v>
      </c>
      <c r="F54" s="57">
        <f t="shared" si="0"/>
        <v>0</v>
      </c>
    </row>
    <row r="55" spans="1:6" x14ac:dyDescent="0.2">
      <c r="A55" s="54" t="s">
        <v>57</v>
      </c>
      <c r="B55" s="55" t="s">
        <v>58</v>
      </c>
      <c r="C55" s="55" t="s">
        <v>19</v>
      </c>
      <c r="D55" s="56">
        <v>4</v>
      </c>
      <c r="E55" s="1">
        <v>0</v>
      </c>
      <c r="F55" s="57">
        <f t="shared" si="0"/>
        <v>0</v>
      </c>
    </row>
    <row r="56" spans="1:6" x14ac:dyDescent="0.2">
      <c r="A56" s="54" t="s">
        <v>59</v>
      </c>
      <c r="B56" s="55" t="s">
        <v>53</v>
      </c>
      <c r="C56" s="55" t="s">
        <v>19</v>
      </c>
      <c r="D56" s="56">
        <v>24</v>
      </c>
      <c r="E56" s="1">
        <v>0</v>
      </c>
      <c r="F56" s="57">
        <f t="shared" si="0"/>
        <v>0</v>
      </c>
    </row>
    <row r="57" spans="1:6" x14ac:dyDescent="0.2">
      <c r="A57" s="54" t="s">
        <v>59</v>
      </c>
      <c r="B57" s="55" t="s">
        <v>56</v>
      </c>
      <c r="C57" s="55" t="s">
        <v>19</v>
      </c>
      <c r="D57" s="56">
        <v>4</v>
      </c>
      <c r="E57" s="1">
        <v>0</v>
      </c>
      <c r="F57" s="57">
        <f t="shared" si="0"/>
        <v>0</v>
      </c>
    </row>
    <row r="58" spans="1:6" x14ac:dyDescent="0.2">
      <c r="A58" s="60" t="s">
        <v>60</v>
      </c>
      <c r="B58" s="61" t="s">
        <v>47</v>
      </c>
      <c r="C58" s="62" t="s">
        <v>19</v>
      </c>
      <c r="D58" s="56">
        <v>24</v>
      </c>
      <c r="E58" s="1">
        <v>0</v>
      </c>
      <c r="F58" s="57">
        <f t="shared" si="0"/>
        <v>0</v>
      </c>
    </row>
    <row r="59" spans="1:6" x14ac:dyDescent="0.2">
      <c r="A59" s="58" t="s">
        <v>60</v>
      </c>
      <c r="B59" s="59" t="s">
        <v>61</v>
      </c>
      <c r="C59" s="59" t="s">
        <v>19</v>
      </c>
      <c r="D59" s="56">
        <v>8</v>
      </c>
      <c r="E59" s="1">
        <v>0</v>
      </c>
      <c r="F59" s="57">
        <f t="shared" si="0"/>
        <v>0</v>
      </c>
    </row>
    <row r="60" spans="1:6" x14ac:dyDescent="0.2">
      <c r="A60" s="58" t="s">
        <v>62</v>
      </c>
      <c r="B60" s="59" t="s">
        <v>63</v>
      </c>
      <c r="C60" s="59" t="s">
        <v>19</v>
      </c>
      <c r="D60" s="56">
        <v>16</v>
      </c>
      <c r="E60" s="1">
        <v>0</v>
      </c>
      <c r="F60" s="57">
        <f t="shared" si="0"/>
        <v>0</v>
      </c>
    </row>
    <row r="61" spans="1:6" x14ac:dyDescent="0.2">
      <c r="A61" s="58" t="s">
        <v>64</v>
      </c>
      <c r="B61" s="59" t="s">
        <v>65</v>
      </c>
      <c r="C61" s="59" t="s">
        <v>19</v>
      </c>
      <c r="D61" s="56">
        <v>4</v>
      </c>
      <c r="E61" s="1">
        <v>0</v>
      </c>
      <c r="F61" s="57">
        <f t="shared" si="0"/>
        <v>0</v>
      </c>
    </row>
    <row r="62" spans="1:6" x14ac:dyDescent="0.2">
      <c r="A62" s="58" t="s">
        <v>66</v>
      </c>
      <c r="B62" s="59" t="s">
        <v>67</v>
      </c>
      <c r="C62" s="59" t="s">
        <v>19</v>
      </c>
      <c r="D62" s="56">
        <v>4</v>
      </c>
      <c r="E62" s="1">
        <v>0</v>
      </c>
      <c r="F62" s="57">
        <f t="shared" si="0"/>
        <v>0</v>
      </c>
    </row>
    <row r="63" spans="1:6" ht="13.5" thickBot="1" x14ac:dyDescent="0.25">
      <c r="A63" s="63" t="s">
        <v>68</v>
      </c>
      <c r="B63" s="64" t="s">
        <v>67</v>
      </c>
      <c r="C63" s="64" t="s">
        <v>19</v>
      </c>
      <c r="D63" s="65">
        <v>4</v>
      </c>
      <c r="E63" s="13">
        <v>0</v>
      </c>
      <c r="F63" s="66">
        <f t="shared" si="0"/>
        <v>0</v>
      </c>
    </row>
    <row r="64" spans="1:6" ht="15" customHeight="1" thickBot="1" x14ac:dyDescent="0.25">
      <c r="A64" s="67" t="s">
        <v>69</v>
      </c>
      <c r="B64" s="68"/>
      <c r="C64" s="69"/>
      <c r="D64" s="70">
        <f>SUM(D27:D63)</f>
        <v>604</v>
      </c>
      <c r="E64" s="71"/>
      <c r="F64" s="72">
        <f>SUM(F27:F63)</f>
        <v>0</v>
      </c>
    </row>
    <row r="65" spans="1:6" ht="15" customHeight="1" x14ac:dyDescent="0.2">
      <c r="A65" s="73"/>
      <c r="B65" s="73"/>
      <c r="C65" s="73"/>
      <c r="D65" s="74"/>
      <c r="F65" s="75"/>
    </row>
    <row r="66" spans="1:6" ht="13.5" thickBot="1" x14ac:dyDescent="0.25">
      <c r="A66" s="76"/>
      <c r="B66" s="76"/>
      <c r="C66" s="76"/>
      <c r="D66" s="77"/>
      <c r="E66" s="78"/>
      <c r="F66" s="78"/>
    </row>
    <row r="67" spans="1:6" ht="24" customHeight="1" thickBot="1" x14ac:dyDescent="0.25">
      <c r="A67" s="79" t="s">
        <v>70</v>
      </c>
      <c r="B67" s="80"/>
      <c r="C67" s="80"/>
      <c r="D67" s="80"/>
      <c r="E67" s="80"/>
      <c r="F67" s="81"/>
    </row>
    <row r="68" spans="1:6" x14ac:dyDescent="0.2">
      <c r="A68" s="51" t="s">
        <v>11</v>
      </c>
      <c r="B68" s="52" t="s">
        <v>12</v>
      </c>
      <c r="C68" s="52" t="s">
        <v>13</v>
      </c>
      <c r="D68" s="52" t="s">
        <v>138</v>
      </c>
      <c r="E68" s="52" t="s">
        <v>15</v>
      </c>
      <c r="F68" s="53" t="s">
        <v>16</v>
      </c>
    </row>
    <row r="69" spans="1:6" x14ac:dyDescent="0.2">
      <c r="A69" s="58" t="s">
        <v>71</v>
      </c>
      <c r="B69" s="59" t="s">
        <v>72</v>
      </c>
      <c r="C69" s="59" t="s">
        <v>19</v>
      </c>
      <c r="D69" s="56">
        <v>32</v>
      </c>
      <c r="E69" s="2">
        <v>0</v>
      </c>
      <c r="F69" s="57">
        <f>D69*E69</f>
        <v>0</v>
      </c>
    </row>
    <row r="70" spans="1:6" x14ac:dyDescent="0.2">
      <c r="A70" s="58" t="s">
        <v>73</v>
      </c>
      <c r="B70" s="59" t="s">
        <v>74</v>
      </c>
      <c r="C70" s="59" t="s">
        <v>19</v>
      </c>
      <c r="D70" s="56">
        <v>60</v>
      </c>
      <c r="E70" s="2">
        <v>0</v>
      </c>
      <c r="F70" s="57">
        <f>D70*E70</f>
        <v>0</v>
      </c>
    </row>
    <row r="71" spans="1:6" x14ac:dyDescent="0.2">
      <c r="A71" s="58" t="s">
        <v>75</v>
      </c>
      <c r="B71" s="59" t="s">
        <v>76</v>
      </c>
      <c r="C71" s="59" t="s">
        <v>19</v>
      </c>
      <c r="D71" s="56">
        <v>40</v>
      </c>
      <c r="E71" s="2">
        <v>0</v>
      </c>
      <c r="F71" s="57">
        <f>D71*E71</f>
        <v>0</v>
      </c>
    </row>
    <row r="72" spans="1:6" x14ac:dyDescent="0.2">
      <c r="A72" s="58" t="s">
        <v>75</v>
      </c>
      <c r="B72" s="59" t="s">
        <v>77</v>
      </c>
      <c r="C72" s="59" t="s">
        <v>19</v>
      </c>
      <c r="D72" s="56">
        <v>4</v>
      </c>
      <c r="E72" s="2">
        <v>0</v>
      </c>
      <c r="F72" s="57">
        <f t="shared" ref="F72:F75" si="1">D72*E72</f>
        <v>0</v>
      </c>
    </row>
    <row r="73" spans="1:6" x14ac:dyDescent="0.2">
      <c r="A73" s="58" t="s">
        <v>75</v>
      </c>
      <c r="B73" s="59" t="s">
        <v>78</v>
      </c>
      <c r="C73" s="59" t="s">
        <v>19</v>
      </c>
      <c r="D73" s="56">
        <v>8</v>
      </c>
      <c r="E73" s="2">
        <v>0</v>
      </c>
      <c r="F73" s="57">
        <f t="shared" si="1"/>
        <v>0</v>
      </c>
    </row>
    <row r="74" spans="1:6" x14ac:dyDescent="0.2">
      <c r="A74" s="58" t="s">
        <v>79</v>
      </c>
      <c r="B74" s="59" t="s">
        <v>80</v>
      </c>
      <c r="C74" s="59" t="s">
        <v>19</v>
      </c>
      <c r="D74" s="56">
        <v>12</v>
      </c>
      <c r="E74" s="2">
        <v>0</v>
      </c>
      <c r="F74" s="57">
        <f t="shared" si="1"/>
        <v>0</v>
      </c>
    </row>
    <row r="75" spans="1:6" x14ac:dyDescent="0.2">
      <c r="A75" s="58" t="s">
        <v>79</v>
      </c>
      <c r="B75" s="59" t="s">
        <v>81</v>
      </c>
      <c r="C75" s="59" t="s">
        <v>19</v>
      </c>
      <c r="D75" s="56">
        <v>8</v>
      </c>
      <c r="E75" s="2">
        <v>0</v>
      </c>
      <c r="F75" s="57">
        <f t="shared" si="1"/>
        <v>0</v>
      </c>
    </row>
    <row r="76" spans="1:6" x14ac:dyDescent="0.2">
      <c r="A76" s="58" t="s">
        <v>79</v>
      </c>
      <c r="B76" s="59" t="s">
        <v>82</v>
      </c>
      <c r="C76" s="59" t="s">
        <v>19</v>
      </c>
      <c r="D76" s="56">
        <v>4</v>
      </c>
      <c r="E76" s="2">
        <v>0</v>
      </c>
      <c r="F76" s="57">
        <f>D76*E76</f>
        <v>0</v>
      </c>
    </row>
    <row r="77" spans="1:6" ht="13.5" thickBot="1" x14ac:dyDescent="0.25">
      <c r="A77" s="63" t="s">
        <v>79</v>
      </c>
      <c r="B77" s="64" t="s">
        <v>83</v>
      </c>
      <c r="C77" s="64" t="s">
        <v>19</v>
      </c>
      <c r="D77" s="65">
        <v>8</v>
      </c>
      <c r="E77" s="9">
        <v>0</v>
      </c>
      <c r="F77" s="66">
        <f>D77*E77</f>
        <v>0</v>
      </c>
    </row>
    <row r="78" spans="1:6" ht="15" customHeight="1" thickBot="1" x14ac:dyDescent="0.25">
      <c r="A78" s="67" t="s">
        <v>84</v>
      </c>
      <c r="B78" s="68"/>
      <c r="C78" s="69"/>
      <c r="D78" s="70">
        <f>SUM(D69:D77)</f>
        <v>176</v>
      </c>
      <c r="E78" s="71"/>
      <c r="F78" s="72">
        <f>SUM(F69:F77)</f>
        <v>0</v>
      </c>
    </row>
    <row r="79" spans="1:6" ht="15" customHeight="1" x14ac:dyDescent="0.2">
      <c r="A79" s="73"/>
      <c r="B79" s="73"/>
      <c r="C79" s="73"/>
      <c r="D79" s="74"/>
      <c r="F79" s="75"/>
    </row>
    <row r="80" spans="1:6" ht="13.5" thickBot="1" x14ac:dyDescent="0.25"/>
    <row r="81" spans="1:6" ht="24" customHeight="1" thickBot="1" x14ac:dyDescent="0.25">
      <c r="A81" s="79" t="s">
        <v>5</v>
      </c>
      <c r="B81" s="80"/>
      <c r="C81" s="80"/>
      <c r="D81" s="80"/>
      <c r="E81" s="80"/>
      <c r="F81" s="81"/>
    </row>
    <row r="82" spans="1:6" ht="37.9" customHeight="1" thickBot="1" x14ac:dyDescent="0.25">
      <c r="A82" s="51" t="s">
        <v>11</v>
      </c>
      <c r="B82" s="52" t="s">
        <v>12</v>
      </c>
      <c r="C82" s="52" t="s">
        <v>13</v>
      </c>
      <c r="D82" s="52" t="s">
        <v>85</v>
      </c>
      <c r="E82" s="52" t="s">
        <v>15</v>
      </c>
      <c r="F82" s="53" t="s">
        <v>16</v>
      </c>
    </row>
    <row r="83" spans="1:6" ht="13.5" thickBot="1" x14ac:dyDescent="0.25">
      <c r="A83" s="82" t="s">
        <v>86</v>
      </c>
      <c r="B83" s="83"/>
      <c r="C83" s="83"/>
      <c r="D83" s="83"/>
      <c r="E83" s="83"/>
      <c r="F83" s="84"/>
    </row>
    <row r="84" spans="1:6" x14ac:dyDescent="0.2">
      <c r="A84" s="85" t="s">
        <v>87</v>
      </c>
      <c r="B84" s="86" t="s">
        <v>88</v>
      </c>
      <c r="C84" s="87" t="s">
        <v>89</v>
      </c>
      <c r="D84" s="88">
        <v>4</v>
      </c>
      <c r="E84" s="5">
        <v>0</v>
      </c>
      <c r="F84" s="89">
        <f>D84*E84</f>
        <v>0</v>
      </c>
    </row>
    <row r="85" spans="1:6" x14ac:dyDescent="0.2">
      <c r="A85" s="90" t="s">
        <v>87</v>
      </c>
      <c r="B85" s="91" t="s">
        <v>90</v>
      </c>
      <c r="C85" s="91" t="s">
        <v>89</v>
      </c>
      <c r="D85" s="56">
        <v>4</v>
      </c>
      <c r="E85" s="3">
        <v>0</v>
      </c>
      <c r="F85" s="92">
        <f t="shared" ref="F85:F93" si="2">D85*E85</f>
        <v>0</v>
      </c>
    </row>
    <row r="86" spans="1:6" x14ac:dyDescent="0.2">
      <c r="A86" s="90" t="s">
        <v>87</v>
      </c>
      <c r="B86" s="91" t="s">
        <v>76</v>
      </c>
      <c r="C86" s="91" t="s">
        <v>89</v>
      </c>
      <c r="D86" s="56">
        <v>16</v>
      </c>
      <c r="E86" s="3">
        <v>0</v>
      </c>
      <c r="F86" s="92">
        <f t="shared" si="2"/>
        <v>0</v>
      </c>
    </row>
    <row r="87" spans="1:6" x14ac:dyDescent="0.2">
      <c r="A87" s="90" t="s">
        <v>87</v>
      </c>
      <c r="B87" s="91" t="s">
        <v>91</v>
      </c>
      <c r="C87" s="91" t="s">
        <v>89</v>
      </c>
      <c r="D87" s="56">
        <v>52</v>
      </c>
      <c r="E87" s="3">
        <v>0</v>
      </c>
      <c r="F87" s="92">
        <f t="shared" si="2"/>
        <v>0</v>
      </c>
    </row>
    <row r="88" spans="1:6" x14ac:dyDescent="0.2">
      <c r="A88" s="90" t="s">
        <v>87</v>
      </c>
      <c r="B88" s="91" t="s">
        <v>92</v>
      </c>
      <c r="C88" s="91" t="s">
        <v>89</v>
      </c>
      <c r="D88" s="56">
        <v>4</v>
      </c>
      <c r="E88" s="3">
        <v>0</v>
      </c>
      <c r="F88" s="92">
        <f t="shared" si="2"/>
        <v>0</v>
      </c>
    </row>
    <row r="89" spans="1:6" x14ac:dyDescent="0.2">
      <c r="A89" s="90" t="s">
        <v>87</v>
      </c>
      <c r="B89" s="91" t="s">
        <v>93</v>
      </c>
      <c r="C89" s="91" t="s">
        <v>89</v>
      </c>
      <c r="D89" s="56">
        <v>32</v>
      </c>
      <c r="E89" s="3">
        <v>0</v>
      </c>
      <c r="F89" s="92">
        <f t="shared" si="2"/>
        <v>0</v>
      </c>
    </row>
    <row r="90" spans="1:6" x14ac:dyDescent="0.2">
      <c r="A90" s="90" t="s">
        <v>87</v>
      </c>
      <c r="B90" s="91" t="s">
        <v>94</v>
      </c>
      <c r="C90" s="91" t="s">
        <v>89</v>
      </c>
      <c r="D90" s="56">
        <v>16</v>
      </c>
      <c r="E90" s="3">
        <v>0</v>
      </c>
      <c r="F90" s="92">
        <f t="shared" si="2"/>
        <v>0</v>
      </c>
    </row>
    <row r="91" spans="1:6" x14ac:dyDescent="0.2">
      <c r="A91" s="90" t="s">
        <v>87</v>
      </c>
      <c r="B91" s="91" t="s">
        <v>95</v>
      </c>
      <c r="C91" s="91" t="s">
        <v>89</v>
      </c>
      <c r="D91" s="56">
        <v>4</v>
      </c>
      <c r="E91" s="3">
        <v>0</v>
      </c>
      <c r="F91" s="92">
        <f t="shared" si="2"/>
        <v>0</v>
      </c>
    </row>
    <row r="92" spans="1:6" x14ac:dyDescent="0.2">
      <c r="A92" s="90" t="s">
        <v>87</v>
      </c>
      <c r="B92" s="91" t="s">
        <v>96</v>
      </c>
      <c r="C92" s="91" t="s">
        <v>89</v>
      </c>
      <c r="D92" s="56">
        <v>8</v>
      </c>
      <c r="E92" s="3">
        <v>0</v>
      </c>
      <c r="F92" s="92">
        <f t="shared" si="2"/>
        <v>0</v>
      </c>
    </row>
    <row r="93" spans="1:6" ht="13.5" thickBot="1" x14ac:dyDescent="0.25">
      <c r="A93" s="93" t="s">
        <v>87</v>
      </c>
      <c r="B93" s="94" t="s">
        <v>97</v>
      </c>
      <c r="C93" s="94" t="s">
        <v>89</v>
      </c>
      <c r="D93" s="65">
        <v>4</v>
      </c>
      <c r="E93" s="4">
        <v>0</v>
      </c>
      <c r="F93" s="95">
        <f t="shared" si="2"/>
        <v>0</v>
      </c>
    </row>
    <row r="94" spans="1:6" x14ac:dyDescent="0.2">
      <c r="A94" s="96" t="s">
        <v>98</v>
      </c>
      <c r="B94" s="97"/>
      <c r="C94" s="97"/>
      <c r="D94" s="97"/>
      <c r="E94" s="97"/>
      <c r="F94" s="98"/>
    </row>
    <row r="95" spans="1:6" ht="13.5" thickBot="1" x14ac:dyDescent="0.25">
      <c r="A95" s="99" t="s">
        <v>139</v>
      </c>
      <c r="B95" s="100"/>
      <c r="C95" s="100"/>
      <c r="D95" s="100"/>
      <c r="E95" s="100"/>
      <c r="F95" s="101"/>
    </row>
    <row r="96" spans="1:6" x14ac:dyDescent="0.2">
      <c r="A96" s="85" t="s">
        <v>87</v>
      </c>
      <c r="B96" s="87" t="s">
        <v>99</v>
      </c>
      <c r="C96" s="87" t="s">
        <v>89</v>
      </c>
      <c r="D96" s="88">
        <v>4</v>
      </c>
      <c r="E96" s="5">
        <v>0</v>
      </c>
      <c r="F96" s="89">
        <f>D96*E96</f>
        <v>0</v>
      </c>
    </row>
    <row r="97" spans="1:6" x14ac:dyDescent="0.2">
      <c r="A97" s="90" t="s">
        <v>87</v>
      </c>
      <c r="B97" s="91" t="s">
        <v>72</v>
      </c>
      <c r="C97" s="91" t="s">
        <v>89</v>
      </c>
      <c r="D97" s="56">
        <v>4</v>
      </c>
      <c r="E97" s="3">
        <v>0</v>
      </c>
      <c r="F97" s="92">
        <f>D97*E97</f>
        <v>0</v>
      </c>
    </row>
    <row r="98" spans="1:6" x14ac:dyDescent="0.2">
      <c r="A98" s="90" t="s">
        <v>87</v>
      </c>
      <c r="B98" s="91" t="s">
        <v>93</v>
      </c>
      <c r="C98" s="91" t="s">
        <v>89</v>
      </c>
      <c r="D98" s="56">
        <v>4</v>
      </c>
      <c r="E98" s="3">
        <v>0</v>
      </c>
      <c r="F98" s="92">
        <f>D98*E98</f>
        <v>0</v>
      </c>
    </row>
    <row r="99" spans="1:6" x14ac:dyDescent="0.2">
      <c r="A99" s="90" t="s">
        <v>87</v>
      </c>
      <c r="B99" s="91" t="s">
        <v>100</v>
      </c>
      <c r="C99" s="91" t="s">
        <v>89</v>
      </c>
      <c r="D99" s="56">
        <v>4</v>
      </c>
      <c r="E99" s="3">
        <v>0</v>
      </c>
      <c r="F99" s="92">
        <f>D99*E99</f>
        <v>0</v>
      </c>
    </row>
    <row r="100" spans="1:6" ht="13.5" thickBot="1" x14ac:dyDescent="0.25">
      <c r="A100" s="93" t="s">
        <v>87</v>
      </c>
      <c r="B100" s="94" t="s">
        <v>97</v>
      </c>
      <c r="C100" s="94" t="s">
        <v>89</v>
      </c>
      <c r="D100" s="65">
        <v>4</v>
      </c>
      <c r="E100" s="4">
        <v>0</v>
      </c>
      <c r="F100" s="95">
        <f>D100*E100</f>
        <v>0</v>
      </c>
    </row>
    <row r="101" spans="1:6" x14ac:dyDescent="0.2">
      <c r="A101" s="96" t="s">
        <v>101</v>
      </c>
      <c r="B101" s="97"/>
      <c r="C101" s="97"/>
      <c r="D101" s="97"/>
      <c r="E101" s="97"/>
      <c r="F101" s="98"/>
    </row>
    <row r="102" spans="1:6" ht="12.6" customHeight="1" thickBot="1" x14ac:dyDescent="0.25">
      <c r="A102" s="99" t="s">
        <v>139</v>
      </c>
      <c r="B102" s="100"/>
      <c r="C102" s="100"/>
      <c r="D102" s="100"/>
      <c r="E102" s="100"/>
      <c r="F102" s="101"/>
    </row>
    <row r="103" spans="1:6" x14ac:dyDescent="0.2">
      <c r="A103" s="85" t="s">
        <v>87</v>
      </c>
      <c r="B103" s="87" t="s">
        <v>99</v>
      </c>
      <c r="C103" s="87" t="s">
        <v>89</v>
      </c>
      <c r="D103" s="88">
        <v>4</v>
      </c>
      <c r="E103" s="5">
        <v>0</v>
      </c>
      <c r="F103" s="89">
        <f>D103*E103</f>
        <v>0</v>
      </c>
    </row>
    <row r="104" spans="1:6" x14ac:dyDescent="0.2">
      <c r="A104" s="90" t="s">
        <v>87</v>
      </c>
      <c r="B104" s="91" t="s">
        <v>72</v>
      </c>
      <c r="C104" s="91" t="s">
        <v>89</v>
      </c>
      <c r="D104" s="56">
        <v>8</v>
      </c>
      <c r="E104" s="3">
        <v>0</v>
      </c>
      <c r="F104" s="92">
        <f>D104*E104</f>
        <v>0</v>
      </c>
    </row>
    <row r="105" spans="1:6" x14ac:dyDescent="0.2">
      <c r="A105" s="90" t="s">
        <v>87</v>
      </c>
      <c r="B105" s="91" t="s">
        <v>93</v>
      </c>
      <c r="C105" s="91" t="s">
        <v>89</v>
      </c>
      <c r="D105" s="56">
        <v>4</v>
      </c>
      <c r="E105" s="3">
        <v>0</v>
      </c>
      <c r="F105" s="92">
        <f>D105*E105</f>
        <v>0</v>
      </c>
    </row>
    <row r="106" spans="1:6" x14ac:dyDescent="0.2">
      <c r="A106" s="90" t="s">
        <v>87</v>
      </c>
      <c r="B106" s="91" t="s">
        <v>100</v>
      </c>
      <c r="C106" s="91" t="s">
        <v>89</v>
      </c>
      <c r="D106" s="56">
        <v>4</v>
      </c>
      <c r="E106" s="3">
        <v>0</v>
      </c>
      <c r="F106" s="92">
        <f>D106*E106</f>
        <v>0</v>
      </c>
    </row>
    <row r="107" spans="1:6" ht="13.5" thickBot="1" x14ac:dyDescent="0.25">
      <c r="A107" s="93" t="s">
        <v>87</v>
      </c>
      <c r="B107" s="94" t="s">
        <v>102</v>
      </c>
      <c r="C107" s="94" t="s">
        <v>89</v>
      </c>
      <c r="D107" s="65">
        <v>8</v>
      </c>
      <c r="E107" s="4">
        <v>0</v>
      </c>
      <c r="F107" s="95">
        <f>D107*E107</f>
        <v>0</v>
      </c>
    </row>
    <row r="108" spans="1:6" ht="15" customHeight="1" thickBot="1" x14ac:dyDescent="0.25">
      <c r="A108" s="102" t="s">
        <v>140</v>
      </c>
      <c r="B108" s="103"/>
      <c r="C108" s="104"/>
      <c r="D108" s="105">
        <f>SUM(D84:D107)</f>
        <v>192</v>
      </c>
      <c r="E108" s="71"/>
      <c r="F108" s="106">
        <f>SUM(F84:F93,F96:F100,F103:F107)</f>
        <v>0</v>
      </c>
    </row>
    <row r="109" spans="1:6" ht="15" customHeight="1" x14ac:dyDescent="0.2">
      <c r="A109" s="107"/>
      <c r="B109" s="107"/>
      <c r="C109" s="107"/>
      <c r="D109" s="108"/>
      <c r="F109" s="109"/>
    </row>
    <row r="110" spans="1:6" ht="13.5" thickBot="1" x14ac:dyDescent="0.25"/>
    <row r="111" spans="1:6" ht="15.75" thickBot="1" x14ac:dyDescent="0.25">
      <c r="A111" s="79" t="s">
        <v>103</v>
      </c>
      <c r="B111" s="80"/>
      <c r="C111" s="80"/>
      <c r="D111" s="80"/>
      <c r="E111" s="80"/>
      <c r="F111" s="81"/>
    </row>
    <row r="112" spans="1:6" ht="26.25" thickBot="1" x14ac:dyDescent="0.25">
      <c r="A112" s="110" t="s">
        <v>11</v>
      </c>
      <c r="B112" s="111" t="s">
        <v>12</v>
      </c>
      <c r="C112" s="111" t="s">
        <v>13</v>
      </c>
      <c r="D112" s="111" t="s">
        <v>85</v>
      </c>
      <c r="E112" s="111" t="s">
        <v>15</v>
      </c>
      <c r="F112" s="112" t="s">
        <v>16</v>
      </c>
    </row>
    <row r="113" spans="1:6" x14ac:dyDescent="0.2">
      <c r="A113" s="113" t="s">
        <v>104</v>
      </c>
      <c r="B113" s="114" t="s">
        <v>105</v>
      </c>
      <c r="C113" s="114"/>
      <c r="D113" s="115">
        <v>72</v>
      </c>
      <c r="E113" s="6">
        <v>0</v>
      </c>
      <c r="F113" s="116">
        <f t="shared" ref="F113:F118" si="3">D113*E113</f>
        <v>0</v>
      </c>
    </row>
    <row r="114" spans="1:6" x14ac:dyDescent="0.2">
      <c r="A114" s="58" t="s">
        <v>104</v>
      </c>
      <c r="B114" s="59" t="s">
        <v>106</v>
      </c>
      <c r="C114" s="59"/>
      <c r="D114" s="117">
        <v>40</v>
      </c>
      <c r="E114" s="2">
        <v>0</v>
      </c>
      <c r="F114" s="57">
        <f t="shared" si="3"/>
        <v>0</v>
      </c>
    </row>
    <row r="115" spans="1:6" x14ac:dyDescent="0.2">
      <c r="A115" s="58" t="s">
        <v>104</v>
      </c>
      <c r="B115" s="59" t="s">
        <v>107</v>
      </c>
      <c r="C115" s="59"/>
      <c r="D115" s="117">
        <v>4</v>
      </c>
      <c r="E115" s="2">
        <v>0</v>
      </c>
      <c r="F115" s="57">
        <f t="shared" si="3"/>
        <v>0</v>
      </c>
    </row>
    <row r="116" spans="1:6" x14ac:dyDescent="0.2">
      <c r="A116" s="58" t="s">
        <v>104</v>
      </c>
      <c r="B116" s="59" t="s">
        <v>108</v>
      </c>
      <c r="C116" s="59"/>
      <c r="D116" s="117">
        <v>8</v>
      </c>
      <c r="E116" s="2">
        <v>0</v>
      </c>
      <c r="F116" s="57">
        <f t="shared" si="3"/>
        <v>0</v>
      </c>
    </row>
    <row r="117" spans="1:6" x14ac:dyDescent="0.2">
      <c r="A117" s="58" t="s">
        <v>104</v>
      </c>
      <c r="B117" s="59" t="s">
        <v>109</v>
      </c>
      <c r="C117" s="59"/>
      <c r="D117" s="117">
        <v>4</v>
      </c>
      <c r="E117" s="2">
        <v>0</v>
      </c>
      <c r="F117" s="57">
        <f t="shared" si="3"/>
        <v>0</v>
      </c>
    </row>
    <row r="118" spans="1:6" ht="13.5" thickBot="1" x14ac:dyDescent="0.25">
      <c r="A118" s="63" t="s">
        <v>104</v>
      </c>
      <c r="B118" s="118" t="s">
        <v>110</v>
      </c>
      <c r="C118" s="64"/>
      <c r="D118" s="119">
        <v>4</v>
      </c>
      <c r="E118" s="9">
        <v>0</v>
      </c>
      <c r="F118" s="66">
        <f t="shared" si="3"/>
        <v>0</v>
      </c>
    </row>
    <row r="119" spans="1:6" ht="15" customHeight="1" thickBot="1" x14ac:dyDescent="0.25">
      <c r="A119" s="67" t="s">
        <v>141</v>
      </c>
      <c r="B119" s="68"/>
      <c r="C119" s="69"/>
      <c r="D119" s="120">
        <f>SUM(D113:D118)</f>
        <v>132</v>
      </c>
      <c r="E119" s="71"/>
      <c r="F119" s="121">
        <f>SUM(F113:F118)</f>
        <v>0</v>
      </c>
    </row>
    <row r="120" spans="1:6" ht="15" customHeight="1" x14ac:dyDescent="0.2">
      <c r="A120" s="73"/>
      <c r="B120" s="73"/>
      <c r="C120" s="73"/>
      <c r="D120" s="122"/>
      <c r="F120" s="123"/>
    </row>
    <row r="121" spans="1:6" ht="13.5" thickBot="1" x14ac:dyDescent="0.25"/>
    <row r="122" spans="1:6" ht="15.75" thickBot="1" x14ac:dyDescent="0.25">
      <c r="A122" s="79" t="s">
        <v>7</v>
      </c>
      <c r="B122" s="80"/>
      <c r="C122" s="80"/>
      <c r="D122" s="80"/>
      <c r="E122" s="80"/>
      <c r="F122" s="81"/>
    </row>
    <row r="123" spans="1:6" ht="26.25" thickBot="1" x14ac:dyDescent="0.25">
      <c r="A123" s="124" t="s">
        <v>11</v>
      </c>
      <c r="B123" s="125" t="s">
        <v>12</v>
      </c>
      <c r="C123" s="125" t="s">
        <v>111</v>
      </c>
      <c r="D123" s="125" t="s">
        <v>85</v>
      </c>
      <c r="E123" s="125" t="s">
        <v>15</v>
      </c>
      <c r="F123" s="126" t="s">
        <v>16</v>
      </c>
    </row>
    <row r="124" spans="1:6" x14ac:dyDescent="0.2">
      <c r="A124" s="113" t="s">
        <v>112</v>
      </c>
      <c r="B124" s="114" t="s">
        <v>130</v>
      </c>
      <c r="C124" s="127"/>
      <c r="D124" s="127">
        <v>150</v>
      </c>
      <c r="E124" s="7">
        <v>0</v>
      </c>
      <c r="F124" s="116">
        <f t="shared" ref="F124:F127" si="4">D124*E124</f>
        <v>0</v>
      </c>
    </row>
    <row r="125" spans="1:6" x14ac:dyDescent="0.2">
      <c r="A125" s="58" t="s">
        <v>113</v>
      </c>
      <c r="B125" s="59" t="s">
        <v>130</v>
      </c>
      <c r="C125" s="56"/>
      <c r="D125" s="56">
        <v>150</v>
      </c>
      <c r="E125" s="8">
        <v>0</v>
      </c>
      <c r="F125" s="57">
        <f t="shared" si="4"/>
        <v>0</v>
      </c>
    </row>
    <row r="126" spans="1:6" x14ac:dyDescent="0.2">
      <c r="A126" s="58" t="s">
        <v>112</v>
      </c>
      <c r="B126" s="59" t="s">
        <v>132</v>
      </c>
      <c r="C126" s="56"/>
      <c r="D126" s="56">
        <v>150</v>
      </c>
      <c r="E126" s="8">
        <v>0</v>
      </c>
      <c r="F126" s="57">
        <f>D126*E126</f>
        <v>0</v>
      </c>
    </row>
    <row r="127" spans="1:6" ht="13.5" thickBot="1" x14ac:dyDescent="0.25">
      <c r="A127" s="63" t="s">
        <v>114</v>
      </c>
      <c r="B127" s="64" t="s">
        <v>131</v>
      </c>
      <c r="C127" s="65"/>
      <c r="D127" s="65">
        <v>150</v>
      </c>
      <c r="E127" s="10">
        <v>0</v>
      </c>
      <c r="F127" s="66">
        <f t="shared" si="4"/>
        <v>0</v>
      </c>
    </row>
    <row r="128" spans="1:6" ht="15" customHeight="1" thickBot="1" x14ac:dyDescent="0.25">
      <c r="A128" s="67" t="s">
        <v>142</v>
      </c>
      <c r="B128" s="68"/>
      <c r="C128" s="69"/>
      <c r="D128" s="70">
        <f>SUM(D124:D127)</f>
        <v>600</v>
      </c>
      <c r="E128" s="71"/>
      <c r="F128" s="72">
        <f>SUM(F124:F127)</f>
        <v>0</v>
      </c>
    </row>
    <row r="129" spans="1:6" ht="15" customHeight="1" x14ac:dyDescent="0.2">
      <c r="A129" s="73"/>
      <c r="B129" s="73"/>
      <c r="C129" s="73"/>
      <c r="D129" s="74"/>
      <c r="F129" s="75"/>
    </row>
    <row r="130" spans="1:6" ht="13.5" thickBot="1" x14ac:dyDescent="0.25">
      <c r="A130" s="76"/>
      <c r="B130" s="128"/>
      <c r="C130" s="128"/>
      <c r="D130" s="129"/>
      <c r="E130" s="75"/>
    </row>
    <row r="131" spans="1:6" ht="15.75" thickBot="1" x14ac:dyDescent="0.25">
      <c r="A131" s="79" t="s">
        <v>123</v>
      </c>
      <c r="B131" s="80"/>
      <c r="C131" s="80"/>
      <c r="D131" s="80"/>
      <c r="E131" s="80"/>
      <c r="F131" s="81"/>
    </row>
    <row r="132" spans="1:6" ht="26.25" thickBot="1" x14ac:dyDescent="0.25">
      <c r="A132" s="124" t="s">
        <v>11</v>
      </c>
      <c r="B132" s="125" t="s">
        <v>12</v>
      </c>
      <c r="C132" s="125" t="s">
        <v>111</v>
      </c>
      <c r="D132" s="125" t="s">
        <v>85</v>
      </c>
      <c r="E132" s="125" t="s">
        <v>15</v>
      </c>
      <c r="F132" s="126" t="s">
        <v>16</v>
      </c>
    </row>
    <row r="133" spans="1:6" ht="13.5" thickBot="1" x14ac:dyDescent="0.25">
      <c r="A133" s="130" t="s">
        <v>124</v>
      </c>
      <c r="B133" s="131" t="s">
        <v>116</v>
      </c>
      <c r="C133" s="132"/>
      <c r="D133" s="132">
        <v>4</v>
      </c>
      <c r="E133" s="12">
        <v>0</v>
      </c>
      <c r="F133" s="133">
        <f t="shared" ref="F133" si="5">D133*E133</f>
        <v>0</v>
      </c>
    </row>
    <row r="134" spans="1:6" ht="15" customHeight="1" thickBot="1" x14ac:dyDescent="0.25">
      <c r="A134" s="67" t="s">
        <v>127</v>
      </c>
      <c r="B134" s="68"/>
      <c r="C134" s="69"/>
      <c r="D134" s="70">
        <f>SUM(D133:D133)</f>
        <v>4</v>
      </c>
      <c r="E134" s="71"/>
      <c r="F134" s="72">
        <f>SUM(F133:F133)</f>
        <v>0</v>
      </c>
    </row>
    <row r="135" spans="1:6" ht="15" customHeight="1" x14ac:dyDescent="0.2">
      <c r="A135" s="73"/>
      <c r="B135" s="73"/>
      <c r="C135" s="73"/>
      <c r="D135" s="74"/>
      <c r="F135" s="75"/>
    </row>
    <row r="136" spans="1:6" ht="13.5" thickBot="1" x14ac:dyDescent="0.25">
      <c r="A136" s="76"/>
      <c r="B136" s="128"/>
      <c r="C136" s="128"/>
      <c r="D136" s="74"/>
      <c r="E136" s="75"/>
      <c r="F136" s="75"/>
    </row>
    <row r="137" spans="1:6" ht="15.75" thickBot="1" x14ac:dyDescent="0.25">
      <c r="A137" s="79" t="s">
        <v>125</v>
      </c>
      <c r="B137" s="80"/>
      <c r="C137" s="80"/>
      <c r="D137" s="80"/>
      <c r="E137" s="80"/>
      <c r="F137" s="81"/>
    </row>
    <row r="138" spans="1:6" ht="26.25" thickBot="1" x14ac:dyDescent="0.25">
      <c r="A138" s="124" t="s">
        <v>11</v>
      </c>
      <c r="B138" s="125" t="s">
        <v>12</v>
      </c>
      <c r="C138" s="125" t="s">
        <v>111</v>
      </c>
      <c r="D138" s="125" t="s">
        <v>85</v>
      </c>
      <c r="E138" s="125" t="s">
        <v>15</v>
      </c>
      <c r="F138" s="126" t="s">
        <v>16</v>
      </c>
    </row>
    <row r="139" spans="1:6" x14ac:dyDescent="0.2">
      <c r="A139" s="113" t="s">
        <v>125</v>
      </c>
      <c r="B139" s="114" t="s">
        <v>126</v>
      </c>
      <c r="C139" s="127"/>
      <c r="D139" s="127">
        <v>10</v>
      </c>
      <c r="E139" s="7">
        <v>0</v>
      </c>
      <c r="F139" s="116">
        <f t="shared" ref="F139:F140" si="6">D139*E139</f>
        <v>0</v>
      </c>
    </row>
    <row r="140" spans="1:6" x14ac:dyDescent="0.2">
      <c r="A140" s="58" t="s">
        <v>129</v>
      </c>
      <c r="B140" s="59" t="s">
        <v>126</v>
      </c>
      <c r="C140" s="56"/>
      <c r="D140" s="56">
        <v>10</v>
      </c>
      <c r="E140" s="8">
        <v>0</v>
      </c>
      <c r="F140" s="57">
        <f t="shared" si="6"/>
        <v>0</v>
      </c>
    </row>
    <row r="141" spans="1:6" ht="15" customHeight="1" thickBot="1" x14ac:dyDescent="0.25">
      <c r="A141" s="134" t="s">
        <v>128</v>
      </c>
      <c r="B141" s="135"/>
      <c r="C141" s="135"/>
      <c r="D141" s="136">
        <f>SUM(D139:D140)</f>
        <v>20</v>
      </c>
      <c r="E141" s="137"/>
      <c r="F141" s="138">
        <f>SUM(F139:F140)</f>
        <v>0</v>
      </c>
    </row>
    <row r="142" spans="1:6" ht="15" customHeight="1" x14ac:dyDescent="0.2">
      <c r="A142" s="73"/>
      <c r="B142" s="73"/>
      <c r="C142" s="73"/>
      <c r="D142" s="74"/>
      <c r="F142" s="75"/>
    </row>
    <row r="143" spans="1:6" ht="15" customHeight="1" x14ac:dyDescent="0.2">
      <c r="A143" s="73"/>
      <c r="B143" s="73"/>
      <c r="C143" s="73"/>
      <c r="D143" s="74"/>
      <c r="F143" s="75"/>
    </row>
    <row r="144" spans="1:6" ht="39.950000000000003" customHeight="1" thickBot="1" x14ac:dyDescent="0.25">
      <c r="A144" s="139" t="s">
        <v>8</v>
      </c>
      <c r="B144" s="140"/>
      <c r="C144" s="140"/>
      <c r="D144" s="140"/>
      <c r="E144" s="140"/>
      <c r="F144" s="141"/>
    </row>
    <row r="145" spans="1:6" ht="39.950000000000003" customHeight="1" thickBot="1" x14ac:dyDescent="0.25">
      <c r="A145" s="124" t="s">
        <v>11</v>
      </c>
      <c r="B145" s="125" t="s">
        <v>12</v>
      </c>
      <c r="C145" s="125" t="s">
        <v>111</v>
      </c>
      <c r="D145" s="125" t="s">
        <v>85</v>
      </c>
      <c r="E145" s="125" t="s">
        <v>15</v>
      </c>
      <c r="F145" s="126" t="s">
        <v>16</v>
      </c>
    </row>
    <row r="146" spans="1:6" x14ac:dyDescent="0.2">
      <c r="A146" s="113" t="s">
        <v>115</v>
      </c>
      <c r="B146" s="114" t="s">
        <v>116</v>
      </c>
      <c r="C146" s="127"/>
      <c r="D146" s="127">
        <v>20</v>
      </c>
      <c r="E146" s="7">
        <v>0</v>
      </c>
      <c r="F146" s="116">
        <f t="shared" ref="F146:F149" si="7">D146*E146</f>
        <v>0</v>
      </c>
    </row>
    <row r="147" spans="1:6" x14ac:dyDescent="0.2">
      <c r="A147" s="58" t="s">
        <v>117</v>
      </c>
      <c r="B147" s="59" t="s">
        <v>116</v>
      </c>
      <c r="C147" s="56"/>
      <c r="D147" s="56">
        <v>20</v>
      </c>
      <c r="E147" s="8">
        <v>0</v>
      </c>
      <c r="F147" s="57">
        <f t="shared" si="7"/>
        <v>0</v>
      </c>
    </row>
    <row r="148" spans="1:6" x14ac:dyDescent="0.2">
      <c r="A148" s="58" t="s">
        <v>133</v>
      </c>
      <c r="B148" s="142" t="s">
        <v>116</v>
      </c>
      <c r="C148" s="56"/>
      <c r="D148" s="56">
        <v>4</v>
      </c>
      <c r="E148" s="8">
        <v>0</v>
      </c>
      <c r="F148" s="57">
        <f t="shared" si="7"/>
        <v>0</v>
      </c>
    </row>
    <row r="149" spans="1:6" ht="13.5" thickBot="1" x14ac:dyDescent="0.25">
      <c r="A149" s="143" t="s">
        <v>118</v>
      </c>
      <c r="B149" s="144" t="s">
        <v>116</v>
      </c>
      <c r="C149" s="145"/>
      <c r="D149" s="145">
        <v>20</v>
      </c>
      <c r="E149" s="11">
        <v>0</v>
      </c>
      <c r="F149" s="146">
        <f t="shared" si="7"/>
        <v>0</v>
      </c>
    </row>
    <row r="150" spans="1:6" ht="15" customHeight="1" thickBot="1" x14ac:dyDescent="0.25">
      <c r="A150" s="147" t="s">
        <v>119</v>
      </c>
      <c r="B150" s="148"/>
      <c r="C150" s="149"/>
      <c r="D150" s="150">
        <f>SUM(D146:D149)</f>
        <v>64</v>
      </c>
      <c r="E150" s="151"/>
      <c r="F150" s="152">
        <f>SUM(F146:F149)</f>
        <v>0</v>
      </c>
    </row>
    <row r="151" spans="1:6" ht="15" customHeight="1" x14ac:dyDescent="0.2">
      <c r="A151" s="73"/>
      <c r="B151" s="73"/>
      <c r="C151" s="73"/>
      <c r="D151" s="74"/>
      <c r="F151" s="75"/>
    </row>
    <row r="152" spans="1:6" ht="13.5" thickBot="1" x14ac:dyDescent="0.25"/>
    <row r="153" spans="1:6" ht="38.25" customHeight="1" thickBot="1" x14ac:dyDescent="0.25">
      <c r="A153" s="153" t="s">
        <v>10</v>
      </c>
      <c r="B153" s="154"/>
      <c r="C153" s="155"/>
      <c r="D153" s="155"/>
      <c r="E153" s="155"/>
      <c r="F153" s="155"/>
    </row>
    <row r="154" spans="1:6" ht="13.5" thickBot="1" x14ac:dyDescent="0.25">
      <c r="A154" s="156" t="s">
        <v>143</v>
      </c>
      <c r="B154" s="17">
        <v>0</v>
      </c>
      <c r="C154" s="157"/>
    </row>
    <row r="155" spans="1:6" x14ac:dyDescent="0.2">
      <c r="A155" s="158"/>
      <c r="B155" s="19"/>
      <c r="C155" s="157"/>
    </row>
    <row r="156" spans="1:6" ht="13.5" thickBot="1" x14ac:dyDescent="0.25">
      <c r="A156" s="159" t="s">
        <v>1</v>
      </c>
      <c r="B156" s="159"/>
      <c r="C156" s="160"/>
      <c r="E156" s="24"/>
    </row>
    <row r="157" spans="1:6" ht="37.15" customHeight="1" thickBot="1" x14ac:dyDescent="0.25">
      <c r="A157" s="153" t="s">
        <v>137</v>
      </c>
      <c r="B157" s="154"/>
      <c r="C157" s="160"/>
    </row>
    <row r="158" spans="1:6" ht="13.5" thickBot="1" x14ac:dyDescent="0.25">
      <c r="A158" s="156" t="s">
        <v>144</v>
      </c>
      <c r="B158" s="18"/>
      <c r="C158" s="161"/>
    </row>
    <row r="159" spans="1:6" x14ac:dyDescent="0.2">
      <c r="A159" s="162"/>
      <c r="B159" s="163"/>
      <c r="C159" s="163"/>
    </row>
    <row r="160" spans="1:6" x14ac:dyDescent="0.2">
      <c r="A160" s="162"/>
      <c r="B160" s="163"/>
      <c r="C160" s="163"/>
    </row>
    <row r="161" spans="1:4" x14ac:dyDescent="0.2">
      <c r="A161" s="162"/>
      <c r="B161" s="163"/>
      <c r="C161" s="163"/>
    </row>
    <row r="162" spans="1:4" ht="13.5" thickBot="1" x14ac:dyDescent="0.25">
      <c r="A162" s="164"/>
      <c r="B162" s="164"/>
      <c r="C162" s="164"/>
    </row>
    <row r="163" spans="1:4" x14ac:dyDescent="0.2">
      <c r="A163" s="165" t="s">
        <v>122</v>
      </c>
      <c r="B163" s="166"/>
      <c r="C163" s="167"/>
    </row>
    <row r="164" spans="1:4" ht="48" customHeight="1" thickBot="1" x14ac:dyDescent="0.25">
      <c r="A164" s="168"/>
      <c r="B164" s="169"/>
      <c r="C164" s="170"/>
    </row>
    <row r="165" spans="1:4" ht="13.5" thickBot="1" x14ac:dyDescent="0.25"/>
    <row r="166" spans="1:4" ht="16.5" thickTop="1" thickBot="1" x14ac:dyDescent="0.3">
      <c r="A166" s="171" t="s">
        <v>145</v>
      </c>
      <c r="B166" s="22"/>
      <c r="C166" s="22"/>
      <c r="D166" s="23"/>
    </row>
    <row r="167" spans="1:4" ht="15.75" thickBot="1" x14ac:dyDescent="0.3">
      <c r="A167" s="172" t="s">
        <v>146</v>
      </c>
      <c r="B167" s="20"/>
      <c r="C167" s="20"/>
      <c r="D167" s="21"/>
    </row>
    <row r="168" spans="1:4" ht="15.75" thickBot="1" x14ac:dyDescent="0.3">
      <c r="A168" s="172" t="s">
        <v>120</v>
      </c>
      <c r="B168" s="20"/>
      <c r="C168" s="20"/>
      <c r="D168" s="21"/>
    </row>
    <row r="169" spans="1:4" ht="15.75" thickBot="1" x14ac:dyDescent="0.3">
      <c r="A169" s="172" t="s">
        <v>147</v>
      </c>
      <c r="B169" s="20"/>
      <c r="C169" s="20"/>
      <c r="D169" s="21"/>
    </row>
    <row r="170" spans="1:4" ht="15.75" thickBot="1" x14ac:dyDescent="0.3">
      <c r="A170" s="172" t="s">
        <v>121</v>
      </c>
      <c r="B170" s="20"/>
      <c r="C170" s="20"/>
      <c r="D170" s="21"/>
    </row>
    <row r="171" spans="1:4" ht="43.15" customHeight="1" thickBot="1" x14ac:dyDescent="0.3">
      <c r="A171" s="172" t="s">
        <v>149</v>
      </c>
      <c r="B171" s="20"/>
      <c r="C171" s="20"/>
      <c r="D171" s="21"/>
    </row>
  </sheetData>
  <sheetProtection algorithmName="SHA-512" hashValue="XP0fY0ycww/kYgixgIx5ePfePvdj8WMX55uRS1lOe8c+XZ64VgNta03+rO76yr6kJe+52/eDaLayHJYwOxxLPg==" saltValue="Z0zMt4r5dAoAT64ziNOQPQ==" spinCount="100000" sheet="1" objects="1" scenarios="1"/>
  <protectedRanges>
    <protectedRange sqref="E27:E63" name="Bereik1"/>
  </protectedRanges>
  <mergeCells count="36">
    <mergeCell ref="A131:F131"/>
    <mergeCell ref="B169:D169"/>
    <mergeCell ref="B170:D170"/>
    <mergeCell ref="A141:C141"/>
    <mergeCell ref="A144:F144"/>
    <mergeCell ref="A150:C150"/>
    <mergeCell ref="A153:B153"/>
    <mergeCell ref="A159:A161"/>
    <mergeCell ref="B159:C161"/>
    <mergeCell ref="A163:C164"/>
    <mergeCell ref="A137:F137"/>
    <mergeCell ref="A134:C134"/>
    <mergeCell ref="B166:D166"/>
    <mergeCell ref="B167:D167"/>
    <mergeCell ref="B168:D168"/>
    <mergeCell ref="A111:F111"/>
    <mergeCell ref="A102:F102"/>
    <mergeCell ref="A119:C119"/>
    <mergeCell ref="A122:F122"/>
    <mergeCell ref="A128:C128"/>
    <mergeCell ref="B171:D171"/>
    <mergeCell ref="A9:B9"/>
    <mergeCell ref="A156:B156"/>
    <mergeCell ref="A157:B157"/>
    <mergeCell ref="A83:F83"/>
    <mergeCell ref="A94:F94"/>
    <mergeCell ref="A95:F95"/>
    <mergeCell ref="A101:F101"/>
    <mergeCell ref="A11:C11"/>
    <mergeCell ref="A25:F25"/>
    <mergeCell ref="A64:C64"/>
    <mergeCell ref="A67:F67"/>
    <mergeCell ref="A81:F81"/>
    <mergeCell ref="A78:C78"/>
    <mergeCell ref="A22:B22"/>
    <mergeCell ref="A108:C108"/>
  </mergeCells>
  <conditionalFormatting sqref="B14:B21">
    <cfRule type="expression" dxfId="1" priority="1" stopIfTrue="1">
      <formula>NOT(ISERROR(SEARCH("JA",B14)))</formula>
    </cfRule>
    <cfRule type="expression" dxfId="0" priority="2" stopIfTrue="1">
      <formula>NOT(ISERROR(SEARCH("NEE",B14)))</formula>
    </cfRule>
  </conditionalFormatting>
  <dataValidations count="1">
    <dataValidation type="list" allowBlank="1" showInputMessage="1" showErrorMessage="1" sqref="B14:B21" xr:uid="{B881F513-5EDC-422E-8FDA-7304663C1419}">
      <formula1>"Ja,Nee"</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Freddy Weering</dc:creator>
  <cp:lastModifiedBy>Wilco van Binsbergen</cp:lastModifiedBy>
  <dcterms:created xsi:type="dcterms:W3CDTF">2024-10-10T11:31:09Z</dcterms:created>
  <dcterms:modified xsi:type="dcterms:W3CDTF">2026-07-15T14:03:14Z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2026-06-25T12:50:11Z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32de5284-d32a-4bf7-8a9f-9f59c332960f</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ies>
</file>