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egemeentealtena.sharepoint.com/sites/Aanbestedingkoffieautomaten-EXT/Shared Documents/Aanbesteding warme dranken/02. Concept aanbestedingsdocumenten/"/>
    </mc:Choice>
  </mc:AlternateContent>
  <xr:revisionPtr revIDLastSave="782" documentId="8_{C06B9B3D-06B6-4463-85DC-7C40C930053D}" xr6:coauthVersionLast="47" xr6:coauthVersionMax="47" xr10:uidLastSave="{D8BE9A25-FF71-4DAE-ADE3-66F78B7DFD18}"/>
  <bookViews>
    <workbookView xWindow="-108" yWindow="-108" windowWidth="23256" windowHeight="12456" xr2:uid="{DD272974-A484-45A3-BF71-46068D0584A5}"/>
  </bookViews>
  <sheets>
    <sheet name="Inschrijfbiljet"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2" l="1"/>
  <c r="G18" i="2"/>
  <c r="G19" i="2"/>
  <c r="G15" i="2"/>
  <c r="G16" i="2"/>
  <c r="G14" i="2"/>
  <c r="G27" i="2"/>
  <c r="G28" i="2"/>
  <c r="G26" i="2"/>
  <c r="G48" i="2"/>
  <c r="G20" i="2" l="1"/>
  <c r="G37" i="2"/>
  <c r="G35" i="2"/>
  <c r="G38" i="2"/>
  <c r="G36" i="2"/>
  <c r="G39" i="2"/>
  <c r="G40" i="2"/>
  <c r="G41" i="2"/>
  <c r="G42" i="2"/>
  <c r="G43" i="2"/>
  <c r="G44" i="2"/>
  <c r="G45" i="2"/>
  <c r="G46" i="2"/>
  <c r="G47" i="2"/>
  <c r="G49" i="2"/>
  <c r="G32" i="2"/>
  <c r="G50" i="2" l="1"/>
  <c r="C58" i="2" s="1"/>
  <c r="G22" i="2"/>
  <c r="C57" i="2" l="1"/>
  <c r="C59" i="2"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<sst xmlns="http://schemas.openxmlformats.org/spreadsheetml/2006/main" count="105" uniqueCount="79">
  <si>
    <t>1. Automaten</t>
  </si>
  <si>
    <t>Omschrijving</t>
  </si>
  <si>
    <t>Maanden</t>
  </si>
  <si>
    <t>Kosten excl. BTW</t>
  </si>
  <si>
    <t>Bedrijfsnaam</t>
  </si>
  <si>
    <t>Datum</t>
  </si>
  <si>
    <t>Rechtsgeldige Ondertekening</t>
  </si>
  <si>
    <t>Ingrediënten</t>
  </si>
  <si>
    <t>Op jaarbasis excl. BTW</t>
  </si>
  <si>
    <t>Bedrag</t>
  </si>
  <si>
    <t>Totaal</t>
  </si>
  <si>
    <t xml:space="preserve">3. Totaal </t>
  </si>
  <si>
    <t xml:space="preserve">Door invulling en ondertekening van dit prijzenblad verklaart de inschrijver dat: </t>
  </si>
  <si>
    <t>1. de inschrijving geschiedt overeenkomstig de bepalingen van het beschrijvend document en alle bijbehorende bijlagen;</t>
  </si>
  <si>
    <t>2. de geoffreerde prijs alle kosten, voortvloeiend uit de in deze aanbesteding beschreven dienstverlening bevatten;</t>
  </si>
  <si>
    <t>3. de aangeboden tarieven in Euro's exlusief BTW zijn;</t>
  </si>
  <si>
    <t>4. het inschrijfbiljet rechtsgeldig en volledig ondertekend is;</t>
  </si>
  <si>
    <t>5. men kennisgenomen heeft van het feit dat de genoemde aantallen fictief zijn en bedoeld zijn om te komen tot de totale inschrijfprijs;</t>
  </si>
  <si>
    <t>6. men kennisgenomen heeft van het feit dat aan de genoemde aantallen geen rechten kunnen worden ontleend.</t>
  </si>
  <si>
    <t>Grijs gearceerd is in te vullen door inschrijver.</t>
  </si>
  <si>
    <t>Instructie</t>
  </si>
  <si>
    <t>Ondertekening</t>
  </si>
  <si>
    <t>Prijs excl. BTW per eenheid</t>
  </si>
  <si>
    <t>Aantallen per jaar (fictief)</t>
  </si>
  <si>
    <t>per kilo</t>
  </si>
  <si>
    <t>Suikersticks a 4-5 gram</t>
  </si>
  <si>
    <t>Creamersticks a 2,5-3 gram</t>
  </si>
  <si>
    <t>Eenheid</t>
  </si>
  <si>
    <t>Artikel</t>
  </si>
  <si>
    <t xml:space="preserve">Per doos a 4x 25 zakjes </t>
  </si>
  <si>
    <t>per 1000 stuks</t>
  </si>
  <si>
    <t>per 500 gram</t>
  </si>
  <si>
    <t>Per kilo</t>
  </si>
  <si>
    <t>Prijs excl. BTW per maand per stuk</t>
  </si>
  <si>
    <t>Operational lease / huur</t>
  </si>
  <si>
    <t>Aantal</t>
  </si>
  <si>
    <t>per automaat</t>
  </si>
  <si>
    <t>OPTIONEEL</t>
  </si>
  <si>
    <t xml:space="preserve">Totaal </t>
  </si>
  <si>
    <t>Kosten automaten per jaar</t>
  </si>
  <si>
    <t>2. Ingrediënten</t>
  </si>
  <si>
    <t>Kosten ingrediënten per jaar</t>
  </si>
  <si>
    <t xml:space="preserve">Koffiebonen </t>
  </si>
  <si>
    <t>Boon 1:</t>
  </si>
  <si>
    <t>Boon 2:</t>
  </si>
  <si>
    <t>Automaat (standaard)</t>
  </si>
  <si>
    <t>Cafeïnevrije koffie sticks</t>
  </si>
  <si>
    <t>Cacao t.b.v. gebruik in automaat</t>
  </si>
  <si>
    <t xml:space="preserve">Suiker t.b.v. gebruik in automaat </t>
  </si>
  <si>
    <t>Thee (per consumptie verpakt) Vruchtenthee alle varianten</t>
  </si>
  <si>
    <t>Thee (per consumptie verpakt) Groene thee alle varianten</t>
  </si>
  <si>
    <t>Thee (per consumptie verpakt) Witte thee alle varianten</t>
  </si>
  <si>
    <t>Thee (per consumptie verpakt) Engelse thee en Earl Grey</t>
  </si>
  <si>
    <t>Thee (per consumptie verpakt) Kamille</t>
  </si>
  <si>
    <t>Thee (per consumptie verpakt) Rooibos alle varianten</t>
  </si>
  <si>
    <t>Thee (per consumptie verpakt) Gember alle varianten</t>
  </si>
  <si>
    <t>Optioneel Boon 3:</t>
  </si>
  <si>
    <t xml:space="preserve">Automaat met extra optie: Decafé </t>
  </si>
  <si>
    <t>Cafeïnevrije koffiebonen</t>
  </si>
  <si>
    <t>Onderkast</t>
  </si>
  <si>
    <t>Dagelijkse operationele verzorging t.b.v. gemeentehuis</t>
  </si>
  <si>
    <t>*Zie voor een nadere toelichting over functionaliteiten het PvE en de de bijlage Totaaloverzicht automaten voor en na verbouwing</t>
  </si>
  <si>
    <t>Automaat (met snelle kannenfunctie*)</t>
  </si>
  <si>
    <t>Automaat (met kannenfunctie*)</t>
  </si>
  <si>
    <t>Naam ondertekenaar</t>
  </si>
  <si>
    <t>Functie</t>
  </si>
  <si>
    <t>Automaat met extra optie: Plantaardig</t>
  </si>
  <si>
    <t>Gemeentehuis</t>
  </si>
  <si>
    <t>Dagelijkse operationele verzorging</t>
  </si>
  <si>
    <t>Overige locaties</t>
  </si>
  <si>
    <t>Aanvullende verplaatsing (extra t.o.v. reeds bekende verplaatsingen)</t>
  </si>
  <si>
    <t>Per 500 stuks</t>
  </si>
  <si>
    <t>Zoetjes (per 0,5 gram/consumptie verpakt)</t>
  </si>
  <si>
    <t xml:space="preserve">Melkpoeder / topping t.b.v. gebruik in automaat </t>
  </si>
  <si>
    <t xml:space="preserve">Plantaardige melkpoeder / topping t.b.v. gebruik in automaat </t>
  </si>
  <si>
    <t>Bijlage 2- Inschrijfbiljet</t>
  </si>
  <si>
    <t>Ten behoeve van Europees openbare aanbesteding warme drankenvoorziening gemeente Altena 2026</t>
  </si>
  <si>
    <t>Onder 1. Automaten dient u de huurkosten en korte omschrijving van de automaten die u aanbiedt in te voeren. Dit dienen all-in tarieven te zijn, dus omvatten alle kosten voortvloeiend uit de in deze aanbesteding beschreven dienstverlening.
Alleen de dagelijkse operationele verzorging op de betreffende locaties valt hier expliciet niet onder en dient separaat te worden aangeboden op het inschrijfbiljet.
De optionele kosten worden niet meegenomen in de prijsvergelijking voor de BPKV. 
Onder 2. Ingrediënten dient u voor de verschillende dranken vaste tarieven en een korte omschrijving in te vullen. Bij de bonen dient u minimaal 2 soorten op te geven. De aangeboden koffiesoorten dienen tegen dezelfde prijs per kilogram geleverd te kunnen worden. Opdrachtgever kiest na de smaaktest welke van de aangeboden koffiesoorten gedurende de overeenkomst als standaard koffieboon wordt afgenomen.
De optionele kosten worden niet meegenomen in de prijsvergelijking voor de BPKV. 
Onder 3. Totaal worden de door u opgegeven jaarlijkse kosten samengebracht. De totale kosten voor 1 jaar worden meegenomen in de vergelijking van de BPKV.
Alle opgenomen aantallen betreffen indicaties. Hier kunnen geen rechten aan worden ontleend. Afrekening vindt plaats op daadwerkelijk afgenomen aantallen.</t>
  </si>
  <si>
    <t>Totale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</si>
</sst>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7" formatCode="_ [$€-2]\ * #,##0.00_ ;_ [$€-2]\ * \-#,##0.00_ ;_ [$€-2]\ * &quot;-&quot;????_ ;_ @_ "/>
  </numFmts>
  <fonts count="11" x14ac:knownFonts="1">
    <font>
      <sz val="11"/>
      <color theme="1"/>
      <name val="Aptos Narrow"/>
      <family val="2"/>
      <scheme val="minor"/>
    </font>
    <font>
      <sz val="11"/>
      <color theme="1"/>
      <name val="Aptos Narrow"/>
      <family val="2"/>
      <scheme val="minor"/>
    </font>
    <font>
      <sz val="11"/>
      <color theme="1"/>
      <name val="Calibri"/>
      <family val="2"/>
    </font>
    <font>
      <sz val="11"/>
      <name val="Calibri"/>
      <family val="2"/>
    </font>
    <font>
      <b/>
      <sz val="11"/>
      <color theme="0"/>
      <name val="Calibri"/>
      <family val="2"/>
    </font>
    <font>
      <b/>
      <sz val="11"/>
      <color theme="1"/>
      <name val="Calibri"/>
      <family val="2"/>
    </font>
    <font>
      <sz val="11"/>
      <color theme="3" tint="-0.499984740745262"/>
      <name val="Calibri"/>
      <family val="2"/>
    </font>
    <font>
      <b/>
      <sz val="12"/>
      <color theme="0"/>
      <name val="Calibri"/>
      <family val="2"/>
    </font>
    <font>
      <i/>
      <sz val="11"/>
      <color theme="1"/>
      <name val="Calibri"/>
      <family val="2"/>
    </font>
    <font>
      <b/>
      <i/>
      <sz val="11"/>
      <color theme="0"/>
      <name val="Calibri"/>
      <family val="2"/>
    </font>
    <font>
      <b/>
      <sz val="18"/>
      <color theme="0"/>
      <name val="Calibri"/>
      <family val="2"/>
    </font>
  </fonts>
  <fills count="9">
    <fill>
      <patternFill patternType="none"/>
    </fill>
    <fill>
      <patternFill patternType="gray125"/>
    </fill>
    <fill>
      <patternFill patternType="solid">
        <fgColor theme="4" tint="0.39997558519241921"/>
        <bgColor indexed="65"/>
      </patternFill>
    </fill>
    <fill>
      <patternFill patternType="solid">
        <fgColor theme="0"/>
        <bgColor indexed="64"/>
      </patternFill>
    </fill>
    <fill>
      <patternFill patternType="solid">
        <fgColor rgb="FF43B02A"/>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1"/>
        <bgColor indexed="64"/>
      </patternFill>
    </fill>
    <fill>
      <patternFill patternType="solid">
        <fgColor theme="7"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6">
    <xf numFmtId="0" fontId="0" fillId="0" borderId="0"/>
    <xf numFmtId="0" fontId="1" fillId="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cellStyleXfs>
  <cellXfs count="75">
    <xf numFmtId="0" fontId="0" fillId="0" borderId="0" xfId="0"/>
    <xf numFmtId="0" fontId="2" fillId="0" borderId="0" xfId="0" applyFont="1"/>
    <xf numFmtId="0" fontId="3" fillId="0" borderId="0" xfId="0" applyFont="1" applyAlignment="1">
      <alignment horizontal="left" vertical="top" wrapText="1"/>
    </xf>
    <xf numFmtId="0" fontId="4" fillId="5" borderId="1" xfId="1" applyFont="1" applyFill="1" applyBorder="1" applyAlignment="1">
      <alignment vertical="top" wrapText="1"/>
    </xf>
    <xf numFmtId="1" fontId="2" fillId="0" borderId="1" xfId="0" applyNumberFormat="1" applyFont="1" applyBorder="1" applyAlignment="1">
      <alignment horizontal="center"/>
    </xf>
    <xf numFmtId="3" fontId="4" fillId="5" borderId="2" xfId="1" applyNumberFormat="1" applyFont="1" applyFill="1" applyBorder="1" applyAlignment="1">
      <alignment vertical="top" wrapText="1"/>
    </xf>
    <xf numFmtId="0" fontId="5" fillId="0" borderId="1" xfId="0" applyFont="1" applyBorder="1"/>
    <xf numFmtId="0" fontId="2" fillId="0" borderId="1" xfId="0" applyFont="1" applyBorder="1"/>
    <xf numFmtId="44" fontId="2" fillId="0" borderId="1" xfId="0" applyNumberFormat="1" applyFont="1" applyBorder="1"/>
    <xf numFmtId="44" fontId="4" fillId="5" borderId="1" xfId="1" applyNumberFormat="1" applyFont="1" applyFill="1" applyBorder="1" applyAlignment="1">
      <alignment vertical="top" wrapText="1"/>
    </xf>
    <xf numFmtId="0" fontId="5" fillId="0" borderId="0" xfId="0" applyFont="1"/>
    <xf numFmtId="3" fontId="2" fillId="0" borderId="1" xfId="0" applyNumberFormat="1" applyFont="1" applyBorder="1" applyAlignment="1">
      <alignment horizontal="center"/>
    </xf>
    <xf numFmtId="44" fontId="2" fillId="0" borderId="0" xfId="0" applyNumberFormat="1" applyFont="1"/>
    <xf numFmtId="0" fontId="2" fillId="3" borderId="10" xfId="0" applyFont="1" applyFill="1" applyBorder="1"/>
    <xf numFmtId="0" fontId="2" fillId="3" borderId="0" xfId="0" applyFont="1" applyFill="1"/>
    <xf numFmtId="0" fontId="2" fillId="3" borderId="11" xfId="0" applyFont="1" applyFill="1" applyBorder="1"/>
    <xf numFmtId="0" fontId="2" fillId="3" borderId="12" xfId="0" applyFont="1" applyFill="1" applyBorder="1"/>
    <xf numFmtId="0" fontId="2" fillId="3" borderId="9" xfId="0" applyFont="1" applyFill="1" applyBorder="1"/>
    <xf numFmtId="0" fontId="2" fillId="3" borderId="8" xfId="0" applyFont="1" applyFill="1" applyBorder="1"/>
    <xf numFmtId="44" fontId="2" fillId="6" borderId="1" xfId="0" applyNumberFormat="1" applyFont="1" applyFill="1" applyBorder="1" applyAlignment="1" applyProtection="1">
      <alignment horizontal="center"/>
      <protection locked="0"/>
    </xf>
    <xf numFmtId="44" fontId="2" fillId="6" borderId="1" xfId="0" applyNumberFormat="1" applyFont="1" applyFill="1" applyBorder="1" applyProtection="1">
      <protection locked="0"/>
    </xf>
    <xf numFmtId="0" fontId="2" fillId="3" borderId="1" xfId="0" applyFont="1" applyFill="1" applyBorder="1" applyProtection="1">
      <protection locked="0"/>
    </xf>
    <xf numFmtId="44" fontId="2" fillId="6" borderId="3" xfId="0" applyNumberFormat="1" applyFont="1" applyFill="1" applyBorder="1" applyAlignment="1" applyProtection="1">
      <alignment horizontal="center"/>
      <protection locked="0"/>
    </xf>
    <xf numFmtId="0" fontId="8" fillId="0" borderId="0" xfId="0" applyFont="1"/>
    <xf numFmtId="0" fontId="9" fillId="5" borderId="1" xfId="1" applyFont="1" applyFill="1" applyBorder="1" applyAlignment="1">
      <alignment vertical="top" wrapText="1"/>
    </xf>
    <xf numFmtId="0" fontId="2" fillId="6" borderId="1" xfId="0" applyFont="1" applyFill="1" applyBorder="1" applyAlignment="1" applyProtection="1">
      <alignment wrapText="1"/>
      <protection locked="0"/>
    </xf>
    <xf numFmtId="1" fontId="5" fillId="6" borderId="1" xfId="0" applyNumberFormat="1" applyFont="1" applyFill="1" applyBorder="1" applyAlignment="1" applyProtection="1">
      <alignment horizontal="center"/>
      <protection locked="0"/>
    </xf>
    <xf numFmtId="0" fontId="2" fillId="0" borderId="1" xfId="0" applyFont="1" applyBorder="1" applyAlignment="1">
      <alignment horizontal="center"/>
    </xf>
    <xf numFmtId="0" fontId="2" fillId="0" borderId="1" xfId="0" applyFont="1" applyBorder="1" applyAlignment="1">
      <alignment wrapText="1"/>
    </xf>
    <xf numFmtId="3" fontId="2" fillId="0" borderId="3" xfId="0" applyNumberFormat="1" applyFont="1" applyBorder="1" applyAlignment="1">
      <alignment horizontal="center"/>
    </xf>
    <xf numFmtId="0" fontId="2" fillId="7" borderId="4" xfId="0" applyFont="1" applyFill="1" applyBorder="1" applyAlignment="1">
      <alignment horizontal="center"/>
    </xf>
    <xf numFmtId="3" fontId="9" fillId="5" borderId="1" xfId="1" applyNumberFormat="1" applyFont="1" applyFill="1" applyBorder="1" applyAlignment="1">
      <alignment vertical="top" wrapText="1"/>
    </xf>
    <xf numFmtId="0" fontId="2" fillId="0" borderId="2" xfId="0" applyFont="1" applyBorder="1"/>
    <xf numFmtId="0" fontId="2" fillId="0" borderId="4" xfId="0" applyFont="1" applyBorder="1" applyAlignment="1">
      <alignment horizontal="center"/>
    </xf>
    <xf numFmtId="0" fontId="2" fillId="0" borderId="1" xfId="0" applyFont="1" applyBorder="1" applyAlignment="1" applyProtection="1">
      <alignment wrapText="1"/>
      <protection locked="0"/>
    </xf>
    <xf numFmtId="0" fontId="7" fillId="4" borderId="1" xfId="0" applyFont="1" applyFill="1" applyBorder="1" applyAlignment="1">
      <alignment horizontal="left" vertical="center"/>
    </xf>
    <xf numFmtId="43" fontId="6" fillId="6" borderId="1" xfId="2" applyFont="1" applyFill="1" applyBorder="1" applyAlignment="1" applyProtection="1">
      <alignment horizontal="left" vertical="top" wrapText="1"/>
      <protection locked="0"/>
    </xf>
    <xf numFmtId="0" fontId="3" fillId="0" borderId="1" xfId="0" applyFont="1" applyBorder="1" applyAlignment="1">
      <alignment horizontal="left" vertical="top" wrapText="1"/>
    </xf>
    <xf numFmtId="0" fontId="7" fillId="4" borderId="1" xfId="0" applyFont="1" applyFill="1" applyBorder="1" applyAlignment="1">
      <alignment horizontal="left" vertical="top"/>
    </xf>
    <xf numFmtId="0" fontId="4" fillId="5" borderId="2" xfId="1" applyFont="1" applyFill="1" applyBorder="1" applyAlignment="1">
      <alignment horizontal="left" vertical="top" wrapText="1"/>
    </xf>
    <xf numFmtId="0" fontId="4" fillId="5" borderId="3" xfId="1" applyFont="1" applyFill="1" applyBorder="1" applyAlignment="1">
      <alignment horizontal="left" vertical="top" wrapText="1"/>
    </xf>
    <xf numFmtId="0" fontId="4" fillId="5" borderId="4" xfId="1" applyFont="1" applyFill="1" applyBorder="1" applyAlignment="1">
      <alignment horizontal="left" vertical="top" wrapText="1"/>
    </xf>
    <xf numFmtId="0" fontId="7" fillId="4" borderId="2" xfId="0" applyFont="1" applyFill="1" applyBorder="1" applyAlignment="1">
      <alignment horizontal="left" vertical="center"/>
    </xf>
    <xf numFmtId="0" fontId="7" fillId="4" borderId="3" xfId="0" applyFont="1" applyFill="1" applyBorder="1" applyAlignment="1">
      <alignment horizontal="left" vertical="center"/>
    </xf>
    <xf numFmtId="0" fontId="7" fillId="4" borderId="4" xfId="0" applyFont="1" applyFill="1" applyBorder="1" applyAlignment="1">
      <alignment horizontal="left" vertical="center"/>
    </xf>
    <xf numFmtId="0" fontId="5" fillId="0" borderId="5" xfId="0" applyFont="1" applyBorder="1" applyAlignment="1">
      <alignment horizontal="left" vertical="top"/>
    </xf>
    <xf numFmtId="0" fontId="5" fillId="0" borderId="6" xfId="0" applyFont="1" applyBorder="1" applyAlignment="1">
      <alignment horizontal="left" vertical="top"/>
    </xf>
    <xf numFmtId="0" fontId="5" fillId="0" borderId="7"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5" xfId="0" applyFont="1" applyBorder="1" applyAlignment="1">
      <alignment horizontal="right" vertical="top"/>
    </xf>
    <xf numFmtId="0" fontId="2" fillId="0" borderId="6" xfId="0" applyFont="1" applyBorder="1" applyAlignment="1">
      <alignment horizontal="right" vertical="top"/>
    </xf>
    <xf numFmtId="0" fontId="2" fillId="0" borderId="7" xfId="0" applyFont="1" applyBorder="1" applyAlignment="1">
      <alignment horizontal="right" vertical="top"/>
    </xf>
    <xf numFmtId="0" fontId="4" fillId="8" borderId="2" xfId="1" applyFont="1" applyFill="1" applyBorder="1" applyAlignment="1">
      <alignment horizontal="left" vertical="top" wrapText="1"/>
    </xf>
    <xf numFmtId="0" fontId="4" fillId="8" borderId="3" xfId="1" applyFont="1" applyFill="1" applyBorder="1" applyAlignment="1">
      <alignment horizontal="left" vertical="top" wrapText="1"/>
    </xf>
    <xf numFmtId="0" fontId="4" fillId="8" borderId="4" xfId="1" applyFont="1" applyFill="1" applyBorder="1" applyAlignment="1">
      <alignment horizontal="left" vertical="top" wrapText="1"/>
    </xf>
    <xf numFmtId="44" fontId="2" fillId="0" borderId="5" xfId="0" applyNumberFormat="1" applyFont="1" applyBorder="1" applyAlignment="1">
      <alignment horizontal="left" vertical="top"/>
    </xf>
    <xf numFmtId="44" fontId="2" fillId="0" borderId="6" xfId="0" applyNumberFormat="1" applyFont="1" applyBorder="1" applyAlignment="1">
      <alignment horizontal="left" vertical="top"/>
    </xf>
    <xf numFmtId="44" fontId="2" fillId="0" borderId="7" xfId="0" applyNumberFormat="1" applyFont="1" applyBorder="1" applyAlignment="1">
      <alignment horizontal="left" vertical="top"/>
    </xf>
    <xf numFmtId="0" fontId="4" fillId="5" borderId="5" xfId="1" applyFont="1" applyFill="1" applyBorder="1" applyAlignment="1">
      <alignment horizontal="left" vertical="top" wrapText="1"/>
    </xf>
    <xf numFmtId="0" fontId="4" fillId="5" borderId="6" xfId="1" applyFont="1" applyFill="1" applyBorder="1" applyAlignment="1">
      <alignment horizontal="left" vertical="top" wrapText="1"/>
    </xf>
    <xf numFmtId="0" fontId="4" fillId="5" borderId="7" xfId="1" applyFont="1" applyFill="1" applyBorder="1" applyAlignment="1">
      <alignment horizontal="left" vertical="top" wrapText="1"/>
    </xf>
    <xf numFmtId="44" fontId="2" fillId="6" borderId="5" xfId="0" applyNumberFormat="1" applyFont="1" applyFill="1" applyBorder="1" applyProtection="1">
      <protection locked="0"/>
    </xf>
    <xf numFmtId="0" fontId="2" fillId="6" borderId="6" xfId="0" applyFont="1" applyFill="1" applyBorder="1" applyProtection="1">
      <protection locked="0"/>
    </xf>
    <xf numFmtId="0" fontId="2" fillId="6" borderId="7" xfId="0" applyFont="1" applyFill="1" applyBorder="1" applyProtection="1">
      <protection locked="0"/>
    </xf>
    <xf numFmtId="0" fontId="2" fillId="0" borderId="1" xfId="0" applyFont="1" applyFill="1" applyBorder="1"/>
    <xf numFmtId="0" fontId="8" fillId="0" borderId="0" xfId="0" applyFont="1" applyAlignment="1">
      <alignment horizontal="left" vertical="top" wrapText="1"/>
    </xf>
    <xf numFmtId="0" fontId="10" fillId="4" borderId="1" xfId="0" applyFont="1" applyFill="1" applyBorder="1" applyAlignment="1">
      <alignment horizontal="left" vertical="center"/>
    </xf>
    <xf numFmtId="0" fontId="0" fillId="0" borderId="0" xfId="0" applyAlignment="1">
      <alignment horizontal="center"/>
    </xf>
    <xf numFmtId="44" fontId="2" fillId="6" borderId="5" xfId="0" applyNumberFormat="1" applyFont="1" applyFill="1" applyBorder="1" applyAlignment="1" applyProtection="1">
      <alignment horizontal="left" vertical="top"/>
      <protection locked="0"/>
    </xf>
    <xf numFmtId="1" fontId="2" fillId="6" borderId="1" xfId="0" applyNumberFormat="1" applyFont="1" applyFill="1" applyBorder="1" applyAlignment="1" applyProtection="1">
      <alignment horizontal="left" vertical="top"/>
      <protection locked="0"/>
    </xf>
    <xf numFmtId="44" fontId="2" fillId="6" borderId="6" xfId="0" applyNumberFormat="1" applyFont="1" applyFill="1" applyBorder="1" applyAlignment="1" applyProtection="1">
      <alignment horizontal="left" vertical="top"/>
      <protection locked="0"/>
    </xf>
    <xf numFmtId="44" fontId="2" fillId="6" borderId="7" xfId="0" applyNumberFormat="1" applyFont="1" applyFill="1" applyBorder="1" applyAlignment="1" applyProtection="1">
      <alignment horizontal="left" vertical="top"/>
      <protection locked="0"/>
    </xf>
    <xf numFmtId="167" fontId="2" fillId="6" borderId="1" xfId="0" applyNumberFormat="1" applyFont="1" applyFill="1" applyBorder="1" applyProtection="1">
      <protection locked="0"/>
    </xf>
  </cellXfs>
  <cellStyles count="6">
    <cellStyle name="60% - Accent1" xfId="1" builtinId="32"/>
    <cellStyle name="Komma" xfId="2" builtinId="3"/>
    <cellStyle name="Komma 3" xfId="5" xr:uid="{44124314-202C-4F4B-8C0E-AC0414A72EF4}"/>
    <cellStyle name="Standaard" xfId="0" builtinId="0"/>
    <cellStyle name="Standaard 4" xfId="4" xr:uid="{D260ECC3-61BC-4699-81D9-6AEC1C11A65D}"/>
    <cellStyle name="Valuta 2" xfId="3" xr:uid="{1EA05FF3-8E90-4C58-B527-E83F753182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1.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AC1A4-F934-4A7E-B560-A5C8BA17841A}">
  <dimension ref="B1:J76"/>
  <sheetViews>
    <sheetView tabSelected="1" workbookViewId="0">
      <selection activeCell="H9" sqref="H9"/>
    </sheetView>
  </sheetViews>
  <sheetFormatPr defaultColWidth="8.88671875" defaultRowHeight="14.4" x14ac:dyDescent="0.3"/>
  <cols>
    <col min="1" max="1" width="8.88671875" style="1"/>
    <col min="2" max="2" width="53.44140625" style="1" customWidth="1"/>
    <col min="3" max="3" width="28.5546875" style="1" customWidth="1"/>
    <col min="4" max="4" width="19.5546875" style="1" customWidth="1"/>
    <col min="5" max="5" width="16.44140625" style="1" bestFit="1" customWidth="1"/>
    <col min="6" max="6" width="27.33203125" style="1" customWidth="1"/>
    <col min="7" max="7" width="13.33203125" style="1" customWidth="1"/>
    <col min="8" max="8" width="14.44140625" style="1" customWidth="1"/>
    <col min="9" max="16384" width="8.88671875" style="1"/>
  </cols>
  <sheetData>
    <row r="1" spans="2:10" ht="23.4" x14ac:dyDescent="0.3">
      <c r="B1" s="68" t="s">
        <v>75</v>
      </c>
      <c r="C1" s="68"/>
      <c r="D1" s="68"/>
      <c r="E1" s="68"/>
      <c r="F1" s="68"/>
      <c r="G1" s="69" t="e" vm="1">
        <v>#VALUE!</v>
      </c>
      <c r="H1" s="69"/>
      <c r="I1" s="69"/>
    </row>
    <row r="2" spans="2:10" x14ac:dyDescent="0.3">
      <c r="B2" s="67" t="s">
        <v>76</v>
      </c>
      <c r="C2" s="67"/>
      <c r="D2" s="67"/>
      <c r="E2" s="67"/>
      <c r="G2" s="69"/>
      <c r="H2" s="69"/>
      <c r="I2" s="69"/>
    </row>
    <row r="4" spans="2:10" ht="15.6" x14ac:dyDescent="0.3">
      <c r="B4" s="35" t="s">
        <v>20</v>
      </c>
      <c r="C4" s="35"/>
      <c r="D4" s="35"/>
      <c r="E4" s="35"/>
      <c r="F4" s="35"/>
    </row>
    <row r="5" spans="2:10" x14ac:dyDescent="0.3">
      <c r="B5" s="36" t="s">
        <v>19</v>
      </c>
      <c r="C5" s="36"/>
      <c r="D5" s="36"/>
      <c r="E5" s="36"/>
      <c r="F5" s="36"/>
    </row>
    <row r="6" spans="2:10" ht="28.2" customHeight="1" x14ac:dyDescent="0.3">
      <c r="B6" s="37" t="s">
        <v>77</v>
      </c>
      <c r="C6" s="37"/>
      <c r="D6" s="37"/>
      <c r="E6" s="37"/>
      <c r="F6" s="37"/>
    </row>
    <row r="7" spans="2:10" ht="15.6" customHeight="1" x14ac:dyDescent="0.3">
      <c r="B7" s="37"/>
      <c r="C7" s="37"/>
      <c r="D7" s="37"/>
      <c r="E7" s="37"/>
      <c r="F7" s="37"/>
    </row>
    <row r="8" spans="2:10" ht="31.95" customHeight="1" x14ac:dyDescent="0.3">
      <c r="B8" s="37"/>
      <c r="C8" s="37"/>
      <c r="D8" s="37"/>
      <c r="E8" s="37"/>
      <c r="F8" s="37"/>
    </row>
    <row r="9" spans="2:10" ht="68.400000000000006" customHeight="1" x14ac:dyDescent="0.3">
      <c r="B9" s="37"/>
      <c r="C9" s="37"/>
      <c r="D9" s="37"/>
      <c r="E9" s="37"/>
      <c r="F9" s="37"/>
    </row>
    <row r="10" spans="2:10" x14ac:dyDescent="0.3">
      <c r="B10" s="2"/>
      <c r="C10" s="2"/>
      <c r="D10" s="2"/>
      <c r="E10" s="2"/>
      <c r="F10" s="2"/>
    </row>
    <row r="11" spans="2:10" ht="15.6" x14ac:dyDescent="0.3">
      <c r="B11" s="42" t="s">
        <v>0</v>
      </c>
      <c r="C11" s="43"/>
      <c r="D11" s="43"/>
      <c r="E11" s="43"/>
      <c r="F11" s="43"/>
      <c r="G11" s="44"/>
    </row>
    <row r="12" spans="2:10" ht="28.8" x14ac:dyDescent="0.3">
      <c r="B12" s="3" t="s">
        <v>34</v>
      </c>
      <c r="C12" s="3" t="s">
        <v>1</v>
      </c>
      <c r="D12" s="3" t="s">
        <v>33</v>
      </c>
      <c r="E12" s="3" t="s">
        <v>35</v>
      </c>
      <c r="F12" s="3" t="s">
        <v>2</v>
      </c>
      <c r="G12" s="3" t="s">
        <v>3</v>
      </c>
      <c r="H12" s="10"/>
      <c r="I12" s="10"/>
      <c r="J12" s="10"/>
    </row>
    <row r="13" spans="2:10" x14ac:dyDescent="0.3">
      <c r="B13" s="54" t="s">
        <v>67</v>
      </c>
      <c r="C13" s="55"/>
      <c r="D13" s="55"/>
      <c r="E13" s="55"/>
      <c r="F13" s="55"/>
      <c r="G13" s="56"/>
      <c r="H13" s="10"/>
      <c r="I13" s="10"/>
      <c r="J13" s="10"/>
    </row>
    <row r="14" spans="2:10" x14ac:dyDescent="0.3">
      <c r="B14" s="7" t="s">
        <v>62</v>
      </c>
      <c r="C14" s="25"/>
      <c r="D14" s="19"/>
      <c r="E14" s="11">
        <v>1</v>
      </c>
      <c r="F14" s="11">
        <v>12</v>
      </c>
      <c r="G14" s="8">
        <f>D14*E14*F14</f>
        <v>0</v>
      </c>
      <c r="I14" s="12"/>
    </row>
    <row r="15" spans="2:10" x14ac:dyDescent="0.3">
      <c r="B15" s="7" t="s">
        <v>57</v>
      </c>
      <c r="C15" s="25"/>
      <c r="D15" s="19"/>
      <c r="E15" s="11">
        <v>3</v>
      </c>
      <c r="F15" s="11">
        <v>12</v>
      </c>
      <c r="G15" s="8">
        <f t="shared" ref="G15:G16" si="0">D15*E15*F15</f>
        <v>0</v>
      </c>
      <c r="I15" s="12"/>
    </row>
    <row r="16" spans="2:10" x14ac:dyDescent="0.3">
      <c r="B16" s="7" t="s">
        <v>45</v>
      </c>
      <c r="C16" s="25"/>
      <c r="D16" s="19"/>
      <c r="E16" s="11">
        <v>6</v>
      </c>
      <c r="F16" s="11">
        <v>12</v>
      </c>
      <c r="G16" s="8">
        <f t="shared" si="0"/>
        <v>0</v>
      </c>
      <c r="I16" s="12"/>
    </row>
    <row r="17" spans="2:9" x14ac:dyDescent="0.3">
      <c r="B17" s="54" t="s">
        <v>69</v>
      </c>
      <c r="C17" s="55"/>
      <c r="D17" s="55"/>
      <c r="E17" s="55"/>
      <c r="F17" s="55"/>
      <c r="G17" s="56"/>
      <c r="I17" s="12"/>
    </row>
    <row r="18" spans="2:9" x14ac:dyDescent="0.3">
      <c r="B18" s="7" t="s">
        <v>63</v>
      </c>
      <c r="C18" s="25"/>
      <c r="D18" s="22"/>
      <c r="E18" s="11">
        <v>3</v>
      </c>
      <c r="F18" s="11">
        <v>12</v>
      </c>
      <c r="G18" s="8">
        <f t="shared" ref="G18:G19" si="1">D18*E18*F18</f>
        <v>0</v>
      </c>
      <c r="I18" s="12"/>
    </row>
    <row r="19" spans="2:9" x14ac:dyDescent="0.3">
      <c r="B19" s="7" t="s">
        <v>45</v>
      </c>
      <c r="C19" s="25"/>
      <c r="D19" s="22"/>
      <c r="E19" s="11">
        <v>13</v>
      </c>
      <c r="F19" s="11">
        <v>12</v>
      </c>
      <c r="G19" s="8">
        <f t="shared" si="1"/>
        <v>0</v>
      </c>
      <c r="I19" s="12"/>
    </row>
    <row r="20" spans="2:9" x14ac:dyDescent="0.3">
      <c r="B20" s="7" t="s">
        <v>59</v>
      </c>
      <c r="C20" s="25"/>
      <c r="D20" s="22"/>
      <c r="E20" s="11">
        <v>4</v>
      </c>
      <c r="F20" s="27">
        <v>12</v>
      </c>
      <c r="G20" s="8">
        <f>D20*E20*F20</f>
        <v>0</v>
      </c>
      <c r="I20" s="12"/>
    </row>
    <row r="21" spans="2:9" x14ac:dyDescent="0.3">
      <c r="B21" s="32" t="s">
        <v>68</v>
      </c>
      <c r="C21" s="34" t="s">
        <v>36</v>
      </c>
      <c r="D21" s="19"/>
      <c r="E21" s="29">
        <v>16</v>
      </c>
      <c r="F21" s="33">
        <v>12</v>
      </c>
      <c r="G21" s="8">
        <f>D21*E21*F21</f>
        <v>0</v>
      </c>
      <c r="I21" s="12"/>
    </row>
    <row r="22" spans="2:9" x14ac:dyDescent="0.3">
      <c r="B22" s="39" t="s">
        <v>10</v>
      </c>
      <c r="C22" s="40"/>
      <c r="D22" s="40"/>
      <c r="E22" s="40"/>
      <c r="F22" s="41"/>
      <c r="G22" s="9">
        <f>SUM(G14:G20)</f>
        <v>0</v>
      </c>
    </row>
    <row r="23" spans="2:9" x14ac:dyDescent="0.3">
      <c r="B23" s="23" t="s">
        <v>61</v>
      </c>
      <c r="C23" s="23"/>
      <c r="D23" s="23"/>
      <c r="E23" s="23"/>
      <c r="F23" s="23"/>
      <c r="G23" s="23"/>
    </row>
    <row r="24" spans="2:9" x14ac:dyDescent="0.3">
      <c r="B24" s="23"/>
      <c r="C24" s="23"/>
      <c r="D24" s="23"/>
      <c r="E24" s="23"/>
      <c r="F24" s="23"/>
      <c r="G24" s="23"/>
    </row>
    <row r="25" spans="2:9" ht="28.8" x14ac:dyDescent="0.3">
      <c r="B25" s="24" t="s">
        <v>37</v>
      </c>
      <c r="C25" s="24" t="s">
        <v>1</v>
      </c>
      <c r="D25" s="24" t="s">
        <v>22</v>
      </c>
      <c r="E25" s="24" t="s">
        <v>35</v>
      </c>
      <c r="F25" s="24" t="s">
        <v>2</v>
      </c>
      <c r="G25" s="24" t="s">
        <v>3</v>
      </c>
    </row>
    <row r="26" spans="2:9" x14ac:dyDescent="0.3">
      <c r="B26" s="28" t="s">
        <v>66</v>
      </c>
      <c r="C26" s="7" t="s">
        <v>36</v>
      </c>
      <c r="D26" s="74"/>
      <c r="E26" s="4">
        <v>1</v>
      </c>
      <c r="F26" s="11">
        <v>1</v>
      </c>
      <c r="G26" s="8">
        <f>D26</f>
        <v>0</v>
      </c>
    </row>
    <row r="27" spans="2:9" x14ac:dyDescent="0.3">
      <c r="B27" s="28" t="s">
        <v>60</v>
      </c>
      <c r="C27" s="7" t="s">
        <v>36</v>
      </c>
      <c r="D27" s="22"/>
      <c r="E27" s="11">
        <v>1</v>
      </c>
      <c r="F27" s="27">
        <v>1</v>
      </c>
      <c r="G27" s="8">
        <f t="shared" ref="G27:G28" si="2">D27</f>
        <v>0</v>
      </c>
    </row>
    <row r="28" spans="2:9" ht="28.8" x14ac:dyDescent="0.3">
      <c r="B28" s="28" t="s">
        <v>70</v>
      </c>
      <c r="C28" s="7" t="s">
        <v>36</v>
      </c>
      <c r="D28" s="19"/>
      <c r="E28" s="29">
        <v>1</v>
      </c>
      <c r="F28" s="30"/>
      <c r="G28" s="8">
        <f t="shared" si="2"/>
        <v>0</v>
      </c>
    </row>
    <row r="30" spans="2:9" ht="15.6" x14ac:dyDescent="0.3">
      <c r="B30" s="38" t="s">
        <v>40</v>
      </c>
      <c r="C30" s="38"/>
      <c r="D30" s="38"/>
      <c r="E30" s="38"/>
      <c r="F30" s="38"/>
      <c r="G30" s="38"/>
    </row>
    <row r="31" spans="2:9" ht="50.4" customHeight="1" x14ac:dyDescent="0.3">
      <c r="B31" s="3" t="s">
        <v>7</v>
      </c>
      <c r="C31" s="3" t="s">
        <v>27</v>
      </c>
      <c r="D31" s="3" t="s">
        <v>23</v>
      </c>
      <c r="E31" s="3" t="s">
        <v>22</v>
      </c>
      <c r="F31" s="5" t="s">
        <v>28</v>
      </c>
      <c r="G31" s="3" t="s">
        <v>8</v>
      </c>
    </row>
    <row r="32" spans="2:9" x14ac:dyDescent="0.3">
      <c r="B32" s="45" t="s">
        <v>42</v>
      </c>
      <c r="C32" s="48" t="s">
        <v>24</v>
      </c>
      <c r="D32" s="51">
        <v>1300</v>
      </c>
      <c r="E32" s="70"/>
      <c r="F32" s="71" t="s">
        <v>43</v>
      </c>
      <c r="G32" s="57">
        <f>E32*D32</f>
        <v>0</v>
      </c>
    </row>
    <row r="33" spans="2:7" x14ac:dyDescent="0.3">
      <c r="B33" s="46"/>
      <c r="C33" s="49"/>
      <c r="D33" s="52"/>
      <c r="E33" s="72"/>
      <c r="F33" s="71" t="s">
        <v>44</v>
      </c>
      <c r="G33" s="58"/>
    </row>
    <row r="34" spans="2:7" x14ac:dyDescent="0.3">
      <c r="B34" s="47"/>
      <c r="C34" s="50"/>
      <c r="D34" s="53"/>
      <c r="E34" s="73"/>
      <c r="F34" s="71" t="s">
        <v>56</v>
      </c>
      <c r="G34" s="59"/>
    </row>
    <row r="35" spans="2:7" x14ac:dyDescent="0.3">
      <c r="B35" s="6" t="s">
        <v>48</v>
      </c>
      <c r="C35" s="7" t="s">
        <v>24</v>
      </c>
      <c r="D35" s="7">
        <v>96</v>
      </c>
      <c r="E35" s="20"/>
      <c r="F35" s="26"/>
      <c r="G35" s="8">
        <f t="shared" ref="G35:G49" si="3">E35*D35</f>
        <v>0</v>
      </c>
    </row>
    <row r="36" spans="2:7" x14ac:dyDescent="0.3">
      <c r="B36" s="6" t="s">
        <v>73</v>
      </c>
      <c r="C36" s="7" t="s">
        <v>31</v>
      </c>
      <c r="D36" s="66">
        <v>1000</v>
      </c>
      <c r="E36" s="20"/>
      <c r="F36" s="26"/>
      <c r="G36" s="8">
        <f t="shared" si="3"/>
        <v>0</v>
      </c>
    </row>
    <row r="37" spans="2:7" x14ac:dyDescent="0.3">
      <c r="B37" s="6" t="s">
        <v>47</v>
      </c>
      <c r="C37" s="7" t="s">
        <v>24</v>
      </c>
      <c r="D37" s="7">
        <v>330</v>
      </c>
      <c r="E37" s="20"/>
      <c r="F37" s="26"/>
      <c r="G37" s="8">
        <f>E37*D37</f>
        <v>0</v>
      </c>
    </row>
    <row r="38" spans="2:7" x14ac:dyDescent="0.3">
      <c r="B38" s="6" t="s">
        <v>25</v>
      </c>
      <c r="C38" s="7" t="s">
        <v>30</v>
      </c>
      <c r="D38" s="7">
        <v>20</v>
      </c>
      <c r="E38" s="20"/>
      <c r="F38" s="26"/>
      <c r="G38" s="8">
        <f>E38*D38</f>
        <v>0</v>
      </c>
    </row>
    <row r="39" spans="2:7" x14ac:dyDescent="0.3">
      <c r="B39" s="6" t="s">
        <v>26</v>
      </c>
      <c r="C39" s="7" t="s">
        <v>30</v>
      </c>
      <c r="D39" s="21">
        <v>11</v>
      </c>
      <c r="E39" s="20"/>
      <c r="F39" s="26"/>
      <c r="G39" s="8">
        <f t="shared" si="3"/>
        <v>0</v>
      </c>
    </row>
    <row r="40" spans="2:7" x14ac:dyDescent="0.3">
      <c r="B40" s="6" t="s">
        <v>49</v>
      </c>
      <c r="C40" s="7" t="s">
        <v>29</v>
      </c>
      <c r="D40" s="7">
        <v>70</v>
      </c>
      <c r="E40" s="20"/>
      <c r="F40" s="26"/>
      <c r="G40" s="8">
        <f t="shared" si="3"/>
        <v>0</v>
      </c>
    </row>
    <row r="41" spans="2:7" x14ac:dyDescent="0.3">
      <c r="B41" s="6" t="s">
        <v>50</v>
      </c>
      <c r="C41" s="7" t="s">
        <v>29</v>
      </c>
      <c r="D41" s="7">
        <v>100</v>
      </c>
      <c r="E41" s="20"/>
      <c r="F41" s="26"/>
      <c r="G41" s="8">
        <f t="shared" si="3"/>
        <v>0</v>
      </c>
    </row>
    <row r="42" spans="2:7" x14ac:dyDescent="0.3">
      <c r="B42" s="6" t="s">
        <v>51</v>
      </c>
      <c r="C42" s="7" t="s">
        <v>29</v>
      </c>
      <c r="D42" s="7">
        <v>50</v>
      </c>
      <c r="E42" s="20"/>
      <c r="F42" s="26"/>
      <c r="G42" s="8">
        <f t="shared" si="3"/>
        <v>0</v>
      </c>
    </row>
    <row r="43" spans="2:7" x14ac:dyDescent="0.3">
      <c r="B43" s="6" t="s">
        <v>52</v>
      </c>
      <c r="C43" s="7" t="s">
        <v>29</v>
      </c>
      <c r="D43" s="7">
        <v>140</v>
      </c>
      <c r="E43" s="20"/>
      <c r="F43" s="26"/>
      <c r="G43" s="8">
        <f t="shared" si="3"/>
        <v>0</v>
      </c>
    </row>
    <row r="44" spans="2:7" x14ac:dyDescent="0.3">
      <c r="B44" s="6" t="s">
        <v>53</v>
      </c>
      <c r="C44" s="7" t="s">
        <v>29</v>
      </c>
      <c r="D44" s="7">
        <v>10</v>
      </c>
      <c r="E44" s="20"/>
      <c r="F44" s="26"/>
      <c r="G44" s="8">
        <f t="shared" si="3"/>
        <v>0</v>
      </c>
    </row>
    <row r="45" spans="2:7" x14ac:dyDescent="0.3">
      <c r="B45" s="6" t="s">
        <v>55</v>
      </c>
      <c r="C45" s="7" t="s">
        <v>29</v>
      </c>
      <c r="D45" s="7">
        <v>60</v>
      </c>
      <c r="E45" s="20"/>
      <c r="F45" s="26"/>
      <c r="G45" s="8">
        <f t="shared" si="3"/>
        <v>0</v>
      </c>
    </row>
    <row r="46" spans="2:7" x14ac:dyDescent="0.3">
      <c r="B46" s="6" t="s">
        <v>54</v>
      </c>
      <c r="C46" s="7" t="s">
        <v>29</v>
      </c>
      <c r="D46" s="7">
        <v>50</v>
      </c>
      <c r="E46" s="20"/>
      <c r="F46" s="26"/>
      <c r="G46" s="8">
        <f t="shared" si="3"/>
        <v>0</v>
      </c>
    </row>
    <row r="47" spans="2:7" x14ac:dyDescent="0.3">
      <c r="B47" s="6" t="s">
        <v>58</v>
      </c>
      <c r="C47" s="7" t="s">
        <v>32</v>
      </c>
      <c r="D47" s="7">
        <v>150</v>
      </c>
      <c r="E47" s="20"/>
      <c r="F47" s="26"/>
      <c r="G47" s="8">
        <f t="shared" si="3"/>
        <v>0</v>
      </c>
    </row>
    <row r="48" spans="2:7" x14ac:dyDescent="0.3">
      <c r="B48" s="6" t="s">
        <v>46</v>
      </c>
      <c r="C48" s="7" t="s">
        <v>71</v>
      </c>
      <c r="D48" s="7">
        <v>1</v>
      </c>
      <c r="E48" s="20"/>
      <c r="F48" s="26"/>
      <c r="G48" s="8">
        <f t="shared" ref="G48" si="4">E48*D48</f>
        <v>0</v>
      </c>
    </row>
    <row r="49" spans="2:7" x14ac:dyDescent="0.3">
      <c r="B49" s="6" t="s">
        <v>72</v>
      </c>
      <c r="C49" s="7" t="s">
        <v>71</v>
      </c>
      <c r="D49" s="7">
        <v>20</v>
      </c>
      <c r="E49" s="20"/>
      <c r="F49" s="26"/>
      <c r="G49" s="8">
        <f t="shared" si="3"/>
        <v>0</v>
      </c>
    </row>
    <row r="50" spans="2:7" x14ac:dyDescent="0.3">
      <c r="B50" s="39" t="s">
        <v>38</v>
      </c>
      <c r="C50" s="40"/>
      <c r="D50" s="40"/>
      <c r="E50" s="40"/>
      <c r="F50" s="41"/>
      <c r="G50" s="9">
        <f>SUM(G32:G49)</f>
        <v>0</v>
      </c>
    </row>
    <row r="51" spans="2:7" customFormat="1" x14ac:dyDescent="0.3"/>
    <row r="52" spans="2:7" ht="28.8" x14ac:dyDescent="0.3">
      <c r="B52" s="24" t="s">
        <v>37</v>
      </c>
      <c r="C52" s="24" t="s">
        <v>27</v>
      </c>
      <c r="D52" s="24" t="s">
        <v>23</v>
      </c>
      <c r="E52" s="24" t="s">
        <v>22</v>
      </c>
      <c r="F52" s="31" t="s">
        <v>28</v>
      </c>
    </row>
    <row r="53" spans="2:7" x14ac:dyDescent="0.3">
      <c r="B53" s="6" t="s">
        <v>74</v>
      </c>
      <c r="C53" s="7" t="s">
        <v>31</v>
      </c>
      <c r="D53" s="7">
        <v>1</v>
      </c>
      <c r="E53" s="20"/>
      <c r="F53" s="26"/>
    </row>
    <row r="55" spans="2:7" ht="15.6" x14ac:dyDescent="0.3">
      <c r="B55" s="38" t="s">
        <v>11</v>
      </c>
      <c r="C55" s="38"/>
    </row>
    <row r="56" spans="2:7" x14ac:dyDescent="0.3">
      <c r="B56" s="3" t="s">
        <v>10</v>
      </c>
      <c r="C56" s="3" t="s">
        <v>9</v>
      </c>
    </row>
    <row r="57" spans="2:7" x14ac:dyDescent="0.3">
      <c r="B57" s="7" t="s">
        <v>39</v>
      </c>
      <c r="C57" s="8">
        <f>G22</f>
        <v>0</v>
      </c>
    </row>
    <row r="58" spans="2:7" x14ac:dyDescent="0.3">
      <c r="B58" s="7" t="s">
        <v>41</v>
      </c>
      <c r="C58" s="8">
        <f>G50</f>
        <v>0</v>
      </c>
    </row>
    <row r="59" spans="2:7" x14ac:dyDescent="0.3">
      <c r="B59" s="3" t="s">
        <v>78</v>
      </c>
      <c r="C59" s="9">
        <f>C57+C8</f>
        <v>0</v>
      </c>
    </row>
    <row r="61" spans="2:7" x14ac:dyDescent="0.3">
      <c r="B61" s="39" t="s">
        <v>12</v>
      </c>
      <c r="C61" s="40"/>
      <c r="D61" s="40"/>
      <c r="E61" s="40"/>
      <c r="F61" s="41"/>
    </row>
    <row r="62" spans="2:7" x14ac:dyDescent="0.3">
      <c r="B62" s="13" t="s">
        <v>13</v>
      </c>
      <c r="C62" s="14"/>
      <c r="D62" s="14"/>
      <c r="E62" s="14"/>
      <c r="F62" s="15"/>
    </row>
    <row r="63" spans="2:7" x14ac:dyDescent="0.3">
      <c r="B63" s="13" t="s">
        <v>14</v>
      </c>
      <c r="C63" s="14"/>
      <c r="D63" s="14"/>
      <c r="E63" s="14"/>
      <c r="F63" s="15"/>
    </row>
    <row r="64" spans="2:7" x14ac:dyDescent="0.3">
      <c r="B64" s="13" t="s">
        <v>15</v>
      </c>
      <c r="C64" s="14"/>
      <c r="D64" s="14"/>
      <c r="E64" s="14"/>
      <c r="F64" s="15"/>
    </row>
    <row r="65" spans="2:6" x14ac:dyDescent="0.3">
      <c r="B65" s="13" t="s">
        <v>16</v>
      </c>
      <c r="C65" s="14"/>
      <c r="D65" s="14"/>
      <c r="E65" s="14"/>
      <c r="F65" s="15"/>
    </row>
    <row r="66" spans="2:6" x14ac:dyDescent="0.3">
      <c r="B66" s="13" t="s">
        <v>17</v>
      </c>
      <c r="C66" s="14"/>
      <c r="D66" s="14"/>
      <c r="E66" s="14"/>
      <c r="F66" s="15"/>
    </row>
    <row r="67" spans="2:6" x14ac:dyDescent="0.3">
      <c r="B67" s="16" t="s">
        <v>18</v>
      </c>
      <c r="C67" s="17"/>
      <c r="D67" s="17"/>
      <c r="E67" s="17"/>
      <c r="F67" s="18"/>
    </row>
    <row r="69" spans="2:6" ht="15.6" x14ac:dyDescent="0.3">
      <c r="B69" s="38" t="s">
        <v>21</v>
      </c>
      <c r="C69" s="38"/>
    </row>
    <row r="70" spans="2:6" x14ac:dyDescent="0.3">
      <c r="B70" s="3" t="s">
        <v>4</v>
      </c>
      <c r="C70" s="20"/>
    </row>
    <row r="71" spans="2:6" x14ac:dyDescent="0.3">
      <c r="B71" s="3" t="s">
        <v>64</v>
      </c>
      <c r="C71" s="20"/>
    </row>
    <row r="72" spans="2:6" x14ac:dyDescent="0.3">
      <c r="B72" s="3" t="s">
        <v>65</v>
      </c>
      <c r="C72" s="20"/>
    </row>
    <row r="73" spans="2:6" x14ac:dyDescent="0.3">
      <c r="B73" s="3" t="s">
        <v>5</v>
      </c>
      <c r="C73" s="20"/>
    </row>
    <row r="74" spans="2:6" ht="15.6" customHeight="1" x14ac:dyDescent="0.3">
      <c r="B74" s="60" t="s">
        <v>6</v>
      </c>
      <c r="C74" s="63"/>
    </row>
    <row r="75" spans="2:6" ht="15.6" customHeight="1" x14ac:dyDescent="0.3">
      <c r="B75" s="61"/>
      <c r="C75" s="64"/>
    </row>
    <row r="76" spans="2:6" ht="15.6" customHeight="1" x14ac:dyDescent="0.3">
      <c r="B76" s="62"/>
      <c r="C76" s="65"/>
    </row>
  </sheetData>
  <sheetProtection algorithmName="SHA-512" hashValue="aIalkLA+8JWzfJMor8Zor7ZD7/t+KEsfBSKzeXi+K7j8kOiArEGo+bDeR5pgvUr7CHmQWpl1pdxF7mrM0C9XLg==" saltValue="PfKwjayLCvbNopq/k8X5vw==" spinCount="100000" sheet="1" objects="1" scenarios="1"/>
  <mergeCells count="22">
    <mergeCell ref="B1:F1"/>
    <mergeCell ref="G1:I2"/>
    <mergeCell ref="B74:B76"/>
    <mergeCell ref="C74:C76"/>
    <mergeCell ref="B55:C55"/>
    <mergeCell ref="B2:E2"/>
    <mergeCell ref="B4:F4"/>
    <mergeCell ref="B5:F5"/>
    <mergeCell ref="B6:F9"/>
    <mergeCell ref="B69:C69"/>
    <mergeCell ref="B61:F61"/>
    <mergeCell ref="B30:G30"/>
    <mergeCell ref="B11:G11"/>
    <mergeCell ref="B22:F22"/>
    <mergeCell ref="B50:F50"/>
    <mergeCell ref="B32:B34"/>
    <mergeCell ref="C32:C34"/>
    <mergeCell ref="D32:D34"/>
    <mergeCell ref="E32:E34"/>
    <mergeCell ref="B13:G13"/>
    <mergeCell ref="B17:G17"/>
    <mergeCell ref="G32:G3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1260af4-2531-4308-933f-5ed85f9785bc">
      <Terms xmlns="http://schemas.microsoft.com/office/infopath/2007/PartnerControls"/>
    </lcf76f155ced4ddcb4097134ff3c332f>
    <TaxCatchAll xmlns="371314cd-a694-48ca-9cd8-e2d1a4ed4fc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6C347063B33FB41BD6BEE198694DA3D" ma:contentTypeVersion="10" ma:contentTypeDescription="Create a new document." ma:contentTypeScope="" ma:versionID="6b4fc85539b7f7546ed3133f026f26d3">
  <xsd:schema xmlns:xsd="http://www.w3.org/2001/XMLSchema" xmlns:xs="http://www.w3.org/2001/XMLSchema" xmlns:p="http://schemas.microsoft.com/office/2006/metadata/properties" xmlns:ns2="21260af4-2531-4308-933f-5ed85f9785bc" xmlns:ns3="371314cd-a694-48ca-9cd8-e2d1a4ed4fce" targetNamespace="http://schemas.microsoft.com/office/2006/metadata/properties" ma:root="true" ma:fieldsID="131a74f2111e20f0a08730283842cb62" ns2:_="" ns3:_="">
    <xsd:import namespace="21260af4-2531-4308-933f-5ed85f9785bc"/>
    <xsd:import namespace="371314cd-a694-48ca-9cd8-e2d1a4ed4fc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60af4-2531-4308-933f-5ed85f9785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3415c28-b2ee-49ae-83ae-c1f1161fd19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1314cd-a694-48ca-9cd8-e2d1a4ed4fc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31f79af-f3f9-4303-9e76-7af0947672fe}" ma:internalName="TaxCatchAll" ma:showField="CatchAllData" ma:web="371314cd-a694-48ca-9cd8-e2d1a4ed4f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0BC5C9-FB64-46D4-894E-7006C519C2B8}">
  <ds:schemaRefs>
    <ds:schemaRef ds:uri="http://schemas.microsoft.com/sharepoint/v3/contenttype/forms"/>
  </ds:schemaRefs>
</ds:datastoreItem>
</file>

<file path=customXml/itemProps2.xml><?xml version="1.0" encoding="utf-8"?>
<ds:datastoreItem xmlns:ds="http://schemas.openxmlformats.org/officeDocument/2006/customXml" ds:itemID="{8341C237-EC7C-4E55-A9F8-996ABA79FBCE}">
  <ds:schemaRefs>
    <ds:schemaRef ds:uri="http://purl.org/dc/elements/1.1/"/>
    <ds:schemaRef ds:uri="http://schemas.microsoft.com/office/2006/documentManagement/types"/>
    <ds:schemaRef ds:uri="http://purl.org/dc/dcmitype/"/>
    <ds:schemaRef ds:uri="http://www.w3.org/XML/1998/namespace"/>
    <ds:schemaRef ds:uri="http://schemas.microsoft.com/office/2006/metadata/properties"/>
    <ds:schemaRef ds:uri="371314cd-a694-48ca-9cd8-e2d1a4ed4fce"/>
    <ds:schemaRef ds:uri="21260af4-2531-4308-933f-5ed85f9785bc"/>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A577A918-377E-4F43-ADB7-EA305F4AC19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Inschrijfbiljet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 van der Kooij</dc:creator>
  <cp:lastModifiedBy>Velthoven, Nicole van</cp:lastModifiedBy>
  <dcterms:created xsi:type="dcterms:W3CDTF">2024-03-20T12:06:35Z</dcterms:created>
  <dcterms:modified xsi:type="dcterms:W3CDTF">2026-08-25T12:21:46Z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0x01010006C347063B33FB41BD6BEE198694DA3D</vt:lpwstr>
  </property>
  <property fmtid="{D5CDD505-2E9C-101B-9397-08002B2CF9AE}" pid="3" name="MediaServiceImageTags">
    <vt:lpwstr/>
  </property>
</Properties>
</file>