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Inhuur personeel 2026/Te publiceren/PDF en beveiligd Excel/"/>
    </mc:Choice>
  </mc:AlternateContent>
  <xr:revisionPtr revIDLastSave="123" documentId="8_{E8DFF15A-2D83-428F-B3C8-309B2A20F7B1}" xr6:coauthVersionLast="47" xr6:coauthVersionMax="47" xr10:uidLastSave="{00CC7566-D11F-4C7E-905B-D4E273583C77}"/>
  <bookViews>
    <workbookView xWindow="28680" yWindow="-120" windowWidth="29040" windowHeight="15720" xr2:uid="{B9864EF4-46D1-4C3D-83A2-BFA28E0308A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9" i="1" l="1"/>
  <c r="G28" i="1"/>
  <c r="G25" i="1"/>
  <c r="G20" i="1"/>
  <c r="G21" i="1"/>
  <c r="G22" i="1"/>
  <c r="G23" i="1"/>
  <c r="G24" i="1"/>
  <c r="G19" i="1"/>
  <c r="D24" i="1"/>
  <c r="D23" i="1"/>
  <c r="D22" i="1"/>
  <c r="D21" i="1"/>
  <c r="D20" i="1"/>
  <c r="D19" i="1"/>
  <c r="G30" i="1" l="1"/>
  <c r="G33" i="1" s="1"/>
  <c r="G34" i="1"/>
  <c r="G37" i="1"/>
  <c r="G40" i="1"/>
  <c r="G41" i="1"/>
  <c r="G44" i="1"/>
  <c r="G35" i="1"/>
  <c r="G36" i="1"/>
  <c r="G38" i="1"/>
  <c r="G42" i="1"/>
  <c r="D25" i="1"/>
  <c r="D28" i="1" s="1"/>
  <c r="G45" i="1" l="1"/>
  <c r="G43" i="1"/>
  <c r="G39" i="1"/>
  <c r="G46" i="1" s="1"/>
  <c r="D29" i="1"/>
  <c r="D30" i="1" s="1"/>
  <c r="D40" i="1" l="1"/>
  <c r="D43" i="1"/>
  <c r="D44" i="1"/>
  <c r="D45" i="1"/>
  <c r="D38" i="1"/>
  <c r="D41" i="1"/>
  <c r="D42" i="1"/>
  <c r="D33" i="1"/>
  <c r="D34" i="1"/>
  <c r="D35" i="1"/>
  <c r="D36" i="1"/>
  <c r="D37" i="1"/>
  <c r="D39" i="1"/>
  <c r="D46" i="1" l="1"/>
  <c r="D48" i="1" l="1"/>
  <c r="D50" i="1" s="1"/>
  <c r="G48" i="1" l="1"/>
  <c r="G50" i="1" s="1"/>
  <c r="D53" i="1" s="1"/>
</calcChain>
</file>

<file path=xl/sharedStrings.xml><?xml version="1.0" encoding="utf-8"?>
<sst xmlns="http://schemas.openxmlformats.org/spreadsheetml/2006/main" count="62" uniqueCount="43">
  <si>
    <t>Prijzenblad perceel 1</t>
  </si>
  <si>
    <t>Naam inschrijver</t>
  </si>
  <si>
    <t>Naam ondertekenaar</t>
  </si>
  <si>
    <t xml:space="preserve">Datum </t>
  </si>
  <si>
    <t>Handtekening</t>
  </si>
  <si>
    <t>Inschrijver dient alle geel gemarkeerde cellen in te vullen.</t>
  </si>
  <si>
    <t xml:space="preserve">De vergelijking tussen inschrijvers vindt plaats op basis van de omrekenfactor zonder het basisloon. </t>
  </si>
  <si>
    <t>ABU FASE A  / NBBU FASE 1-2</t>
  </si>
  <si>
    <t>ABU FASE B of C / NBBU FASE 3-4</t>
  </si>
  <si>
    <t>Algemeen</t>
  </si>
  <si>
    <t>Percentage</t>
  </si>
  <si>
    <t>Bijdrage</t>
  </si>
  <si>
    <t>Basisloon (Conform CAO MBO)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</si>
  <si>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</si>
  <si>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</si>
  <si>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</si>
  <si>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</si>
  <si>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</si>
  <si>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</si>
  <si>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</si>
  <si>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</si>
  <si>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</si>
  <si>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</si>
  <si>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</si>
  <si>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</si>
  <si>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</si>
  <si>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</si>
  <si>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</si>
  <si>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</si>
  <si>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</si>
  <si>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</si>
  <si>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</si>
  <si>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</si>
  <si>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</si>
  <si>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</si>
  <si>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</si>
  <si>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</si>
  <si>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</si>
  <si>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</t>
  </si>
  <si>
    <t xml:space="preserve">Omrekenfactor (inclusief marge):   </t>
  </si>
  <si>
    <t xml:space="preserve">Weging:   </t>
  </si>
  <si>
    <t xml:space="preserve">Gemiddelde Omrekenfactor (inschrijfprijs):   </t>
  </si>
  <si>
    <t>Vakantiegeld &amp; Eindejaarsuitkering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</si>
</sst>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2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10" fontId="2" fillId="0" borderId="1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0" fontId="5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9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/>
    <xf numFmtId="0" fontId="0" fillId="0" borderId="1" xfId="0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7" fillId="5" borderId="2" xfId="0" applyNumberFormat="1" applyFont="1" applyFill="1" applyBorder="1" applyAlignment="1">
      <alignment horizontal="center" vertical="center"/>
    </xf>
    <xf numFmtId="2" fontId="7" fillId="6" borderId="2" xfId="0" applyNumberFormat="1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Protection="1">
      <protection locked="0"/>
    </xf>
    <xf numFmtId="10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2" fontId="7" fillId="5" borderId="5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10" fontId="2" fillId="2" borderId="3" xfId="0" applyNumberFormat="1" applyFont="1" applyFill="1" applyBorder="1" applyAlignment="1" applyProtection="1">
      <alignment horizontal="center"/>
      <protection locked="0"/>
    </xf>
    <xf numFmtId="10" fontId="2" fillId="2" borderId="5" xfId="0" applyNumberFormat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6400-C29F-4AF3-8943-E95E82F1123D}">
  <dimension ref="B1:I54"/>
  <sheetViews>
    <sheetView showGridLines="0" tabSelected="1" topLeftCell="A30" zoomScaleNormal="100" workbookViewId="0">
      <selection activeCell="C19" sqref="C19"/>
    </sheetView>
  </sheetViews>
  <sheetFormatPr defaultRowHeight="15" x14ac:dyDescent="0.25"/>
  <cols>
    <col min="1" max="1" width="4.5703125" customWidth="1"/>
    <col min="2" max="2" width="34.28515625" customWidth="1"/>
    <col min="3" max="3" width="19" customWidth="1"/>
    <col min="4" max="4" width="19.28515625" customWidth="1"/>
    <col min="6" max="7" width="19" customWidth="1"/>
  </cols>
  <sheetData>
    <row r="1" spans="2:7" ht="26.25" x14ac:dyDescent="0.4">
      <c r="B1" s="15" t="s">
        <v>0</v>
      </c>
    </row>
    <row r="3" spans="2:7" x14ac:dyDescent="0.25">
      <c r="B3" s="16" t="s">
        <v>1</v>
      </c>
      <c r="C3" s="33"/>
      <c r="D3" s="33"/>
    </row>
    <row r="4" spans="2:7" x14ac:dyDescent="0.25">
      <c r="B4" s="16" t="s">
        <v>2</v>
      </c>
      <c r="C4" s="33"/>
      <c r="D4" s="33"/>
    </row>
    <row r="5" spans="2:7" x14ac:dyDescent="0.25">
      <c r="B5" s="16" t="s">
        <v>3</v>
      </c>
      <c r="C5" s="33"/>
      <c r="D5" s="33"/>
    </row>
    <row r="6" spans="2:7" ht="45" customHeight="1" x14ac:dyDescent="0.25">
      <c r="B6" s="16" t="s">
        <v>4</v>
      </c>
      <c r="C6" s="33"/>
      <c r="D6" s="33"/>
    </row>
    <row r="8" spans="2:7" x14ac:dyDescent="0.25">
      <c r="B8" s="34" t="s">
        <v>5</v>
      </c>
      <c r="C8" s="35"/>
      <c r="D8" s="36"/>
    </row>
    <row r="9" spans="2:7" ht="28.5" customHeight="1" x14ac:dyDescent="0.25">
      <c r="B9" s="26" t="s">
        <v>6</v>
      </c>
      <c r="C9" s="27"/>
      <c r="D9" s="28"/>
    </row>
    <row r="10" spans="2:7" x14ac:dyDescent="0.25">
      <c r="B10" s="32"/>
      <c r="C10" s="32"/>
      <c r="D10" s="32"/>
    </row>
    <row r="11" spans="2:7" x14ac:dyDescent="0.25">
      <c r="B11" s="32"/>
      <c r="C11" s="32"/>
      <c r="D11" s="32"/>
    </row>
    <row r="14" spans="2:7" ht="43.5" customHeight="1" x14ac:dyDescent="0.25">
      <c r="B14" s="1"/>
      <c r="C14" s="29" t="s">
        <v>7</v>
      </c>
      <c r="D14" s="30"/>
      <c r="E14" s="1"/>
      <c r="F14" s="29" t="s">
        <v>8</v>
      </c>
      <c r="G14" s="30"/>
    </row>
    <row r="15" spans="2:7" x14ac:dyDescent="0.25">
      <c r="B15" s="17" t="s">
        <v>9</v>
      </c>
      <c r="C15" s="18" t="s">
        <v>10</v>
      </c>
      <c r="D15" s="18" t="s">
        <v>11</v>
      </c>
      <c r="E15" s="2"/>
      <c r="F15" s="18" t="s">
        <v>10</v>
      </c>
      <c r="G15" s="18" t="s">
        <v>11</v>
      </c>
    </row>
    <row r="16" spans="2:7" x14ac:dyDescent="0.25">
      <c r="B16" s="3" t="s">
        <v>12</v>
      </c>
      <c r="C16" s="4">
        <v>1</v>
      </c>
      <c r="D16" s="5">
        <v>100</v>
      </c>
      <c r="E16" s="1"/>
      <c r="F16" s="4">
        <v>1</v>
      </c>
      <c r="G16" s="5">
        <v>100</v>
      </c>
    </row>
    <row r="17" spans="2:9" x14ac:dyDescent="0.25">
      <c r="B17" s="3"/>
      <c r="C17" s="4"/>
      <c r="D17" s="5"/>
      <c r="E17" s="1"/>
      <c r="F17" s="4"/>
      <c r="G17" s="5"/>
      <c r="I17" s="23"/>
    </row>
    <row r="18" spans="2:9" x14ac:dyDescent="0.25">
      <c r="B18" s="17" t="s">
        <v>14</v>
      </c>
      <c r="C18" s="18" t="s">
        <v>10</v>
      </c>
      <c r="D18" s="19" t="s">
        <v>11</v>
      </c>
      <c r="E18" s="2"/>
      <c r="F18" s="18" t="s">
        <v>10</v>
      </c>
      <c r="G18" s="19" t="s">
        <v>11</v>
      </c>
    </row>
    <row r="19" spans="2:9" x14ac:dyDescent="0.25">
      <c r="B19" s="3" t="s">
        <v>15</v>
      </c>
      <c r="C19" s="25"/>
      <c r="D19" s="6">
        <f t="shared" ref="D19:D24" si="0">C19*$D$16</f>
        <v>0</v>
      </c>
      <c r="E19" s="1"/>
      <c r="F19" s="25"/>
      <c r="G19" s="6">
        <f>F19*$G$16</f>
        <v>0</v>
      </c>
    </row>
    <row r="20" spans="2:9" x14ac:dyDescent="0.25">
      <c r="B20" s="3" t="s">
        <v>16</v>
      </c>
      <c r="C20" s="25"/>
      <c r="D20" s="6">
        <f t="shared" si="0"/>
        <v>0</v>
      </c>
      <c r="E20" s="1"/>
      <c r="F20" s="25"/>
      <c r="G20" s="6">
        <f t="shared" ref="G20:G24" si="1">F20*$G$16</f>
        <v>0</v>
      </c>
    </row>
    <row r="21" spans="2:9" x14ac:dyDescent="0.25">
      <c r="B21" s="3" t="s">
        <v>17</v>
      </c>
      <c r="C21" s="25"/>
      <c r="D21" s="6">
        <f t="shared" si="0"/>
        <v>0</v>
      </c>
      <c r="E21" s="1"/>
      <c r="F21" s="25"/>
      <c r="G21" s="6">
        <f t="shared" si="1"/>
        <v>0</v>
      </c>
    </row>
    <row r="22" spans="2:9" x14ac:dyDescent="0.25">
      <c r="B22" s="3" t="s">
        <v>18</v>
      </c>
      <c r="C22" s="25"/>
      <c r="D22" s="6">
        <f t="shared" si="0"/>
        <v>0</v>
      </c>
      <c r="E22" s="1"/>
      <c r="F22" s="25"/>
      <c r="G22" s="6">
        <f t="shared" si="1"/>
        <v>0</v>
      </c>
    </row>
    <row r="23" spans="2:9" x14ac:dyDescent="0.25">
      <c r="B23" s="3" t="s">
        <v>19</v>
      </c>
      <c r="C23" s="25"/>
      <c r="D23" s="6">
        <f t="shared" si="0"/>
        <v>0</v>
      </c>
      <c r="E23" s="1"/>
      <c r="F23" s="25"/>
      <c r="G23" s="6">
        <f t="shared" si="1"/>
        <v>0</v>
      </c>
    </row>
    <row r="24" spans="2:9" x14ac:dyDescent="0.25">
      <c r="B24" s="3" t="s">
        <v>20</v>
      </c>
      <c r="C24" s="25"/>
      <c r="D24" s="6">
        <f t="shared" si="0"/>
        <v>0</v>
      </c>
      <c r="E24" s="1"/>
      <c r="F24" s="25"/>
      <c r="G24" s="6">
        <f t="shared" si="1"/>
        <v>0</v>
      </c>
    </row>
    <row r="25" spans="2:9" x14ac:dyDescent="0.25">
      <c r="B25" s="7"/>
      <c r="C25" s="8" t="s">
        <v>13</v>
      </c>
      <c r="D25" s="9">
        <f>SUM(D16,D19:D24)</f>
        <v>100</v>
      </c>
      <c r="E25" s="1"/>
      <c r="F25" s="8" t="s">
        <v>13</v>
      </c>
      <c r="G25" s="9">
        <f>SUM(G16,G19:G24)</f>
        <v>100</v>
      </c>
    </row>
    <row r="26" spans="2:9" x14ac:dyDescent="0.25">
      <c r="B26" s="7"/>
      <c r="C26" s="8"/>
      <c r="D26" s="9"/>
      <c r="E26" s="1"/>
      <c r="F26" s="8"/>
      <c r="G26" s="9"/>
    </row>
    <row r="27" spans="2:9" x14ac:dyDescent="0.25">
      <c r="B27" s="17" t="s">
        <v>42</v>
      </c>
      <c r="C27" s="18" t="s">
        <v>10</v>
      </c>
      <c r="D27" s="19" t="s">
        <v>11</v>
      </c>
      <c r="E27" s="1"/>
      <c r="F27" s="18" t="s">
        <v>10</v>
      </c>
      <c r="G27" s="19" t="s">
        <v>11</v>
      </c>
    </row>
    <row r="28" spans="2:9" x14ac:dyDescent="0.25">
      <c r="B28" s="3" t="s">
        <v>21</v>
      </c>
      <c r="C28" s="22">
        <v>0.08</v>
      </c>
      <c r="D28" s="6">
        <f>C28*$D$25</f>
        <v>8</v>
      </c>
      <c r="E28" s="1"/>
      <c r="F28" s="22">
        <v>0.08</v>
      </c>
      <c r="G28" s="6">
        <f>F28*$G$25</f>
        <v>8</v>
      </c>
    </row>
    <row r="29" spans="2:9" x14ac:dyDescent="0.25">
      <c r="B29" s="3" t="s">
        <v>22</v>
      </c>
      <c r="C29" s="22">
        <v>8.3299999999999999E-2</v>
      </c>
      <c r="D29" s="6">
        <f>C29*$D$25</f>
        <v>8.33</v>
      </c>
      <c r="E29" s="1"/>
      <c r="F29" s="22">
        <v>8.3299999999999999E-2</v>
      </c>
      <c r="G29" s="6">
        <f>F29*$G$25</f>
        <v>8.33</v>
      </c>
    </row>
    <row r="30" spans="2:9" x14ac:dyDescent="0.25">
      <c r="B30" s="10"/>
      <c r="C30" s="8" t="s">
        <v>13</v>
      </c>
      <c r="D30" s="9">
        <f>SUM(D25,D28+D29)</f>
        <v>116.33</v>
      </c>
      <c r="E30" s="1"/>
      <c r="F30" s="8" t="s">
        <v>13</v>
      </c>
      <c r="G30" s="9">
        <f>SUM(G25,G28+G29)</f>
        <v>116.33</v>
      </c>
    </row>
    <row r="31" spans="2:9" x14ac:dyDescent="0.25">
      <c r="B31" s="10"/>
      <c r="C31" s="8"/>
      <c r="D31" s="9"/>
      <c r="E31" s="1"/>
      <c r="F31" s="8"/>
      <c r="G31" s="9"/>
    </row>
    <row r="32" spans="2:9" x14ac:dyDescent="0.25">
      <c r="B32" s="17" t="s">
        <v>23</v>
      </c>
      <c r="C32" s="18" t="s">
        <v>10</v>
      </c>
      <c r="D32" s="19" t="s">
        <v>11</v>
      </c>
      <c r="E32" s="1"/>
      <c r="F32" s="18" t="s">
        <v>10</v>
      </c>
      <c r="G32" s="19" t="s">
        <v>11</v>
      </c>
    </row>
    <row r="33" spans="2:9" x14ac:dyDescent="0.25">
      <c r="B33" s="3" t="s">
        <v>24</v>
      </c>
      <c r="C33" s="25"/>
      <c r="D33" s="6">
        <f t="shared" ref="D33:D45" si="2">C33*$D$30</f>
        <v>0</v>
      </c>
      <c r="E33" s="1"/>
      <c r="F33" s="25"/>
      <c r="G33" s="6">
        <f>F33*$G$30</f>
        <v>0</v>
      </c>
      <c r="I33" s="24"/>
    </row>
    <row r="34" spans="2:9" x14ac:dyDescent="0.25">
      <c r="B34" s="3" t="s">
        <v>25</v>
      </c>
      <c r="C34" s="25"/>
      <c r="D34" s="6">
        <f t="shared" si="2"/>
        <v>0</v>
      </c>
      <c r="E34" s="1"/>
      <c r="F34" s="25"/>
      <c r="G34" s="6">
        <f t="shared" ref="G34:G45" si="3">F34*$G$30</f>
        <v>0</v>
      </c>
    </row>
    <row r="35" spans="2:9" x14ac:dyDescent="0.25">
      <c r="B35" s="3" t="s">
        <v>26</v>
      </c>
      <c r="C35" s="25"/>
      <c r="D35" s="6">
        <f t="shared" si="2"/>
        <v>0</v>
      </c>
      <c r="E35" s="1"/>
      <c r="F35" s="25"/>
      <c r="G35" s="6">
        <f t="shared" si="3"/>
        <v>0</v>
      </c>
    </row>
    <row r="36" spans="2:9" x14ac:dyDescent="0.25">
      <c r="B36" s="3" t="s">
        <v>27</v>
      </c>
      <c r="C36" s="25"/>
      <c r="D36" s="6">
        <f t="shared" si="2"/>
        <v>0</v>
      </c>
      <c r="E36" s="1"/>
      <c r="F36" s="25"/>
      <c r="G36" s="6">
        <f t="shared" si="3"/>
        <v>0</v>
      </c>
    </row>
    <row r="37" spans="2:9" x14ac:dyDescent="0.25">
      <c r="B37" s="3" t="s">
        <v>28</v>
      </c>
      <c r="C37" s="25"/>
      <c r="D37" s="6">
        <f t="shared" si="2"/>
        <v>0</v>
      </c>
      <c r="E37" s="1"/>
      <c r="F37" s="25"/>
      <c r="G37" s="6">
        <f t="shared" si="3"/>
        <v>0</v>
      </c>
    </row>
    <row r="38" spans="2:9" x14ac:dyDescent="0.25">
      <c r="B38" s="3" t="s">
        <v>29</v>
      </c>
      <c r="C38" s="25"/>
      <c r="D38" s="6">
        <f t="shared" si="2"/>
        <v>0</v>
      </c>
      <c r="E38" s="1"/>
      <c r="F38" s="25"/>
      <c r="G38" s="6">
        <f t="shared" si="3"/>
        <v>0</v>
      </c>
    </row>
    <row r="39" spans="2:9" x14ac:dyDescent="0.25">
      <c r="B39" s="3" t="s">
        <v>30</v>
      </c>
      <c r="C39" s="25"/>
      <c r="D39" s="6">
        <f t="shared" si="2"/>
        <v>0</v>
      </c>
      <c r="E39" s="1"/>
      <c r="F39" s="25"/>
      <c r="G39" s="6">
        <f t="shared" si="3"/>
        <v>0</v>
      </c>
    </row>
    <row r="40" spans="2:9" x14ac:dyDescent="0.25">
      <c r="B40" s="3" t="s">
        <v>31</v>
      </c>
      <c r="C40" s="25"/>
      <c r="D40" s="6">
        <f t="shared" si="2"/>
        <v>0</v>
      </c>
      <c r="E40" s="1"/>
      <c r="F40" s="25"/>
      <c r="G40" s="6">
        <f t="shared" si="3"/>
        <v>0</v>
      </c>
    </row>
    <row r="41" spans="2:9" x14ac:dyDescent="0.25">
      <c r="B41" s="3" t="s">
        <v>32</v>
      </c>
      <c r="C41" s="25"/>
      <c r="D41" s="6">
        <f t="shared" si="2"/>
        <v>0</v>
      </c>
      <c r="E41" s="1"/>
      <c r="F41" s="25"/>
      <c r="G41" s="6">
        <f t="shared" si="3"/>
        <v>0</v>
      </c>
    </row>
    <row r="42" spans="2:9" x14ac:dyDescent="0.25">
      <c r="B42" s="3" t="s">
        <v>33</v>
      </c>
      <c r="C42" s="25"/>
      <c r="D42" s="6">
        <f t="shared" si="2"/>
        <v>0</v>
      </c>
      <c r="E42" s="1"/>
      <c r="F42" s="25"/>
      <c r="G42" s="6">
        <f t="shared" si="3"/>
        <v>0</v>
      </c>
    </row>
    <row r="43" spans="2:9" x14ac:dyDescent="0.25">
      <c r="B43" s="3" t="s">
        <v>34</v>
      </c>
      <c r="C43" s="25"/>
      <c r="D43" s="6">
        <f t="shared" si="2"/>
        <v>0</v>
      </c>
      <c r="E43" s="1"/>
      <c r="F43" s="25"/>
      <c r="G43" s="6">
        <f t="shared" si="3"/>
        <v>0</v>
      </c>
    </row>
    <row r="44" spans="2:9" x14ac:dyDescent="0.25">
      <c r="B44" s="3" t="s">
        <v>35</v>
      </c>
      <c r="C44" s="25"/>
      <c r="D44" s="6">
        <f t="shared" si="2"/>
        <v>0</v>
      </c>
      <c r="E44" s="1"/>
      <c r="F44" s="25"/>
      <c r="G44" s="6">
        <f t="shared" si="3"/>
        <v>0</v>
      </c>
    </row>
    <row r="45" spans="2:9" x14ac:dyDescent="0.25">
      <c r="B45" s="3" t="s">
        <v>36</v>
      </c>
      <c r="C45" s="25"/>
      <c r="D45" s="6">
        <f t="shared" si="2"/>
        <v>0</v>
      </c>
      <c r="E45" s="1"/>
      <c r="F45" s="25"/>
      <c r="G45" s="6">
        <f t="shared" si="3"/>
        <v>0</v>
      </c>
    </row>
    <row r="46" spans="2:9" x14ac:dyDescent="0.25">
      <c r="B46" s="1"/>
      <c r="C46" s="8" t="s">
        <v>13</v>
      </c>
      <c r="D46" s="9">
        <f>SUM(D30,D33:D45)</f>
        <v>116.33</v>
      </c>
      <c r="E46" s="1"/>
      <c r="F46" s="8" t="s">
        <v>13</v>
      </c>
      <c r="G46" s="9">
        <f>SUM(G30,G33:G45)</f>
        <v>116.33</v>
      </c>
    </row>
    <row r="47" spans="2:9" ht="15.75" thickBot="1" x14ac:dyDescent="0.3">
      <c r="B47" s="1"/>
      <c r="C47" s="1"/>
      <c r="D47" s="11"/>
      <c r="E47" s="1"/>
      <c r="F47" s="1"/>
      <c r="G47" s="11"/>
    </row>
    <row r="48" spans="2:9" ht="15.75" thickBot="1" x14ac:dyDescent="0.3">
      <c r="B48" s="31" t="s">
        <v>37</v>
      </c>
      <c r="C48" s="31"/>
      <c r="D48" s="21">
        <f>D46/100</f>
        <v>1.1633</v>
      </c>
      <c r="E48" s="1"/>
      <c r="F48" s="1"/>
      <c r="G48" s="21">
        <f>G46/100</f>
        <v>1.1633</v>
      </c>
    </row>
    <row r="49" spans="2:7" ht="15.75" thickBot="1" x14ac:dyDescent="0.3">
      <c r="B49" s="31" t="s">
        <v>38</v>
      </c>
      <c r="C49" s="31"/>
      <c r="E49" s="42"/>
      <c r="F49" s="43"/>
    </row>
    <row r="50" spans="2:7" ht="15.75" thickBot="1" x14ac:dyDescent="0.3">
      <c r="B50" s="31" t="s">
        <v>39</v>
      </c>
      <c r="C50" s="31"/>
      <c r="D50" s="20">
        <f>D48*(1+$E$49)</f>
        <v>1.1633</v>
      </c>
      <c r="E50" s="1"/>
      <c r="F50" s="1"/>
      <c r="G50" s="20">
        <f>G48*(1+$E$49)</f>
        <v>1.1633</v>
      </c>
    </row>
    <row r="51" spans="2:7" ht="15.75" thickBot="1" x14ac:dyDescent="0.3">
      <c r="B51" s="41" t="s">
        <v>40</v>
      </c>
      <c r="C51" s="41"/>
      <c r="D51" s="13">
        <v>0.5</v>
      </c>
      <c r="E51" s="14"/>
      <c r="F51" s="14"/>
      <c r="G51" s="13">
        <v>0.5</v>
      </c>
    </row>
    <row r="52" spans="2:7" ht="15.75" thickBot="1" x14ac:dyDescent="0.3">
      <c r="B52" s="1"/>
      <c r="C52" s="1"/>
      <c r="D52" s="11"/>
      <c r="E52" s="1"/>
      <c r="F52" s="1"/>
      <c r="G52" s="11"/>
    </row>
    <row r="53" spans="2:7" ht="15.75" thickBot="1" x14ac:dyDescent="0.3">
      <c r="B53" s="31" t="s">
        <v>41</v>
      </c>
      <c r="C53" s="31"/>
      <c r="D53" s="37">
        <f>(D50*D51)+(G50*G51)</f>
        <v>1.1633</v>
      </c>
      <c r="E53" s="38"/>
      <c r="F53" s="38"/>
      <c r="G53" s="39"/>
    </row>
    <row r="54" spans="2:7" ht="47.25" customHeight="1" x14ac:dyDescent="0.25">
      <c r="B54" s="12"/>
      <c r="C54" s="12"/>
      <c r="D54" s="40"/>
      <c r="E54" s="40"/>
      <c r="F54" s="40"/>
      <c r="G54" s="40"/>
    </row>
  </sheetData>
  <sheetProtection algorithmName="SHA-512" hashValue="WPMSYPhJ4CjwGQ/lEhLO7/bB8PJoKOlnvQawcbjf0p3clGl2j4RzZmcUdnMQj2pWR9A+KGxp7aOj2Vehto85zQ==" saltValue="5FQwDkAobtEg5bLPjzCBoA==" spinCount="100000" sheet="1" objects="1" scenarios="1"/>
  <mergeCells count="18">
    <mergeCell ref="B53:C53"/>
    <mergeCell ref="D53:G53"/>
    <mergeCell ref="D54:G54"/>
    <mergeCell ref="B49:C49"/>
    <mergeCell ref="B50:C50"/>
    <mergeCell ref="B51:C51"/>
    <mergeCell ref="E49:F49"/>
    <mergeCell ref="C3:D3"/>
    <mergeCell ref="C4:D4"/>
    <mergeCell ref="C5:D5"/>
    <mergeCell ref="C6:D6"/>
    <mergeCell ref="B8:D8"/>
    <mergeCell ref="B9:D9"/>
    <mergeCell ref="C14:D14"/>
    <mergeCell ref="F14:G14"/>
    <mergeCell ref="B48:C48"/>
    <mergeCell ref="B10:D10"/>
    <mergeCell ref="B11:D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4A682DBD78A542936B6F0D54B3E122" ma:contentTypeVersion="4" ma:contentTypeDescription="Een nieuw document maken." ma:contentTypeScope="" ma:versionID="90fb3f114a8a9f3dca85eae2834742d3">
  <xsd:schema xmlns:xsd="http://www.w3.org/2001/XMLSchema" xmlns:xs="http://www.w3.org/2001/XMLSchema" xmlns:p="http://schemas.microsoft.com/office/2006/metadata/properties" xmlns:ns2="ff7e1df1-66b9-4c6b-8036-78647f1b27dd" targetNamespace="http://schemas.microsoft.com/office/2006/metadata/properties" ma:root="true" ma:fieldsID="ba21d22bc3154ca75f88fbefa5f6c0f7" ns2:_="">
    <xsd:import namespace="ff7e1df1-66b9-4c6b-8036-78647f1b2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e1df1-66b9-4c6b-8036-78647f1b27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4B7CDE-1EDB-4A52-96F5-484B22DC8913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ff7e1df1-66b9-4c6b-8036-78647f1b27dd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6EE6E2-EED6-4531-8F5E-4EF7FBE3E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7e1df1-66b9-4c6b-8036-78647f1b2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38859C-73B6-4F4D-8A94-C457E7F6D2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Cornelisse, Stefan</dc:creator>
  <cp:keywords/>
  <dc:description/>
  <cp:lastModifiedBy>Cornelisse, Stefan</cp:lastModifiedBy>
  <cp:revision/>
  <dcterms:created xsi:type="dcterms:W3CDTF">2026-05-19T06:13:09Z</dcterms:created>
  <dcterms:modified xsi:type="dcterms:W3CDTF">2026-08-25T07:45:01Z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0x010100C94A682DBD78A542936B6F0D54B3E122</vt:lpwstr>
  </property>
</Properties>
</file>