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mc.sharepoint.com/sites/Europeseaanbestedinghygineboxen/Gedeelde documenten/General/4. Aanbestedingsstukken/Bijlagen/"/>
    </mc:Choice>
  </mc:AlternateContent>
  <xr:revisionPtr revIDLastSave="415" documentId="13_ncr:1_{4C0667FC-BB39-442F-8ABE-C657BA47D96B}" xr6:coauthVersionLast="47" xr6:coauthVersionMax="47" xr10:uidLastSave="{DD6BC0D5-7231-4AFD-9909-96F4D7F3D070}"/>
  <bookViews>
    <workbookView xWindow="-108" yWindow="-108" windowWidth="30936" windowHeight="16776" xr2:uid="{B9B42A5A-AF95-D746-9AA5-302E48B27DC5}"/>
  </bookViews>
  <sheets>
    <sheet name="Invulinstructie" sheetId="3" r:id="rId1"/>
    <sheet name="Inschrijfformulier" sheetId="1" r:id="rId2"/>
  </sheets>
  <externalReferences>
    <externalReference r:id="rId3"/>
  </externalReferences>
  <definedNames>
    <definedName name="_Toc260917445">'[1]3.Programma van Eisen'!#REF!</definedName>
    <definedName name="_Toc45033680">'[1]3.Programma van Eisen'!#REF!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21" i="1" l="1"/>
  <c r="E21" i="1" l="1"/>
  <c r="F32" i="1"/>
  <c r="F31" i="1"/>
  <c r="F30" i="1"/>
  <c r="F29" i="1"/>
  <c r="F33" i="1" l="1"/>
  <c r="J20" i="1"/>
  <c r="J19" i="1"/>
  <c r="J18" i="1"/>
  <c r="J17" i="1"/>
  <c r="J16" i="1"/>
  <c r="J15" i="1"/>
  <c r="G32" i="1"/>
  <c r="I32" i="1" s="1"/>
  <c r="G31" i="1"/>
  <c r="I31" i="1" s="1"/>
  <c r="G30" i="1"/>
  <c r="I30" i="1" s="1"/>
  <c r="G29" i="1"/>
  <c r="G33" i="1" s="1"/>
  <c r="F21" i="1"/>
  <c r="I29" i="1" l="1"/>
  <c r="I33" i="1" s="1"/>
  <c r="H21" i="1"/>
  <c r="H24" i="1" s="1"/>
  <c r="J21" i="1"/>
</calcChain>
</file>

<file path=xl/sharedStrings.xml><?xml version="1.0" encoding="utf-8"?>
<sst xmlns="http://schemas.openxmlformats.org/spreadsheetml/2006/main" count="60" uniqueCount="48">
  <si>
    <t>Invulinstructie</t>
  </si>
  <si>
    <t>• Het inschrijfformulier is beveiligd, de gevraagde waarden moeten in de oranje gemarkeerde cellen worden ingevoerd.</t>
  </si>
  <si>
    <t>• Het invullen van nul-waarden is niet toegestaan. De opgegeven prijzen dienen realistisch te zijn voor de betreffende kostencomponenten.</t>
  </si>
  <si>
    <t>• De ingevulde prijzen zijn exclusief btw, inclusief alle overige kosten (bijv. transportkosten, stallingskosten).</t>
  </si>
  <si>
    <t>• In de prijsstelling is inbegrepen het voldoen aan alle gestelde vereisten in de Aanbestedingsstukken, waaronder het Programma van Eisen inclusief bijlagen en de ingediende beantwoording van de Subgunningscriteria.</t>
  </si>
  <si>
    <t>• In de prijsstelling zijn de kosten inbegrepen welke voortvloeien uit het voldoen aan de uitgebreide producentenverantwoordelijkheid (UPV).</t>
  </si>
  <si>
    <t>• In de prijsstelling zijn de kosten inbegrepen welke voortvloeien uit de kilometerheffing voor vrachtwagens en/of tijdelijke energietoeslagen.</t>
  </si>
  <si>
    <t>• Kosten welke niet zijn verwerkt in dit prijzenblad, kunnen niet in rekening worden gebracht bij Opdrachtgever.</t>
  </si>
  <si>
    <t>• Zie voor overige eisen met betrekking tot de prijs en facturering het Programma van Eisen en de conceptovereenkomst.</t>
  </si>
  <si>
    <t>• Cel H24 van tabblad Inschrijfformulier is de inschrijfprijs, middels deze waarde wordt de score voor het subgunningscriterium 'prijs' bepaald (zie ook de Aanbestedingsleidraad).</t>
  </si>
  <si>
    <t>• Het is Inschrijver niet toegestaan om zelfstandig het inschrijfformulier te wijzigen.</t>
  </si>
  <si>
    <t>• Vragen over het prijzenblad of eventuele voorstellen tot wijzigingen in dit format dient u kenbaar te maken door hierover een vraag te stellen bij de Nota van Inlichtingen. Zie hiervoor de Aanbestedingsleidraad.</t>
  </si>
  <si>
    <t>Aanbesteding:</t>
  </si>
  <si>
    <t>Hygiëne- en luierboxen</t>
  </si>
  <si>
    <t>TenderNed kenmerk:</t>
  </si>
  <si>
    <t>TN588737</t>
  </si>
  <si>
    <t>Document:</t>
  </si>
  <si>
    <t>Inschrijfformulier</t>
  </si>
  <si>
    <t>Versie:</t>
  </si>
  <si>
    <t>1.0</t>
  </si>
  <si>
    <t>Inschrijver:</t>
  </si>
  <si>
    <t>Invuldatum:</t>
  </si>
  <si>
    <t>HYGIËNE- EN LUIERBOXEN</t>
  </si>
  <si>
    <t>Omschrijving</t>
  </si>
  <si>
    <t>Wisselfrequentie</t>
  </si>
  <si>
    <t>Aantal stuks</t>
  </si>
  <si>
    <t>Huurprijs per 4 weken per box exclusief dienstverlening</t>
  </si>
  <si>
    <t>Prijs dienstverlening per box per 4 weken</t>
  </si>
  <si>
    <t>Totale kosten per 4 weken exclusief btw</t>
  </si>
  <si>
    <t>Totaalprijs per jaar exclusief btw</t>
  </si>
  <si>
    <t>Btw percentage</t>
  </si>
  <si>
    <t>Totaalprijs per jaar inclusief btw</t>
  </si>
  <si>
    <t xml:space="preserve">Hygiënebox </t>
  </si>
  <si>
    <t>1-wekelijks</t>
  </si>
  <si>
    <t>2-wekelijks</t>
  </si>
  <si>
    <t>4-wekelijks</t>
  </si>
  <si>
    <t>Luierbox</t>
  </si>
  <si>
    <t>TOTAAL HYGIËNE- EN LUIERBOXEN</t>
  </si>
  <si>
    <t>INSCHRIJFPRIJS</t>
  </si>
  <si>
    <t>OPTIES</t>
  </si>
  <si>
    <t>Referentieaantal</t>
  </si>
  <si>
    <t>Huurprijs per 4 weken per dispenser exclusief vulling</t>
  </si>
  <si>
    <t>Kosten voor vulling van 1 dispenser per 4 weken</t>
  </si>
  <si>
    <t>Toiletbrilreiniger</t>
  </si>
  <si>
    <t>Maandverband- en tampondispenser</t>
  </si>
  <si>
    <t>Shampoo/douchegel dispenser</t>
  </si>
  <si>
    <t>Luchtverfrisser</t>
  </si>
  <si>
    <t>TOTAAL OPTIES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</si>
</sst>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1" x14ac:knownFonts="1">
    <font>
      <sz val="1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name val="Aptos Display"/>
      <family val="2"/>
      <scheme val="major"/>
    </font>
    <font>
      <sz val="11"/>
      <color rgb="FFFF0000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sz val="8"/>
      <name val="Arial"/>
      <family val="2"/>
    </font>
    <font>
      <b/>
      <sz val="14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4289"/>
        <bgColor indexed="64"/>
      </patternFill>
    </fill>
    <fill>
      <patternFill patternType="solid">
        <fgColor rgb="FFFDEAD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4289"/>
      </left>
      <right/>
      <top style="medium">
        <color rgb="FF004289"/>
      </top>
      <bottom/>
      <diagonal/>
    </border>
    <border>
      <left/>
      <right/>
      <top style="medium">
        <color rgb="FF004289"/>
      </top>
      <bottom/>
      <diagonal/>
    </border>
    <border>
      <left/>
      <right style="medium">
        <color rgb="FF004289"/>
      </right>
      <top style="medium">
        <color rgb="FF004289"/>
      </top>
      <bottom/>
      <diagonal/>
    </border>
    <border>
      <left style="medium">
        <color rgb="FF004289"/>
      </left>
      <right/>
      <top/>
      <bottom/>
      <diagonal/>
    </border>
    <border>
      <left/>
      <right style="medium">
        <color rgb="FF004289"/>
      </right>
      <top/>
      <bottom/>
      <diagonal/>
    </border>
    <border>
      <left style="medium">
        <color rgb="FF004289"/>
      </left>
      <right/>
      <top/>
      <bottom style="medium">
        <color rgb="FF004289"/>
      </bottom>
      <diagonal/>
    </border>
    <border>
      <left/>
      <right/>
      <top/>
      <bottom style="medium">
        <color rgb="FF004289"/>
      </bottom>
      <diagonal/>
    </border>
    <border>
      <left/>
      <right style="medium">
        <color rgb="FF004289"/>
      </right>
      <top/>
      <bottom style="medium">
        <color rgb="FF004289"/>
      </bottom>
      <diagonal/>
    </border>
    <border>
      <left style="medium">
        <color rgb="FF004289"/>
      </left>
      <right/>
      <top style="medium">
        <color rgb="FF004289"/>
      </top>
      <bottom style="medium">
        <color rgb="FF004289"/>
      </bottom>
      <diagonal/>
    </border>
    <border>
      <left/>
      <right/>
      <top style="medium">
        <color rgb="FF004289"/>
      </top>
      <bottom style="medium">
        <color rgb="FF004289"/>
      </bottom>
      <diagonal/>
    </border>
    <border>
      <left/>
      <right style="medium">
        <color rgb="FF004289"/>
      </right>
      <top style="medium">
        <color rgb="FF004289"/>
      </top>
      <bottom style="medium">
        <color rgb="FF00428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1"/>
    <xf numFmtId="0" fontId="1" fillId="0" borderId="0"/>
  </cellStyleXfs>
  <cellXfs count="64">
    <xf numFmtId="0" fontId="0" fillId="0" borderId="1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left"/>
    </xf>
    <xf numFmtId="0" fontId="2" fillId="0" borderId="0" xfId="0" applyFont="1" applyBorder="1"/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5" fillId="0" borderId="1" xfId="0" applyFont="1" applyAlignment="1">
      <alignment horizontal="left" vertical="top"/>
    </xf>
    <xf numFmtId="0" fontId="5" fillId="0" borderId="0" xfId="0" applyFont="1" applyBorder="1" applyAlignment="1">
      <alignment vertical="top" wrapText="1"/>
    </xf>
    <xf numFmtId="0" fontId="8" fillId="2" borderId="7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8" fontId="5" fillId="0" borderId="12" xfId="0" applyNumberFormat="1" applyFont="1" applyBorder="1" applyAlignment="1">
      <alignment horizontal="left" vertical="top"/>
    </xf>
    <xf numFmtId="9" fontId="5" fillId="0" borderId="12" xfId="0" applyNumberFormat="1" applyFont="1" applyBorder="1" applyAlignment="1">
      <alignment horizontal="center" vertical="top"/>
    </xf>
    <xf numFmtId="8" fontId="5" fillId="0" borderId="3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8" fontId="5" fillId="0" borderId="11" xfId="0" applyNumberFormat="1" applyFont="1" applyBorder="1" applyAlignment="1">
      <alignment horizontal="left" vertical="top"/>
    </xf>
    <xf numFmtId="9" fontId="5" fillId="0" borderId="11" xfId="0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8" fontId="5" fillId="0" borderId="13" xfId="0" applyNumberFormat="1" applyFont="1" applyBorder="1" applyAlignment="1">
      <alignment horizontal="left" vertical="top"/>
    </xf>
    <xf numFmtId="9" fontId="5" fillId="0" borderId="13" xfId="0" applyNumberFormat="1" applyFont="1" applyBorder="1" applyAlignment="1">
      <alignment horizontal="center" vertical="top"/>
    </xf>
    <xf numFmtId="8" fontId="5" fillId="0" borderId="4" xfId="0" applyNumberFormat="1" applyFont="1" applyBorder="1" applyAlignment="1">
      <alignment horizontal="left" vertical="top"/>
    </xf>
    <xf numFmtId="8" fontId="8" fillId="2" borderId="7" xfId="0" applyNumberFormat="1" applyFont="1" applyFill="1" applyBorder="1" applyAlignment="1">
      <alignment horizontal="left" vertical="top"/>
    </xf>
    <xf numFmtId="0" fontId="10" fillId="4" borderId="7" xfId="0" applyFont="1" applyFill="1" applyBorder="1" applyAlignment="1">
      <alignment horizontal="left" vertical="top"/>
    </xf>
    <xf numFmtId="8" fontId="10" fillId="4" borderId="8" xfId="0" applyNumberFormat="1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8" fillId="2" borderId="10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8" fontId="8" fillId="2" borderId="8" xfId="0" applyNumberFormat="1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8" fontId="5" fillId="3" borderId="5" xfId="0" applyNumberFormat="1" applyFont="1" applyFill="1" applyBorder="1" applyAlignment="1" applyProtection="1">
      <alignment horizontal="left" vertical="top"/>
      <protection locked="0"/>
    </xf>
    <xf numFmtId="8" fontId="5" fillId="3" borderId="12" xfId="0" applyNumberFormat="1" applyFont="1" applyFill="1" applyBorder="1" applyAlignment="1" applyProtection="1">
      <alignment horizontal="left" vertical="top"/>
      <protection locked="0"/>
    </xf>
    <xf numFmtId="8" fontId="5" fillId="3" borderId="2" xfId="0" applyNumberFormat="1" applyFont="1" applyFill="1" applyBorder="1" applyAlignment="1" applyProtection="1">
      <alignment horizontal="left" vertical="top"/>
      <protection locked="0"/>
    </xf>
    <xf numFmtId="8" fontId="5" fillId="3" borderId="11" xfId="0" applyNumberFormat="1" applyFont="1" applyFill="1" applyBorder="1" applyAlignment="1" applyProtection="1">
      <alignment horizontal="left" vertical="top"/>
      <protection locked="0"/>
    </xf>
    <xf numFmtId="8" fontId="5" fillId="3" borderId="0" xfId="0" applyNumberFormat="1" applyFont="1" applyFill="1" applyBorder="1" applyAlignment="1" applyProtection="1">
      <alignment horizontal="left" vertical="top"/>
      <protection locked="0"/>
    </xf>
    <xf numFmtId="8" fontId="5" fillId="3" borderId="13" xfId="0" applyNumberFormat="1" applyFont="1" applyFill="1" applyBorder="1" applyAlignment="1" applyProtection="1">
      <alignment horizontal="left" vertical="top"/>
      <protection locked="0"/>
    </xf>
    <xf numFmtId="0" fontId="10" fillId="4" borderId="10" xfId="0" applyFont="1" applyFill="1" applyBorder="1" applyAlignment="1">
      <alignment horizontal="left" vertical="top"/>
    </xf>
    <xf numFmtId="0" fontId="10" fillId="4" borderId="7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4" fillId="2" borderId="22" xfId="1" applyFont="1" applyFill="1" applyBorder="1" applyAlignment="1">
      <alignment horizontal="center"/>
    </xf>
    <xf numFmtId="0" fontId="4" fillId="2" borderId="23" xfId="1" applyFont="1" applyFill="1" applyBorder="1" applyAlignment="1">
      <alignment horizontal="center"/>
    </xf>
    <xf numFmtId="0" fontId="4" fillId="2" borderId="24" xfId="1" applyFont="1" applyFill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18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5" fillId="3" borderId="1" xfId="0" applyFont="1" applyFill="1" applyAlignment="1" applyProtection="1">
      <alignment horizontal="left" vertical="top"/>
      <protection locked="0"/>
    </xf>
    <xf numFmtId="14" fontId="5" fillId="3" borderId="1" xfId="0" applyNumberFormat="1" applyFont="1" applyFill="1" applyAlignment="1" applyProtection="1">
      <alignment horizontal="left" vertical="top"/>
      <protection locked="0"/>
    </xf>
  </cellXfs>
  <cellStyles count="2">
    <cellStyle name="Standaard" xfId="0" builtinId="0"/>
    <cellStyle name="Standaard 2" xfId="1" xr:uid="{B34E3ABF-2B24-4BAE-A481-162FACDA97EE}"/>
  </cellStyles>
  <dxfs count="0"/>
  <tableStyles count="0" defaultTableStyle="TableStyleMedium2" defaultPivotStyle="PivotStyleLight16"/>
  <colors>
    <mruColors>
      <color rgb="FFFDEAD3"/>
      <color rgb="FF0042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6</xdr:col>
      <xdr:colOff>123832</xdr:colOff>
      <xdr:row>4</xdr:row>
      <xdr:rowOff>9908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C966BC4-FB1B-76B7-7EC4-E803389D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"/>
          <a:ext cx="3657607" cy="752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57157</xdr:colOff>
      <xdr:row>3</xdr:row>
      <xdr:rowOff>181358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F98A90A-B7B9-551E-944D-9D46D411A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7" cy="7528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rwinjacobs/Downloads/20250228%20T128155%20Programma%20van%20Eisen%20logistieke%20dienstverlening%20Maastricht%20UMC+%20(3).xlsx" TargetMode="External"/><Relationship Id="rId1" Type="http://schemas.openxmlformats.org/officeDocument/2006/relationships/externalLinkPath" Target="/Users/erwinjacobs/Downloads/20250228%20T128155%20Programma%20van%20Eisen%20logistieke%20dienstverlening%20Maastricht%20UMC+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.Programma van Eis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2B41-CDF1-47A3-8824-F27CEE8B54DF}">
  <dimension ref="A3:Z19"/>
  <sheetViews>
    <sheetView showGridLines="0" tabSelected="1" zoomScaleNormal="100" workbookViewId="0">
      <selection activeCell="A6" sqref="A6:Z6"/>
    </sheetView>
  </sheetViews>
  <sheetFormatPr defaultColWidth="7.69921875" defaultRowHeight="14.4" x14ac:dyDescent="0.3"/>
  <cols>
    <col min="1" max="1" width="7.69921875" style="1" customWidth="1"/>
    <col min="2" max="25" width="7.69921875" style="1"/>
    <col min="26" max="26" width="7.69921875" style="1" customWidth="1"/>
    <col min="27" max="16384" width="7.69921875" style="1"/>
  </cols>
  <sheetData>
    <row r="3" spans="1:26" x14ac:dyDescent="0.3">
      <c r="J3" s="2"/>
    </row>
    <row r="5" spans="1:26" ht="15" thickBot="1" x14ac:dyDescent="0.35"/>
    <row r="6" spans="1:26" ht="15" thickBot="1" x14ac:dyDescent="0.35">
      <c r="A6" s="47" t="s">
        <v>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9"/>
    </row>
    <row r="7" spans="1:26" x14ac:dyDescent="0.3">
      <c r="A7" s="56" t="s">
        <v>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8"/>
    </row>
    <row r="8" spans="1:26" x14ac:dyDescent="0.3">
      <c r="A8" s="50" t="s">
        <v>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2"/>
    </row>
    <row r="9" spans="1:26" x14ac:dyDescent="0.3">
      <c r="A9" s="50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2"/>
    </row>
    <row r="10" spans="1:26" s="4" customFormat="1" ht="15" customHeight="1" x14ac:dyDescent="0.3">
      <c r="A10" s="59" t="s">
        <v>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1"/>
    </row>
    <row r="11" spans="1:26" x14ac:dyDescent="0.3">
      <c r="A11" s="59" t="s">
        <v>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1"/>
    </row>
    <row r="12" spans="1:26" s="4" customFormat="1" x14ac:dyDescent="0.3">
      <c r="A12" s="59" t="s">
        <v>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1"/>
    </row>
    <row r="13" spans="1:26" x14ac:dyDescent="0.3">
      <c r="A13" s="59" t="s">
        <v>7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1"/>
    </row>
    <row r="14" spans="1:26" x14ac:dyDescent="0.3">
      <c r="A14" s="50" t="s">
        <v>8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2"/>
    </row>
    <row r="15" spans="1:26" s="4" customFormat="1" x14ac:dyDescent="0.3">
      <c r="A15" s="50" t="s">
        <v>9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2"/>
    </row>
    <row r="16" spans="1:26" x14ac:dyDescent="0.3">
      <c r="A16" s="50" t="s">
        <v>10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2"/>
    </row>
    <row r="17" spans="1:26" ht="15" thickBot="1" x14ac:dyDescent="0.35">
      <c r="A17" s="53" t="s">
        <v>11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5"/>
    </row>
    <row r="18" spans="1:26" x14ac:dyDescent="0.3">
      <c r="A18" s="3"/>
      <c r="B18" s="3"/>
      <c r="C18" s="3"/>
      <c r="D18" s="3"/>
      <c r="E18" s="3"/>
    </row>
    <row r="19" spans="1:26" x14ac:dyDescent="0.3">
      <c r="W19" s="3"/>
      <c r="X19" s="3"/>
      <c r="Y19" s="3"/>
      <c r="Z19" s="3"/>
    </row>
  </sheetData>
  <sheetProtection algorithmName="SHA-512" hashValue="mEf1JDcNHnTMgkDTm/PHGCf1MUGsIoGeJXTsueHCbaoQHaGQ1i5b95NOum2NIKjUWjF9jYjo+EqBHNfjQbAs+Q==" saltValue="/2Vn6NwgNj9tilrJhyQ5zg==" spinCount="100000" sheet="1" objects="1" scenarios="1"/>
  <mergeCells count="12">
    <mergeCell ref="A6:Z6"/>
    <mergeCell ref="A8:Z8"/>
    <mergeCell ref="A9:Z9"/>
    <mergeCell ref="A17:Z17"/>
    <mergeCell ref="A14:Z14"/>
    <mergeCell ref="A7:Z7"/>
    <mergeCell ref="A15:Z15"/>
    <mergeCell ref="A16:Z16"/>
    <mergeCell ref="A10:Z10"/>
    <mergeCell ref="A11:Z11"/>
    <mergeCell ref="A12:Z12"/>
    <mergeCell ref="A13:Z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AAD1-A8F5-B346-9A41-5EF2CB4CD050}">
  <dimension ref="A3:J35"/>
  <sheetViews>
    <sheetView showGridLines="0" zoomScaleNormal="100" workbookViewId="0">
      <selection activeCell="B9" sqref="B9"/>
    </sheetView>
  </sheetViews>
  <sheetFormatPr defaultColWidth="11" defaultRowHeight="14.4" x14ac:dyDescent="0.25"/>
  <cols>
    <col min="1" max="1" width="17.69921875" style="5" bestFit="1" customWidth="1"/>
    <col min="2" max="2" width="29.5" style="5" bestFit="1" customWidth="1"/>
    <col min="3" max="3" width="14.8984375" style="5" bestFit="1" customWidth="1"/>
    <col min="4" max="4" width="19.69921875" style="5" bestFit="1" customWidth="1"/>
    <col min="5" max="5" width="19.5" style="5" bestFit="1" customWidth="1"/>
    <col min="6" max="6" width="20.5" style="5" bestFit="1" customWidth="1"/>
    <col min="7" max="7" width="17.5" style="5" bestFit="1" customWidth="1"/>
    <col min="8" max="8" width="24" style="5" bestFit="1" customWidth="1"/>
    <col min="9" max="9" width="13.59765625" style="5" bestFit="1" customWidth="1"/>
    <col min="10" max="10" width="16" style="5" bestFit="1" customWidth="1"/>
    <col min="11" max="11" width="23.5" style="5" bestFit="1" customWidth="1"/>
    <col min="12" max="12" width="25.69921875" style="5" customWidth="1"/>
    <col min="13" max="13" width="19.5" style="5" customWidth="1"/>
    <col min="14" max="14" width="62.19921875" style="5" customWidth="1"/>
    <col min="15" max="15" width="22.19921875" style="5" customWidth="1"/>
    <col min="16" max="16384" width="11" style="5"/>
  </cols>
  <sheetData>
    <row r="3" spans="1:10" ht="15" customHeight="1" x14ac:dyDescent="0.25"/>
    <row r="4" spans="1:10" ht="15.75" customHeight="1" x14ac:dyDescent="0.25"/>
    <row r="5" spans="1:10" x14ac:dyDescent="0.25">
      <c r="A5" s="6" t="s">
        <v>12</v>
      </c>
      <c r="B5" s="7" t="s">
        <v>13</v>
      </c>
    </row>
    <row r="6" spans="1:10" ht="15" customHeight="1" x14ac:dyDescent="0.25">
      <c r="A6" s="6" t="s">
        <v>14</v>
      </c>
      <c r="B6" s="7" t="s">
        <v>15</v>
      </c>
    </row>
    <row r="7" spans="1:10" ht="15.75" customHeight="1" x14ac:dyDescent="0.25">
      <c r="A7" s="6" t="s">
        <v>16</v>
      </c>
      <c r="B7" s="7" t="s">
        <v>17</v>
      </c>
    </row>
    <row r="8" spans="1:10" x14ac:dyDescent="0.25">
      <c r="A8" s="6" t="s">
        <v>18</v>
      </c>
      <c r="B8" s="7" t="s">
        <v>19</v>
      </c>
    </row>
    <row r="9" spans="1:10" ht="15" customHeight="1" x14ac:dyDescent="0.25">
      <c r="A9" s="6" t="s">
        <v>20</v>
      </c>
      <c r="B9" s="62"/>
    </row>
    <row r="10" spans="1:10" x14ac:dyDescent="0.25">
      <c r="A10" s="6" t="s">
        <v>21</v>
      </c>
      <c r="B10" s="63"/>
      <c r="F10" s="8"/>
      <c r="G10" s="8"/>
      <c r="H10" s="8"/>
      <c r="I10" s="8"/>
      <c r="J10" s="8"/>
    </row>
    <row r="11" spans="1:10" x14ac:dyDescent="0.25">
      <c r="A11" s="6"/>
      <c r="F11" s="8"/>
      <c r="G11" s="8"/>
      <c r="H11" s="8"/>
      <c r="I11" s="8"/>
      <c r="J11" s="8"/>
    </row>
    <row r="12" spans="1:10" ht="15" thickBot="1" x14ac:dyDescent="0.3">
      <c r="F12" s="8"/>
      <c r="G12" s="8"/>
      <c r="H12" s="8"/>
      <c r="I12" s="8"/>
      <c r="J12" s="8"/>
    </row>
    <row r="13" spans="1:10" ht="18.600000000000001" thickBot="1" x14ac:dyDescent="0.3">
      <c r="B13" s="45" t="s">
        <v>22</v>
      </c>
      <c r="C13" s="46"/>
      <c r="D13" s="46"/>
      <c r="E13" s="46"/>
      <c r="F13" s="46"/>
      <c r="G13" s="46"/>
      <c r="H13" s="46"/>
      <c r="I13" s="46"/>
      <c r="J13" s="46"/>
    </row>
    <row r="14" spans="1:10" ht="43.8" thickBot="1" x14ac:dyDescent="0.3">
      <c r="B14" s="10" t="s">
        <v>23</v>
      </c>
      <c r="C14" s="11" t="s">
        <v>24</v>
      </c>
      <c r="D14" s="12" t="s">
        <v>25</v>
      </c>
      <c r="E14" s="12" t="s">
        <v>26</v>
      </c>
      <c r="F14" s="13" t="s">
        <v>27</v>
      </c>
      <c r="G14" s="13" t="s">
        <v>28</v>
      </c>
      <c r="H14" s="13" t="s">
        <v>29</v>
      </c>
      <c r="I14" s="13" t="s">
        <v>30</v>
      </c>
      <c r="J14" s="13" t="s">
        <v>31</v>
      </c>
    </row>
    <row r="15" spans="1:10" x14ac:dyDescent="0.25">
      <c r="B15" s="14" t="s">
        <v>32</v>
      </c>
      <c r="C15" s="15" t="s">
        <v>33</v>
      </c>
      <c r="D15" s="15">
        <v>325</v>
      </c>
      <c r="E15" s="37"/>
      <c r="F15" s="38"/>
      <c r="G15" s="16">
        <f>SUM(D15*(E15+F15))</f>
        <v>0</v>
      </c>
      <c r="H15" s="16">
        <f>G15*13</f>
        <v>0</v>
      </c>
      <c r="I15" s="17">
        <v>0.21</v>
      </c>
      <c r="J15" s="18">
        <f>SUM(H15*(I15+1))</f>
        <v>0</v>
      </c>
    </row>
    <row r="16" spans="1:10" x14ac:dyDescent="0.25">
      <c r="B16" s="14" t="s">
        <v>32</v>
      </c>
      <c r="C16" s="19" t="s">
        <v>34</v>
      </c>
      <c r="D16" s="19">
        <v>71</v>
      </c>
      <c r="E16" s="39"/>
      <c r="F16" s="40"/>
      <c r="G16" s="20">
        <f t="shared" ref="G16:G20" si="0">SUM(D16*(E16+F16))</f>
        <v>0</v>
      </c>
      <c r="H16" s="20">
        <f t="shared" ref="H16:H20" si="1">G16*13</f>
        <v>0</v>
      </c>
      <c r="I16" s="21">
        <v>0.21</v>
      </c>
      <c r="J16" s="18">
        <f t="shared" ref="J16:J20" si="2">SUM(H16*(I16+1))</f>
        <v>0</v>
      </c>
    </row>
    <row r="17" spans="2:10" x14ac:dyDescent="0.25">
      <c r="B17" s="14" t="s">
        <v>32</v>
      </c>
      <c r="C17" s="19" t="s">
        <v>35</v>
      </c>
      <c r="D17" s="19">
        <v>138</v>
      </c>
      <c r="E17" s="39"/>
      <c r="F17" s="40"/>
      <c r="G17" s="20">
        <f t="shared" si="0"/>
        <v>0</v>
      </c>
      <c r="H17" s="20">
        <f t="shared" si="1"/>
        <v>0</v>
      </c>
      <c r="I17" s="21">
        <v>0.21</v>
      </c>
      <c r="J17" s="18">
        <f t="shared" si="2"/>
        <v>0</v>
      </c>
    </row>
    <row r="18" spans="2:10" x14ac:dyDescent="0.25">
      <c r="B18" s="14" t="s">
        <v>36</v>
      </c>
      <c r="C18" s="19" t="s">
        <v>33</v>
      </c>
      <c r="D18" s="19">
        <v>167</v>
      </c>
      <c r="E18" s="39"/>
      <c r="F18" s="40"/>
      <c r="G18" s="20">
        <f t="shared" si="0"/>
        <v>0</v>
      </c>
      <c r="H18" s="20">
        <f t="shared" si="1"/>
        <v>0</v>
      </c>
      <c r="I18" s="21">
        <v>0.21</v>
      </c>
      <c r="J18" s="18">
        <f t="shared" si="2"/>
        <v>0</v>
      </c>
    </row>
    <row r="19" spans="2:10" x14ac:dyDescent="0.25">
      <c r="B19" s="14" t="s">
        <v>36</v>
      </c>
      <c r="C19" s="19" t="s">
        <v>34</v>
      </c>
      <c r="D19" s="19">
        <v>7</v>
      </c>
      <c r="E19" s="39"/>
      <c r="F19" s="40"/>
      <c r="G19" s="20">
        <f t="shared" si="0"/>
        <v>0</v>
      </c>
      <c r="H19" s="20">
        <f t="shared" si="1"/>
        <v>0</v>
      </c>
      <c r="I19" s="21">
        <v>0.21</v>
      </c>
      <c r="J19" s="18">
        <f t="shared" si="2"/>
        <v>0</v>
      </c>
    </row>
    <row r="20" spans="2:10" ht="15" thickBot="1" x14ac:dyDescent="0.3">
      <c r="B20" s="22" t="s">
        <v>36</v>
      </c>
      <c r="C20" s="23" t="s">
        <v>35</v>
      </c>
      <c r="D20" s="23">
        <v>8</v>
      </c>
      <c r="E20" s="41"/>
      <c r="F20" s="42"/>
      <c r="G20" s="24">
        <f t="shared" si="0"/>
        <v>0</v>
      </c>
      <c r="H20" s="20">
        <f t="shared" si="1"/>
        <v>0</v>
      </c>
      <c r="I20" s="25">
        <v>0.21</v>
      </c>
      <c r="J20" s="26">
        <f t="shared" si="2"/>
        <v>0</v>
      </c>
    </row>
    <row r="21" spans="2:10" ht="18.600000000000001" thickBot="1" x14ac:dyDescent="0.3">
      <c r="B21" s="45" t="s">
        <v>37</v>
      </c>
      <c r="C21" s="46"/>
      <c r="D21" s="9"/>
      <c r="E21" s="27">
        <f>SUM(E15:E20)</f>
        <v>0</v>
      </c>
      <c r="F21" s="27">
        <f>SUM(F15:F20)</f>
        <v>0</v>
      </c>
      <c r="G21" s="27">
        <f>SUM(G15:G20)</f>
        <v>0</v>
      </c>
      <c r="H21" s="27">
        <f>SUM(H15:H20)</f>
        <v>0</v>
      </c>
      <c r="I21" s="27"/>
      <c r="J21" s="27">
        <f>SUM(J15:J20)</f>
        <v>0</v>
      </c>
    </row>
    <row r="23" spans="2:10" ht="15" thickBot="1" x14ac:dyDescent="0.3"/>
    <row r="24" spans="2:10" ht="18.600000000000001" thickBot="1" x14ac:dyDescent="0.3">
      <c r="B24" s="43" t="s">
        <v>38</v>
      </c>
      <c r="C24" s="44"/>
      <c r="D24" s="44"/>
      <c r="E24" s="44"/>
      <c r="F24" s="44"/>
      <c r="G24" s="28"/>
      <c r="H24" s="29">
        <f>H21</f>
        <v>0</v>
      </c>
    </row>
    <row r="25" spans="2:10" x14ac:dyDescent="0.25">
      <c r="B25" s="6"/>
      <c r="F25" s="6"/>
      <c r="G25" s="6"/>
      <c r="H25" s="6"/>
      <c r="I25" s="6"/>
      <c r="J25" s="30"/>
    </row>
    <row r="26" spans="2:10" ht="15" thickBot="1" x14ac:dyDescent="0.3">
      <c r="B26" s="6"/>
      <c r="F26" s="6"/>
      <c r="G26" s="6"/>
      <c r="H26" s="6"/>
      <c r="I26" s="6"/>
      <c r="J26" s="30"/>
    </row>
    <row r="27" spans="2:10" ht="18.600000000000001" thickBot="1" x14ac:dyDescent="0.3">
      <c r="B27" s="45" t="s">
        <v>39</v>
      </c>
      <c r="C27" s="46"/>
      <c r="D27" s="46"/>
      <c r="E27" s="46"/>
      <c r="F27" s="46"/>
      <c r="G27" s="46"/>
      <c r="H27" s="46"/>
      <c r="I27" s="46"/>
    </row>
    <row r="28" spans="2:10" ht="43.8" thickBot="1" x14ac:dyDescent="0.3">
      <c r="B28" s="10" t="s">
        <v>23</v>
      </c>
      <c r="C28" s="31" t="s">
        <v>40</v>
      </c>
      <c r="D28" s="11" t="s">
        <v>41</v>
      </c>
      <c r="E28" s="13" t="s">
        <v>42</v>
      </c>
      <c r="F28" s="11" t="s">
        <v>28</v>
      </c>
      <c r="G28" s="13" t="s">
        <v>29</v>
      </c>
      <c r="H28" s="13" t="s">
        <v>30</v>
      </c>
      <c r="I28" s="13" t="s">
        <v>31</v>
      </c>
    </row>
    <row r="29" spans="2:10" x14ac:dyDescent="0.25">
      <c r="B29" s="14" t="s">
        <v>43</v>
      </c>
      <c r="C29" s="32">
        <v>444</v>
      </c>
      <c r="D29" s="38"/>
      <c r="E29" s="38"/>
      <c r="F29" s="16">
        <f>SUM(C29*(D29+E29))</f>
        <v>0</v>
      </c>
      <c r="G29" s="16">
        <f>SUM(F29*13)</f>
        <v>0</v>
      </c>
      <c r="H29" s="17">
        <v>0.21</v>
      </c>
      <c r="I29" s="18">
        <f>SUM(G29*(H29+1))</f>
        <v>0</v>
      </c>
    </row>
    <row r="30" spans="2:10" x14ac:dyDescent="0.25">
      <c r="B30" s="14" t="s">
        <v>44</v>
      </c>
      <c r="C30" s="32">
        <v>10</v>
      </c>
      <c r="D30" s="40"/>
      <c r="E30" s="40"/>
      <c r="F30" s="20">
        <f>SUM(C30*(D30+E30))</f>
        <v>0</v>
      </c>
      <c r="G30" s="20">
        <f>SUM(F30*13)</f>
        <v>0</v>
      </c>
      <c r="H30" s="21">
        <v>0.21</v>
      </c>
      <c r="I30" s="18">
        <f t="shared" ref="I30:I32" si="3">SUM(G30*(H30+1))</f>
        <v>0</v>
      </c>
    </row>
    <row r="31" spans="2:10" x14ac:dyDescent="0.25">
      <c r="B31" s="14" t="s">
        <v>45</v>
      </c>
      <c r="C31" s="32">
        <v>10</v>
      </c>
      <c r="D31" s="40"/>
      <c r="E31" s="40"/>
      <c r="F31" s="20">
        <f>SUM(C31*(D31+E31))</f>
        <v>0</v>
      </c>
      <c r="G31" s="20">
        <f>SUM(F31*13)</f>
        <v>0</v>
      </c>
      <c r="H31" s="21">
        <v>0.21</v>
      </c>
      <c r="I31" s="18">
        <f t="shared" si="3"/>
        <v>0</v>
      </c>
    </row>
    <row r="32" spans="2:10" ht="15" thickBot="1" x14ac:dyDescent="0.3">
      <c r="B32" s="22" t="s">
        <v>46</v>
      </c>
      <c r="C32" s="5">
        <v>50</v>
      </c>
      <c r="D32" s="42"/>
      <c r="E32" s="42"/>
      <c r="F32" s="24">
        <f>SUM(C32*(D32+E32))</f>
        <v>0</v>
      </c>
      <c r="G32" s="24">
        <f>SUM(F32*13)</f>
        <v>0</v>
      </c>
      <c r="H32" s="25">
        <v>0.21</v>
      </c>
      <c r="I32" s="26">
        <f t="shared" si="3"/>
        <v>0</v>
      </c>
    </row>
    <row r="33" spans="2:10" ht="18.600000000000001" thickBot="1" x14ac:dyDescent="0.3">
      <c r="B33" s="33" t="s">
        <v>47</v>
      </c>
      <c r="C33" s="34"/>
      <c r="D33" s="34"/>
      <c r="E33" s="9"/>
      <c r="F33" s="27">
        <f>SUM(F29:F32)</f>
        <v>0</v>
      </c>
      <c r="G33" s="27">
        <f>SUM(G29:G32)</f>
        <v>0</v>
      </c>
      <c r="H33" s="27"/>
      <c r="I33" s="35">
        <f>SUM(I29:I32)</f>
        <v>0</v>
      </c>
    </row>
    <row r="34" spans="2:10" x14ac:dyDescent="0.25">
      <c r="F34" s="36"/>
      <c r="G34" s="36"/>
      <c r="H34" s="36"/>
      <c r="I34" s="36"/>
      <c r="J34" s="36"/>
    </row>
    <row r="35" spans="2:10" x14ac:dyDescent="0.25">
      <c r="F35" s="36"/>
      <c r="G35" s="36"/>
      <c r="H35" s="36"/>
      <c r="I35" s="36"/>
      <c r="J35" s="36"/>
    </row>
  </sheetData>
  <sheetProtection algorithmName="SHA-512" hashValue="g7FeFMBeiv8WxpM5nSHDrakGgZdh8rZtXGOjpax6thsU5SyfkhkM/Hd+WPj7AlZcBz+KNkxfRwqWh7RZ7joFyA==" saltValue="FN9ssGya/uACnsY5M1Dl5g==" spinCount="100000" sheet="1" objects="1" scenarios="1"/>
  <mergeCells count="4">
    <mergeCell ref="B24:F24"/>
    <mergeCell ref="B13:J13"/>
    <mergeCell ref="B21:C21"/>
    <mergeCell ref="B27:I27"/>
  </mergeCells>
  <phoneticPr fontId="9" type="noConversion"/>
  <pageMargins left="0.25" right="0.25" top="0.75" bottom="0.75" header="0.3" footer="0.3"/>
  <pageSetup paperSize="8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11CC9211095B488925C17142366304" ma:contentTypeVersion="3" ma:contentTypeDescription="Een nieuw document maken." ma:contentTypeScope="" ma:versionID="dbd71fd7180c701125bb5ec79bbd2a36">
  <xsd:schema xmlns:xsd="http://www.w3.org/2001/XMLSchema" xmlns:xs="http://www.w3.org/2001/XMLSchema" xmlns:p="http://schemas.microsoft.com/office/2006/metadata/properties" xmlns:ns2="cc845ef7-1bc6-4d8b-98d6-501431bbea4b" targetNamespace="http://schemas.microsoft.com/office/2006/metadata/properties" ma:root="true" ma:fieldsID="b225b80cd1592475a8a91c990ba56346" ns2:_="">
    <xsd:import namespace="cc845ef7-1bc6-4d8b-98d6-501431bbea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45ef7-1bc6-4d8b-98d6-501431bbe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2E00E9-F133-4F79-9008-A67459DC50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45D02-F7DE-4473-A854-1C69EEFE5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45ef7-1bc6-4d8b-98d6-501431bbea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E8DCC5-DDBF-4875-802C-9EF8F8F7952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c845ef7-1bc6-4d8b-98d6-501431bbea4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Inschrijfformulier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Jacobs</dc:creator>
  <cp:keywords/>
  <dc:description/>
  <cp:lastModifiedBy>Gabriëls, L.L.C. (Laurens)</cp:lastModifiedBy>
  <cp:revision/>
  <dcterms:created xsi:type="dcterms:W3CDTF">2025-03-26T16:14:15Z</dcterms:created>
  <dcterms:modified xsi:type="dcterms:W3CDTF">2026-08-24T09:10:14Z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0x010100BC11CC9211095B488925C17142366304</vt:lpwstr>
  </property>
</Properties>
</file>