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mc:AlternateContent xmlns:mc="http://schemas.openxmlformats.org/markup-compatibility/2006">
    <mc:Choice Requires="x15">
      <x15ac:absPath xmlns:x15ac="http://schemas.microsoft.com/office/spreadsheetml/2010/11/ac" url="https://vrrcloud.sharepoint.com/sites/PROJ_Aanbestedingsprojecten/Gedeelde documenten/Aanbestedingen/02 Brandweer/EA Rijvaardigheid/02 Beschrijvend document/Documenten waar we nu in aan het werk zijn/"/>
    </mc:Choice>
  </mc:AlternateContent>
  <xr:revisionPtr revIDLastSave="206" documentId="13_ncr:1_{B0A228F5-31C8-4DB2-AEF3-E104A843F541}" xr6:coauthVersionLast="47" xr6:coauthVersionMax="47" xr10:uidLastSave="{9E8A78B2-E9DC-451F-A85F-CEAFD603D092}"/>
  <bookViews>
    <workbookView xWindow="-28920" yWindow="-120" windowWidth="29040" windowHeight="15720" firstSheet="1" activeTab="1" xr2:uid="{00000000-000D-0000-FFFF-FFFF00000000}"/>
  </bookViews>
  <sheets>
    <sheet name="Prijsformulier" sheetId="3" r:id="rId1"/>
    <sheet name="Prijsopgave inschrijve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G19" i="1" s="1"/>
  <c r="F26" i="1"/>
  <c r="G26" i="1" s="1"/>
  <c r="H26" i="1" l="1"/>
  <c r="F27" i="1"/>
  <c r="G27" i="1" s="1"/>
  <c r="F28" i="1"/>
  <c r="G28" i="1" s="1"/>
  <c r="F29" i="1"/>
  <c r="F25" i="1"/>
  <c r="G25" i="1" s="1"/>
  <c r="F20" i="1"/>
  <c r="G20" i="1" s="1"/>
  <c r="F21" i="1"/>
  <c r="G21" i="1" s="1"/>
  <c r="F22" i="1"/>
  <c r="G22" i="1" s="1"/>
  <c r="F23" i="1"/>
  <c r="G23" i="1" s="1"/>
  <c r="E30" i="1"/>
  <c r="E31" i="1" s="1"/>
  <c r="G29" i="1" l="1"/>
  <c r="H22" i="1"/>
  <c r="H27" i="1"/>
  <c r="H25" i="1"/>
  <c r="H20" i="1"/>
  <c r="H28" i="1"/>
  <c r="F30" i="1"/>
  <c r="H21" i="1"/>
  <c r="H19" i="1"/>
  <c r="F31" i="1" l="1"/>
  <c r="D14" i="1" s="1"/>
  <c r="H29" i="1"/>
  <c r="G30" i="1"/>
  <c r="H23" i="1"/>
  <c r="H30" i="1" s="1"/>
  <c r="H31" i="1" l="1"/>
  <c r="F14" i="1" s="1"/>
  <c r="G31" i="1"/>
  <c r="E14" i="1" s="1"/>
</calcChain>
</file>

<file path=xl/sharedStrings.xml><?xml version="1.0" encoding="utf-8"?>
<sst xmlns="http://schemas.openxmlformats.org/spreadsheetml/2006/main" count="46" uniqueCount="39">
  <si>
    <t>1. Vul uitsluitend de gele velden in dit document in.</t>
  </si>
  <si>
    <t xml:space="preserve">2. Prijzen worden excl BTW ingevuld. </t>
  </si>
  <si>
    <t>3. Prijsvergelijk vindt plaats op het bedrag wat in cel D14 is weergegeven (de inschrijfprijs exclusief BTW per jaar).</t>
  </si>
  <si>
    <t>4. Bedragen die in dit prijsblad worden ingevuld (gele velden) zijn leidend gedurende de looptijd van de raamovereenkomst.</t>
  </si>
  <si>
    <t>5. Het betreft all-in tarieven: lonen, administratie, overhead, materiaal, reis- en -verblijfkosten, verzekeringen, transport, belastingen, heffingen, kosten voor rapportage en overleg en eventuele overige kosten zijn bij de geoffreerde prijzen inbegrepen.</t>
  </si>
  <si>
    <t>6. Niet in de offerte opgenomen onderdelen zullen niet worden vergoed, tenzij dit op verzoek van de VRR moet worden uitgevoerd.</t>
  </si>
  <si>
    <t>7. Bedragen minder dan 0 zijn niet toegestaan</t>
  </si>
  <si>
    <t>8. De VRR accepteert uitsluitend reële en marktconforme prijzen. Indien blijkt dat een inschrijver onrealistische of niet-marktconforme prijzen heeft ingediend, behoudt de VRR het recht voor om aanvullende vragen te stellen, indien de antwoorden op de vragen niet afdoende zijn kan de VRR de inschrijver uitsluiten van de verdere procedure.</t>
  </si>
  <si>
    <t xml:space="preserve">9. Indien niet aan bovenstaande voorwaarde wordt voldaan kan de inschrijving als ongeldig bestempeld worden en terzijde gelegd worden. </t>
  </si>
  <si>
    <t>ja</t>
  </si>
  <si>
    <t>nee</t>
  </si>
  <si>
    <t>Perceel 1: Prijsopgave inschrijver</t>
  </si>
  <si>
    <t>BTW percentage:</t>
  </si>
  <si>
    <t>Inschrijver dient op dit tabblad de kosten op te geven welke hij in rekening zal brengen bij VRR.</t>
  </si>
  <si>
    <t>Projectnaam</t>
  </si>
  <si>
    <t>Perceel 1: Opleiden brandweerchauffeurs</t>
  </si>
  <si>
    <t>Versie</t>
  </si>
  <si>
    <t>Naam inschrijver</t>
  </si>
  <si>
    <t>Instructie</t>
  </si>
  <si>
    <t xml:space="preserve">Inschrijver dient de gele cellen in te vullen.  </t>
  </si>
  <si>
    <t xml:space="preserve">Prijzen zowel exclusief BTW als inclusief BTW opgeven. LET OP! Als er een afwijkend BTW percentage (of vrij van BTW) wordt aangeboden in plaats van 21%, dan dient dit duidelijk hierboven te worden aangegeven. </t>
  </si>
  <si>
    <t>Totale kosten per jaar</t>
  </si>
  <si>
    <t>Omschrijving</t>
  </si>
  <si>
    <t>Kosten excl. BTW</t>
  </si>
  <si>
    <t>BTW bedrag</t>
  </si>
  <si>
    <t>Kosten incl. BTW</t>
  </si>
  <si>
    <t xml:space="preserve">Totale kosten opleidingen voor 4 jaar </t>
  </si>
  <si>
    <t xml:space="preserve">Opleidingen </t>
  </si>
  <si>
    <t xml:space="preserve">Aantal personen per jaar </t>
  </si>
  <si>
    <t>Kosten per persoon excl. BTW</t>
  </si>
  <si>
    <t>Kosten voor aantal personen excl. BTW</t>
  </si>
  <si>
    <t>Zwaar</t>
  </si>
  <si>
    <t>Opleiding brandweerchauffeur</t>
  </si>
  <si>
    <t>Examen opleiding brandweerchauffeur</t>
  </si>
  <si>
    <t>Herexamen opleiding brandweerchauffeur</t>
  </si>
  <si>
    <t xml:space="preserve">Voorbereiding herexamen per dagdeel </t>
  </si>
  <si>
    <t>Licht</t>
  </si>
  <si>
    <t>Totale kosten Opleidingen</t>
  </si>
  <si>
    <t xml:space="preserve">Totale kosten Opleidingen voor 4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</si>
</sst>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quot;€&quot;\ #,##0_-"/>
    <numFmt numFmtId="166" formatCode="_ [$€-2]\ * #,##0.00_ ;_ [$€-2]\ * \-#,##0.00_ ;_ [$€-2]\ * &quot;-&quot;??_ ;_ @_ "/>
  </numFmts>
  <fonts count="21">
    <font>
      <sz val="11"/>
      <color theme="1"/>
      <name val="Calibri"/>
      <family val="2"/>
      <scheme val="minor"/>
    </font>
    <font>
      <sz val="10"/>
      <color theme="1" tint="0.249977111117893"/>
      <name val="Arial"/>
      <family val="2"/>
    </font>
    <font>
      <b/>
      <sz val="10"/>
      <color theme="1" tint="0.249977111117893"/>
      <name val="Arial"/>
      <family val="2"/>
    </font>
    <font>
      <b/>
      <u/>
      <sz val="10"/>
      <color theme="1" tint="0.249977111117893"/>
      <name val="Arial"/>
      <family val="2"/>
    </font>
    <font>
      <b/>
      <i/>
      <sz val="10"/>
      <color theme="1" tint="0.249977111117893"/>
      <name val="Arial"/>
      <family val="2"/>
    </font>
    <font>
      <sz val="11"/>
      <color indexed="8"/>
      <name val="Calibri"/>
      <family val="2"/>
    </font>
    <font>
      <sz val="11"/>
      <color theme="1"/>
      <name val="Calibri"/>
      <family val="2"/>
      <scheme val="minor"/>
    </font>
    <font>
      <b/>
      <sz val="11"/>
      <color theme="1" tint="0.249977111117893"/>
      <name val="Calibri"/>
      <family val="2"/>
      <scheme val="minor"/>
    </font>
    <font>
      <sz val="10"/>
      <color rgb="FF404040"/>
      <name val="Arial"/>
      <family val="2"/>
    </font>
    <font>
      <sz val="8"/>
      <color rgb="FF404040"/>
      <name val="Arial"/>
      <family val="2"/>
    </font>
    <font>
      <b/>
      <sz val="10"/>
      <color rgb="FFC00000"/>
      <name val="Arial"/>
      <family val="2"/>
    </font>
    <font>
      <b/>
      <u/>
      <sz val="12"/>
      <color theme="1" tint="0.249977111117893"/>
      <name val="Arial"/>
      <family val="2"/>
    </font>
    <font>
      <sz val="11"/>
      <name val="Calibri"/>
      <family val="2"/>
      <scheme val="minor"/>
    </font>
    <font>
      <b/>
      <sz val="12"/>
      <color theme="1" tint="0.249977111117893"/>
      <name val="Arial"/>
      <family val="2"/>
    </font>
    <font>
      <sz val="10"/>
      <color rgb="FFFF0000"/>
      <name val="Arial"/>
      <family val="2"/>
    </font>
    <font>
      <b/>
      <sz val="10"/>
      <color rgb="FF404040"/>
      <name val="Arial"/>
    </font>
    <font>
      <sz val="11"/>
      <color rgb="FF000000"/>
      <name val="Calibri"/>
      <family val="2"/>
    </font>
    <font>
      <sz val="10"/>
      <color rgb="FF000000"/>
      <name val="Arial"/>
      <family val="2"/>
    </font>
    <font>
      <sz val="11"/>
      <name val="Calibri"/>
      <family val="2"/>
    </font>
    <font>
      <b/>
      <sz val="10"/>
      <color rgb="FF000000"/>
      <name val="Arial"/>
      <family val="2"/>
    </font>
    <font>
      <sz val="9"/>
      <color rgb="FF000000"/>
      <name val="Segoe UI"/>
      <family val="2"/>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00"/>
        <bgColor indexed="64"/>
      </patternFill>
    </fill>
  </fills>
  <borders count="2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xf numFmtId="0" fontId="5" fillId="0" borderId="0"/>
    <xf numFmtId="44" fontId="5"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01">
    <xf numFmtId="0" fontId="0" fillId="0" borderId="0" xfId="0"/>
    <xf numFmtId="0" fontId="1" fillId="0" borderId="0" xfId="0" applyFont="1"/>
    <xf numFmtId="0" fontId="3" fillId="0" borderId="0" xfId="0" applyFont="1"/>
    <xf numFmtId="0" fontId="1" fillId="4" borderId="7" xfId="0" applyFont="1" applyFill="1" applyBorder="1"/>
    <xf numFmtId="0" fontId="1" fillId="4" borderId="8" xfId="0" applyFont="1" applyFill="1" applyBorder="1"/>
    <xf numFmtId="0" fontId="11" fillId="0" borderId="0" xfId="0" applyFont="1"/>
    <xf numFmtId="0" fontId="12" fillId="0" borderId="0" xfId="0" applyFont="1"/>
    <xf numFmtId="0" fontId="1" fillId="5" borderId="0" xfId="0" applyFont="1" applyFill="1" applyAlignment="1">
      <alignment horizontal="left" vertical="top" wrapText="1"/>
    </xf>
    <xf numFmtId="165" fontId="10" fillId="5" borderId="13" xfId="0" applyNumberFormat="1" applyFont="1" applyFill="1" applyBorder="1" applyAlignment="1">
      <alignment horizontal="left"/>
    </xf>
    <xf numFmtId="0" fontId="2" fillId="2" borderId="3" xfId="0" applyFont="1" applyFill="1" applyBorder="1" applyAlignment="1">
      <alignment horizontal="left"/>
    </xf>
    <xf numFmtId="0" fontId="1" fillId="2" borderId="3" xfId="0" applyFont="1" applyFill="1" applyBorder="1"/>
    <xf numFmtId="44" fontId="2" fillId="2" borderId="7" xfId="3" applyFont="1" applyFill="1" applyBorder="1"/>
    <xf numFmtId="44" fontId="2" fillId="2" borderId="4" xfId="3" applyFont="1" applyFill="1" applyBorder="1"/>
    <xf numFmtId="0" fontId="2" fillId="5" borderId="12" xfId="0" applyFont="1" applyFill="1" applyBorder="1" applyAlignment="1">
      <alignment horizontal="left" vertical="top"/>
    </xf>
    <xf numFmtId="0" fontId="2" fillId="5" borderId="15" xfId="0" applyFont="1" applyFill="1" applyBorder="1" applyAlignment="1">
      <alignment horizontal="left" vertical="top"/>
    </xf>
    <xf numFmtId="0" fontId="2" fillId="5" borderId="17" xfId="0" applyFont="1" applyFill="1" applyBorder="1" applyAlignment="1">
      <alignment horizontal="left" vertical="top"/>
    </xf>
    <xf numFmtId="0" fontId="1" fillId="0" borderId="18" xfId="0" applyFont="1" applyBorder="1"/>
    <xf numFmtId="0" fontId="13" fillId="4" borderId="6" xfId="0" applyFont="1" applyFill="1" applyBorder="1" applyAlignment="1">
      <alignment horizontal="left"/>
    </xf>
    <xf numFmtId="0" fontId="2" fillId="2" borderId="26" xfId="0" applyFont="1" applyFill="1" applyBorder="1" applyAlignment="1">
      <alignment horizontal="center" vertical="center"/>
    </xf>
    <xf numFmtId="0" fontId="13" fillId="6" borderId="6" xfId="0" applyFont="1" applyFill="1" applyBorder="1" applyAlignment="1">
      <alignment horizontal="left"/>
    </xf>
    <xf numFmtId="0" fontId="1" fillId="6" borderId="7" xfId="0" applyFont="1" applyFill="1" applyBorder="1"/>
    <xf numFmtId="0" fontId="2" fillId="2" borderId="24" xfId="0" applyFont="1" applyFill="1" applyBorder="1" applyAlignment="1">
      <alignment horizontal="center" vertical="center"/>
    </xf>
    <xf numFmtId="0" fontId="2" fillId="2" borderId="4" xfId="0" applyFont="1" applyFill="1" applyBorder="1" applyAlignment="1">
      <alignment horizontal="center" vertical="center"/>
    </xf>
    <xf numFmtId="0" fontId="13" fillId="4" borderId="7" xfId="0" applyFont="1" applyFill="1" applyBorder="1" applyAlignment="1">
      <alignment vertical="center"/>
    </xf>
    <xf numFmtId="0" fontId="2" fillId="2" borderId="4" xfId="0" applyFont="1" applyFill="1" applyBorder="1" applyAlignment="1">
      <alignment horizontal="center" vertical="center" wrapText="1"/>
    </xf>
    <xf numFmtId="44" fontId="1" fillId="3" borderId="1" xfId="3" applyFont="1" applyFill="1" applyBorder="1" applyProtection="1">
      <protection locked="0"/>
    </xf>
    <xf numFmtId="0" fontId="14" fillId="0" borderId="0" xfId="0" applyFont="1"/>
    <xf numFmtId="0" fontId="1" fillId="5" borderId="16" xfId="0" applyFont="1" applyFill="1" applyBorder="1"/>
    <xf numFmtId="0" fontId="1" fillId="5" borderId="13" xfId="0" applyFont="1" applyFill="1" applyBorder="1"/>
    <xf numFmtId="0" fontId="1" fillId="5" borderId="14" xfId="0" applyFont="1" applyFill="1" applyBorder="1"/>
    <xf numFmtId="0" fontId="2" fillId="4" borderId="7" xfId="0" applyFont="1" applyFill="1" applyBorder="1" applyAlignment="1">
      <alignment vertical="center"/>
    </xf>
    <xf numFmtId="0" fontId="2" fillId="2" borderId="9" xfId="0" applyFont="1" applyFill="1" applyBorder="1"/>
    <xf numFmtId="0" fontId="2" fillId="2" borderId="7" xfId="0" applyFont="1" applyFill="1" applyBorder="1"/>
    <xf numFmtId="0" fontId="2" fillId="2" borderId="7" xfId="0" applyFont="1" applyFill="1" applyBorder="1" applyAlignment="1">
      <alignment horizontal="right" vertical="center" wrapText="1"/>
    </xf>
    <xf numFmtId="0" fontId="2" fillId="2" borderId="4" xfId="0" applyFont="1" applyFill="1" applyBorder="1" applyAlignment="1">
      <alignment horizontal="right" vertical="center"/>
    </xf>
    <xf numFmtId="0" fontId="2" fillId="2" borderId="5" xfId="0" applyFont="1" applyFill="1" applyBorder="1" applyAlignment="1">
      <alignment horizontal="right" vertical="center"/>
    </xf>
    <xf numFmtId="0" fontId="2" fillId="2" borderId="1" xfId="0" applyFont="1" applyFill="1" applyBorder="1" applyAlignment="1">
      <alignment horizontal="center" vertical="center"/>
    </xf>
    <xf numFmtId="0" fontId="2" fillId="2" borderId="10" xfId="0" applyFont="1" applyFill="1" applyBorder="1"/>
    <xf numFmtId="0" fontId="1" fillId="2" borderId="21" xfId="0" applyFont="1" applyFill="1" applyBorder="1"/>
    <xf numFmtId="44" fontId="1" fillId="7" borderId="20" xfId="3" applyFont="1" applyFill="1" applyBorder="1" applyProtection="1"/>
    <xf numFmtId="44" fontId="1" fillId="7" borderId="1" xfId="3" applyFont="1" applyFill="1" applyBorder="1" applyProtection="1"/>
    <xf numFmtId="0" fontId="7" fillId="2" borderId="22" xfId="0" applyFont="1" applyFill="1" applyBorder="1"/>
    <xf numFmtId="44" fontId="2" fillId="2" borderId="7" xfId="3" applyFont="1" applyFill="1" applyBorder="1" applyProtection="1"/>
    <xf numFmtId="44" fontId="2" fillId="2" borderId="5" xfId="3" applyFont="1" applyFill="1" applyBorder="1" applyProtection="1"/>
    <xf numFmtId="0" fontId="1" fillId="2" borderId="6" xfId="0" applyFont="1" applyFill="1" applyBorder="1"/>
    <xf numFmtId="0" fontId="7" fillId="2" borderId="7" xfId="0" applyFont="1" applyFill="1" applyBorder="1"/>
    <xf numFmtId="44" fontId="2" fillId="2" borderId="8" xfId="3" applyFont="1" applyFill="1" applyBorder="1" applyProtection="1"/>
    <xf numFmtId="44" fontId="2" fillId="0" borderId="0" xfId="3" applyFont="1" applyFill="1" applyBorder="1" applyProtection="1"/>
    <xf numFmtId="0" fontId="2" fillId="6" borderId="7" xfId="0" applyFont="1" applyFill="1" applyBorder="1" applyAlignment="1">
      <alignment vertical="center"/>
    </xf>
    <xf numFmtId="0" fontId="2" fillId="6" borderId="7" xfId="0" applyFont="1" applyFill="1" applyBorder="1" applyAlignment="1">
      <alignment horizontal="left" vertical="center"/>
    </xf>
    <xf numFmtId="0" fontId="1" fillId="6" borderId="7" xfId="0" applyFont="1" applyFill="1" applyBorder="1" applyAlignment="1">
      <alignment horizontal="left"/>
    </xf>
    <xf numFmtId="0" fontId="2" fillId="7" borderId="1" xfId="0" applyFont="1" applyFill="1" applyBorder="1" applyAlignment="1">
      <alignment horizontal="center"/>
    </xf>
    <xf numFmtId="0" fontId="2" fillId="7" borderId="2" xfId="0" applyFont="1" applyFill="1" applyBorder="1" applyAlignment="1">
      <alignment horizontal="center"/>
    </xf>
    <xf numFmtId="0" fontId="4" fillId="7" borderId="2" xfId="0" applyFont="1" applyFill="1" applyBorder="1" applyAlignment="1">
      <alignment horizontal="center"/>
    </xf>
    <xf numFmtId="0" fontId="4" fillId="7" borderId="11" xfId="0" applyFont="1" applyFill="1" applyBorder="1" applyAlignment="1">
      <alignment horizontal="center"/>
    </xf>
    <xf numFmtId="0" fontId="2" fillId="2" borderId="7" xfId="0" applyFont="1" applyFill="1" applyBorder="1" applyAlignment="1">
      <alignment horizontal="center" vertical="center" wrapText="1"/>
    </xf>
    <xf numFmtId="44" fontId="1" fillId="7" borderId="25" xfId="3" applyFont="1" applyFill="1" applyBorder="1" applyProtection="1"/>
    <xf numFmtId="0" fontId="2" fillId="2" borderId="5" xfId="0" applyFont="1" applyFill="1" applyBorder="1" applyAlignment="1">
      <alignment horizontal="center" vertical="center"/>
    </xf>
    <xf numFmtId="0" fontId="1" fillId="6" borderId="8" xfId="0" applyFont="1" applyFill="1" applyBorder="1"/>
    <xf numFmtId="44" fontId="1" fillId="7" borderId="23" xfId="3" applyFont="1" applyFill="1" applyBorder="1" applyProtection="1"/>
    <xf numFmtId="44" fontId="1" fillId="7" borderId="2" xfId="3" applyFont="1" applyFill="1" applyBorder="1" applyProtection="1"/>
    <xf numFmtId="0" fontId="16" fillId="0" borderId="0" xfId="0" applyFont="1"/>
    <xf numFmtId="0" fontId="17" fillId="0" borderId="0" xfId="0" applyFont="1"/>
    <xf numFmtId="0" fontId="8" fillId="0" borderId="0" xfId="0" applyFont="1"/>
    <xf numFmtId="0" fontId="8" fillId="0" borderId="0" xfId="0" applyFont="1" applyAlignment="1">
      <alignment wrapText="1"/>
    </xf>
    <xf numFmtId="0" fontId="17" fillId="0" borderId="0" xfId="0" applyFont="1" applyAlignment="1">
      <alignment wrapText="1"/>
    </xf>
    <xf numFmtId="0" fontId="18" fillId="0" borderId="0" xfId="0" applyFont="1"/>
    <xf numFmtId="0" fontId="19" fillId="0" borderId="0" xfId="0" applyFont="1"/>
    <xf numFmtId="0" fontId="20" fillId="0" borderId="0" xfId="0" applyFont="1"/>
    <xf numFmtId="0" fontId="9" fillId="0" borderId="0" xfId="0" applyFont="1" applyAlignment="1">
      <alignment wrapText="1"/>
    </xf>
    <xf numFmtId="0" fontId="2" fillId="3" borderId="0" xfId="0" applyFont="1" applyFill="1"/>
    <xf numFmtId="44" fontId="1" fillId="8" borderId="1" xfId="3" applyFont="1" applyFill="1" applyBorder="1" applyProtection="1">
      <protection locked="0"/>
    </xf>
    <xf numFmtId="44" fontId="1" fillId="8" borderId="2" xfId="3" applyFont="1" applyFill="1" applyBorder="1" applyProtection="1">
      <protection locked="0"/>
    </xf>
    <xf numFmtId="44" fontId="1" fillId="8" borderId="11" xfId="3" applyFont="1" applyFill="1" applyBorder="1" applyProtection="1">
      <protection locked="0"/>
    </xf>
    <xf numFmtId="0" fontId="1" fillId="8" borderId="7" xfId="0" applyFont="1" applyFill="1" applyBorder="1"/>
    <xf numFmtId="166" fontId="1" fillId="8" borderId="20" xfId="3" applyNumberFormat="1" applyFont="1" applyFill="1" applyBorder="1" applyProtection="1">
      <protection locked="0"/>
    </xf>
    <xf numFmtId="166" fontId="1" fillId="8" borderId="2" xfId="3" applyNumberFormat="1" applyFont="1" applyFill="1" applyBorder="1" applyProtection="1">
      <protection locked="0"/>
    </xf>
    <xf numFmtId="166" fontId="1" fillId="8" borderId="11" xfId="3" applyNumberFormat="1" applyFont="1" applyFill="1" applyBorder="1" applyProtection="1">
      <protection locked="0"/>
    </xf>
    <xf numFmtId="0" fontId="2" fillId="2" borderId="1" xfId="0" applyFont="1" applyFill="1" applyBorder="1" applyAlignment="1">
      <alignment horizontal="left"/>
    </xf>
    <xf numFmtId="0" fontId="2" fillId="2" borderId="2" xfId="0" applyFont="1" applyFill="1" applyBorder="1" applyAlignment="1">
      <alignment horizontal="left"/>
    </xf>
    <xf numFmtId="0" fontId="14" fillId="0" borderId="0" xfId="0" applyFont="1" applyAlignment="1">
      <alignment horizontal="left" vertical="center" wrapText="1"/>
    </xf>
    <xf numFmtId="0" fontId="15" fillId="7" borderId="2" xfId="0" applyFont="1" applyFill="1" applyBorder="1" applyAlignment="1" applyProtection="1">
      <alignment horizontal="left"/>
      <protection locked="0"/>
    </xf>
    <xf numFmtId="0" fontId="4" fillId="7" borderId="2" xfId="0" applyFont="1" applyFill="1" applyBorder="1" applyAlignment="1" applyProtection="1">
      <alignment horizontal="left"/>
      <protection locked="0"/>
    </xf>
    <xf numFmtId="0" fontId="4" fillId="7" borderId="11" xfId="0" applyFont="1" applyFill="1" applyBorder="1" applyAlignment="1" applyProtection="1">
      <alignment horizontal="left"/>
      <protection locked="0"/>
    </xf>
    <xf numFmtId="165" fontId="10" fillId="5" borderId="18" xfId="0" applyNumberFormat="1" applyFont="1" applyFill="1" applyBorder="1" applyAlignment="1">
      <alignment horizontal="left" wrapText="1"/>
    </xf>
    <xf numFmtId="165" fontId="10" fillId="5" borderId="19" xfId="0" applyNumberFormat="1" applyFont="1" applyFill="1" applyBorder="1" applyAlignment="1">
      <alignment horizontal="left" wrapText="1"/>
    </xf>
    <xf numFmtId="0" fontId="2" fillId="7" borderId="12" xfId="0" applyFont="1" applyFill="1" applyBorder="1" applyAlignment="1">
      <alignment horizontal="center"/>
    </xf>
    <xf numFmtId="0" fontId="2" fillId="7" borderId="17" xfId="0" applyFont="1" applyFill="1" applyBorder="1" applyAlignment="1">
      <alignment horizontal="center"/>
    </xf>
    <xf numFmtId="9" fontId="1" fillId="8" borderId="14" xfId="4" applyFont="1" applyFill="1" applyBorder="1" applyAlignment="1" applyProtection="1">
      <alignment horizontal="center"/>
      <protection locked="0"/>
    </xf>
    <xf numFmtId="9" fontId="1" fillId="8" borderId="19" xfId="4" applyFont="1" applyFill="1" applyBorder="1" applyAlignment="1" applyProtection="1">
      <alignment horizontal="center"/>
      <protection locked="0"/>
    </xf>
    <xf numFmtId="0" fontId="2" fillId="2" borderId="27" xfId="0" applyFont="1" applyFill="1" applyBorder="1" applyAlignment="1">
      <alignment horizontal="left"/>
    </xf>
    <xf numFmtId="0" fontId="2" fillId="2" borderId="28" xfId="0" applyFont="1" applyFill="1" applyBorder="1" applyAlignment="1">
      <alignment horizontal="left"/>
    </xf>
    <xf numFmtId="0" fontId="1" fillId="5" borderId="13" xfId="0" applyFont="1" applyFill="1" applyBorder="1" applyAlignment="1">
      <alignment horizontal="center" vertical="center"/>
    </xf>
    <xf numFmtId="0" fontId="1" fillId="5" borderId="14" xfId="0" applyFont="1" applyFill="1" applyBorder="1" applyAlignment="1">
      <alignment horizontal="center" vertical="center"/>
    </xf>
    <xf numFmtId="164" fontId="1" fillId="8" borderId="18" xfId="0" applyNumberFormat="1" applyFont="1" applyFill="1" applyBorder="1" applyAlignment="1" applyProtection="1">
      <alignment horizontal="center" vertical="center" wrapText="1"/>
      <protection locked="0"/>
    </xf>
    <xf numFmtId="164" fontId="1" fillId="8" borderId="19" xfId="0" applyNumberFormat="1" applyFont="1" applyFill="1" applyBorder="1" applyAlignment="1" applyProtection="1">
      <alignment horizontal="center" vertical="center" wrapText="1"/>
      <protection locked="0"/>
    </xf>
    <xf numFmtId="0" fontId="1" fillId="5" borderId="0" xfId="0" applyFont="1" applyFill="1" applyAlignment="1">
      <alignment horizontal="center" vertical="center" wrapText="1"/>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cellXfs>
  <cellStyles count="5">
    <cellStyle name="_x000d__x000a_JournalTemplate=C:\COMFO\CTALK\JOURSTD.TPL_x000d__x000a_LbStateAddress=3 3 0 251 1 89 2 311_x000d__x000a_LbStateJou" xfId="1" xr:uid="{00000000-0005-0000-0000-000000000000}"/>
    <cellStyle name="Euro" xfId="2" xr:uid="{00000000-0005-0000-0000-000001000000}"/>
    <cellStyle name="Procent" xfId="4" builtinId="5"/>
    <cellStyle name="Standaard" xfId="0" builtinId="0"/>
    <cellStyle name="Valuta" xfId="3"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3937000</xdr:colOff>
      <xdr:row>5</xdr:row>
      <xdr:rowOff>107950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1"/>
  <sheetViews>
    <sheetView workbookViewId="0">
      <selection activeCell="A16" sqref="A16"/>
    </sheetView>
  </sheetViews>
  <sheetFormatPr defaultRowHeight="15"/>
  <cols>
    <col min="1" max="1" width="111.7109375" customWidth="1"/>
    <col min="2" max="2" width="15.85546875" customWidth="1"/>
  </cols>
  <sheetData>
    <row r="1" spans="1:2">
      <c r="A1" s="61"/>
      <c r="B1" s="61"/>
    </row>
    <row r="2" spans="1:2">
      <c r="A2" s="61"/>
      <c r="B2" s="61"/>
    </row>
    <row r="3" spans="1:2">
      <c r="A3" s="61"/>
      <c r="B3" s="61"/>
    </row>
    <row r="4" spans="1:2">
      <c r="A4" s="61"/>
      <c r="B4" s="61"/>
    </row>
    <row r="5" spans="1:2">
      <c r="A5" s="61"/>
      <c r="B5" s="61"/>
    </row>
    <row r="6" spans="1:2">
      <c r="A6" s="61"/>
      <c r="B6" s="61"/>
    </row>
    <row r="7" spans="1:2">
      <c r="A7" s="61"/>
      <c r="B7" s="61"/>
    </row>
    <row r="8" spans="1:2">
      <c r="A8" s="62" t="s">
        <v>0</v>
      </c>
      <c r="B8" s="61"/>
    </row>
    <row r="9" spans="1:2">
      <c r="A9" s="62" t="s">
        <v>1</v>
      </c>
      <c r="B9" s="61"/>
    </row>
    <row r="10" spans="1:2">
      <c r="A10" s="63" t="s">
        <v>2</v>
      </c>
      <c r="B10" s="61"/>
    </row>
    <row r="11" spans="1:2">
      <c r="A11" s="62" t="s">
        <v>3</v>
      </c>
      <c r="B11" s="61"/>
    </row>
    <row r="12" spans="1:2" ht="24">
      <c r="A12" s="64" t="s">
        <v>4</v>
      </c>
      <c r="B12" s="61"/>
    </row>
    <row r="13" spans="1:2">
      <c r="A13" s="62" t="s">
        <v>5</v>
      </c>
      <c r="B13" s="61"/>
    </row>
    <row r="14" spans="1:2">
      <c r="A14" s="62" t="s">
        <v>6</v>
      </c>
      <c r="B14" s="61"/>
    </row>
    <row r="15" spans="1:2" ht="36">
      <c r="A15" s="65" t="s">
        <v>7</v>
      </c>
      <c r="B15" s="61"/>
    </row>
    <row r="16" spans="1:2" ht="24">
      <c r="A16" s="64" t="s">
        <v>8</v>
      </c>
      <c r="B16" s="66"/>
    </row>
    <row r="17" spans="1:3">
      <c r="A17" s="61"/>
      <c r="B17" s="61"/>
    </row>
    <row r="18" spans="1:3">
      <c r="A18" s="67"/>
      <c r="B18" s="61"/>
    </row>
    <row r="19" spans="1:3">
      <c r="A19" s="68"/>
      <c r="B19" s="61"/>
      <c r="C19" s="6"/>
    </row>
    <row r="20" spans="1:3">
      <c r="A20" s="62"/>
      <c r="B20" s="61"/>
    </row>
    <row r="21" spans="1:3">
      <c r="A21" s="61"/>
      <c r="B21" s="61"/>
    </row>
    <row r="22" spans="1:3">
      <c r="A22" s="69"/>
      <c r="B22" s="61"/>
    </row>
    <row r="23" spans="1:3">
      <c r="A23" s="61"/>
      <c r="B23" s="61"/>
    </row>
    <row r="24" spans="1:3">
      <c r="A24" s="63"/>
      <c r="B24" s="61"/>
    </row>
    <row r="25" spans="1:3">
      <c r="A25" s="61"/>
      <c r="B25" s="61"/>
    </row>
    <row r="26" spans="1:3">
      <c r="A26" s="63"/>
      <c r="B26" s="61"/>
    </row>
    <row r="27" spans="1:3">
      <c r="A27" s="63"/>
      <c r="B27" s="61"/>
    </row>
    <row r="28" spans="1:3">
      <c r="A28" s="61"/>
      <c r="B28" s="61"/>
    </row>
    <row r="29" spans="1:3">
      <c r="A29" s="61"/>
      <c r="B29" s="61"/>
    </row>
    <row r="30" spans="1:3">
      <c r="A30" s="63"/>
      <c r="B30" s="61"/>
    </row>
    <row r="31" spans="1:3">
      <c r="A31" s="61"/>
      <c r="B31" s="61"/>
    </row>
    <row r="32" spans="1:3">
      <c r="A32" s="61"/>
      <c r="B32" s="61"/>
    </row>
    <row r="33" spans="1:2">
      <c r="A33" s="61"/>
      <c r="B33" s="61"/>
    </row>
    <row r="34" spans="1:2">
      <c r="A34" s="61"/>
      <c r="B34" s="61"/>
    </row>
    <row r="35" spans="1:2">
      <c r="A35" s="61"/>
      <c r="B35" s="61"/>
    </row>
    <row r="36" spans="1:2">
      <c r="A36" s="61"/>
      <c r="B36" s="61"/>
    </row>
    <row r="37" spans="1:2">
      <c r="A37" s="61"/>
      <c r="B37" s="61"/>
    </row>
    <row r="38" spans="1:2">
      <c r="A38" s="61"/>
      <c r="B38" s="61"/>
    </row>
    <row r="39" spans="1:2">
      <c r="A39" s="61"/>
      <c r="B39" s="61"/>
    </row>
    <row r="40" spans="1:2">
      <c r="A40" s="61"/>
      <c r="B40" s="61"/>
    </row>
    <row r="41" spans="1:2">
      <c r="A41" s="61"/>
      <c r="B41" s="61"/>
    </row>
    <row r="42" spans="1:2">
      <c r="A42" s="61"/>
      <c r="B42" s="61"/>
    </row>
    <row r="43" spans="1:2">
      <c r="A43" s="61"/>
      <c r="B43" s="61"/>
    </row>
    <row r="44" spans="1:2">
      <c r="A44" s="61"/>
      <c r="B44" s="61"/>
    </row>
    <row r="45" spans="1:2">
      <c r="A45" s="61"/>
      <c r="B45" s="61"/>
    </row>
    <row r="46" spans="1:2">
      <c r="A46" s="61"/>
      <c r="B46" s="61"/>
    </row>
    <row r="47" spans="1:2">
      <c r="A47" s="61"/>
      <c r="B47" s="61"/>
    </row>
    <row r="48" spans="1:2">
      <c r="A48" s="61"/>
      <c r="B48" s="61"/>
    </row>
    <row r="49" spans="1:2">
      <c r="A49" s="61"/>
      <c r="B49" s="61"/>
    </row>
    <row r="50" spans="1:2">
      <c r="A50" s="61"/>
      <c r="B50" s="61"/>
    </row>
    <row r="51" spans="1:2">
      <c r="A51" s="61"/>
      <c r="B51" s="61"/>
    </row>
    <row r="52" spans="1:2">
      <c r="A52" s="61"/>
      <c r="B52" s="61"/>
    </row>
    <row r="53" spans="1:2">
      <c r="A53" s="61"/>
      <c r="B53" s="61"/>
    </row>
    <row r="54" spans="1:2">
      <c r="A54" s="61"/>
      <c r="B54" s="61"/>
    </row>
    <row r="55" spans="1:2">
      <c r="A55" s="61"/>
      <c r="B55" s="61"/>
    </row>
    <row r="56" spans="1:2">
      <c r="A56" s="61"/>
      <c r="B56" s="61"/>
    </row>
    <row r="57" spans="1:2">
      <c r="A57" s="61"/>
      <c r="B57" s="61"/>
    </row>
    <row r="58" spans="1:2">
      <c r="A58" s="61"/>
      <c r="B58" s="61"/>
    </row>
    <row r="59" spans="1:2">
      <c r="A59" s="61"/>
      <c r="B59" s="61"/>
    </row>
    <row r="60" spans="1:2">
      <c r="A60" s="61"/>
      <c r="B60" s="61"/>
    </row>
    <row r="61" spans="1:2">
      <c r="A61" s="61"/>
      <c r="B61" s="61"/>
    </row>
    <row r="62" spans="1:2">
      <c r="A62" s="61"/>
      <c r="B62" s="61"/>
    </row>
    <row r="63" spans="1:2">
      <c r="A63" s="61"/>
      <c r="B63" s="61"/>
    </row>
    <row r="64" spans="1:2">
      <c r="A64" s="61"/>
      <c r="B64" s="61"/>
    </row>
    <row r="65" spans="1:2">
      <c r="A65" s="61"/>
      <c r="B65" s="61"/>
    </row>
    <row r="66" spans="1:2">
      <c r="A66" s="61"/>
      <c r="B66" s="61"/>
    </row>
    <row r="67" spans="1:2">
      <c r="A67" s="61"/>
      <c r="B67" s="61"/>
    </row>
    <row r="68" spans="1:2">
      <c r="A68" s="61"/>
      <c r="B68" s="61"/>
    </row>
    <row r="69" spans="1:2">
      <c r="A69" s="61"/>
      <c r="B69" s="61"/>
    </row>
    <row r="70" spans="1:2">
      <c r="A70" s="61"/>
      <c r="B70" s="61"/>
    </row>
    <row r="71" spans="1:2">
      <c r="A71" s="61"/>
      <c r="B71" s="61"/>
    </row>
    <row r="72" spans="1:2">
      <c r="A72" s="61"/>
      <c r="B72" s="61"/>
    </row>
    <row r="73" spans="1:2">
      <c r="A73" s="61"/>
      <c r="B73" s="61"/>
    </row>
    <row r="74" spans="1:2">
      <c r="A74" s="61"/>
      <c r="B74" s="61"/>
    </row>
    <row r="75" spans="1:2">
      <c r="A75" s="61"/>
      <c r="B75" s="61"/>
    </row>
    <row r="76" spans="1:2">
      <c r="A76" s="61"/>
      <c r="B76" s="61"/>
    </row>
    <row r="77" spans="1:2">
      <c r="A77" s="61"/>
      <c r="B77" s="61"/>
    </row>
    <row r="78" spans="1:2">
      <c r="A78" s="61"/>
      <c r="B78" s="61"/>
    </row>
    <row r="79" spans="1:2">
      <c r="A79" s="61"/>
      <c r="B79" s="61"/>
    </row>
    <row r="80" spans="1:2">
      <c r="A80" s="61"/>
      <c r="B80" s="61"/>
    </row>
    <row r="81" spans="1:2">
      <c r="A81" s="61"/>
      <c r="B81" s="61"/>
    </row>
    <row r="82" spans="1:2">
      <c r="A82" s="61"/>
      <c r="B82" s="61"/>
    </row>
    <row r="83" spans="1:2">
      <c r="A83" s="61"/>
      <c r="B83" s="61"/>
    </row>
    <row r="84" spans="1:2">
      <c r="A84" s="61"/>
      <c r="B84" s="61"/>
    </row>
    <row r="85" spans="1:2">
      <c r="A85" s="61"/>
      <c r="B85" s="61"/>
    </row>
    <row r="86" spans="1:2">
      <c r="A86" s="61"/>
      <c r="B86" s="61"/>
    </row>
    <row r="87" spans="1:2">
      <c r="A87" s="61"/>
      <c r="B87" s="61"/>
    </row>
    <row r="88" spans="1:2">
      <c r="A88" s="61"/>
      <c r="B88" s="61"/>
    </row>
    <row r="89" spans="1:2">
      <c r="A89" s="61"/>
      <c r="B89" s="61"/>
    </row>
    <row r="90" spans="1:2">
      <c r="A90" s="61"/>
      <c r="B90" s="61"/>
    </row>
    <row r="91" spans="1:2">
      <c r="A91" s="61"/>
      <c r="B91" s="61"/>
    </row>
    <row r="92" spans="1:2">
      <c r="A92" s="61"/>
      <c r="B92" s="61"/>
    </row>
    <row r="93" spans="1:2">
      <c r="A93" s="61"/>
      <c r="B93" s="61"/>
    </row>
    <row r="94" spans="1:2">
      <c r="A94" s="61"/>
      <c r="B94" s="61"/>
    </row>
    <row r="95" spans="1:2">
      <c r="A95" s="61"/>
      <c r="B95" s="61"/>
    </row>
    <row r="96" spans="1:2">
      <c r="A96" s="61"/>
      <c r="B96" s="61"/>
    </row>
    <row r="97" spans="1:2">
      <c r="A97" s="61"/>
      <c r="B97" s="61"/>
    </row>
    <row r="98" spans="1:2">
      <c r="A98" s="61"/>
      <c r="B98" s="61"/>
    </row>
    <row r="99" spans="1:2">
      <c r="A99" s="61"/>
      <c r="B99" s="61"/>
    </row>
    <row r="100" spans="1:2">
      <c r="A100" s="61"/>
      <c r="B100" s="61"/>
    </row>
    <row r="101" spans="1:2">
      <c r="A101" s="61"/>
      <c r="B101" s="61"/>
    </row>
    <row r="102" spans="1:2">
      <c r="A102" s="61"/>
      <c r="B102" s="61"/>
    </row>
    <row r="103" spans="1:2">
      <c r="A103" s="61"/>
      <c r="B103" s="61"/>
    </row>
    <row r="104" spans="1:2">
      <c r="A104" s="61"/>
      <c r="B104" s="61"/>
    </row>
    <row r="105" spans="1:2">
      <c r="A105" s="61"/>
      <c r="B105" s="61"/>
    </row>
    <row r="106" spans="1:2">
      <c r="A106" s="61"/>
      <c r="B106" s="61"/>
    </row>
    <row r="107" spans="1:2">
      <c r="A107" s="61"/>
      <c r="B107" s="61"/>
    </row>
    <row r="108" spans="1:2">
      <c r="A108" s="61"/>
      <c r="B108" s="61"/>
    </row>
    <row r="109" spans="1:2">
      <c r="A109" s="61"/>
      <c r="B109" s="61"/>
    </row>
    <row r="110" spans="1:2">
      <c r="A110" s="61" t="s">
        <v>9</v>
      </c>
      <c r="B110" s="61"/>
    </row>
    <row r="111" spans="1:2">
      <c r="A111" s="61" t="s">
        <v>10</v>
      </c>
      <c r="B111" s="61"/>
    </row>
  </sheetData>
  <pageMargins left="0.7" right="0.7" top="0.75" bottom="0.75" header="0.3" footer="0.3"/>
  <pageSetup paperSize="9" orientation="portrait" r:id="rId1"/>
  <headerFooter>
    <oddFooter>&amp;R_x000D_&amp;1#&amp;"Aptos"&amp;10&amp;K000000 VRR-Standaard (V2)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
  <sheetViews>
    <sheetView tabSelected="1" topLeftCell="B1" workbookViewId="0">
      <selection activeCell="K15" sqref="K15"/>
    </sheetView>
  </sheetViews>
  <sheetFormatPr defaultRowHeight="15"/>
  <cols>
    <col min="1" max="1" width="6.28515625" customWidth="1"/>
    <col min="2" max="2" width="15.85546875" customWidth="1"/>
    <col min="3" max="3" width="36.7109375" customWidth="1"/>
    <col min="4" max="5" width="25.7109375" customWidth="1"/>
    <col min="6" max="6" width="22" customWidth="1"/>
    <col min="7" max="7" width="16.7109375" customWidth="1"/>
    <col min="8" max="8" width="19.7109375" customWidth="1"/>
  </cols>
  <sheetData>
    <row r="1" spans="1:16" s="1" customFormat="1" ht="15.75">
      <c r="A1" s="5" t="s">
        <v>11</v>
      </c>
      <c r="E1" s="86" t="s">
        <v>12</v>
      </c>
      <c r="F1" s="88">
        <v>0.21</v>
      </c>
    </row>
    <row r="2" spans="1:16" s="1" customFormat="1" ht="13.5" thickBot="1">
      <c r="A2" s="2"/>
      <c r="E2" s="87"/>
      <c r="F2" s="89"/>
    </row>
    <row r="3" spans="1:16" s="1" customFormat="1" ht="12.75">
      <c r="A3" s="1" t="s">
        <v>13</v>
      </c>
    </row>
    <row r="4" spans="1:16" s="1" customFormat="1" ht="13.5" thickBot="1">
      <c r="A4" s="2"/>
    </row>
    <row r="5" spans="1:16" s="1" customFormat="1" ht="15" customHeight="1">
      <c r="A5" s="13" t="s">
        <v>14</v>
      </c>
      <c r="B5" s="13"/>
      <c r="C5" s="92" t="s">
        <v>15</v>
      </c>
      <c r="D5" s="92"/>
      <c r="E5" s="92"/>
      <c r="F5" s="92"/>
      <c r="G5" s="92"/>
      <c r="H5" s="93"/>
    </row>
    <row r="6" spans="1:16" s="1" customFormat="1" ht="12.75">
      <c r="A6" s="14" t="s">
        <v>16</v>
      </c>
      <c r="B6" s="7"/>
      <c r="C6" s="7"/>
      <c r="D6" s="7"/>
      <c r="E6" s="96">
        <v>1</v>
      </c>
      <c r="F6" s="96"/>
      <c r="G6" s="96"/>
      <c r="H6" s="27"/>
    </row>
    <row r="7" spans="1:16" s="1" customFormat="1" ht="13.5" customHeight="1">
      <c r="A7" s="15" t="s">
        <v>17</v>
      </c>
      <c r="B7" s="16"/>
      <c r="C7" s="94"/>
      <c r="D7" s="94"/>
      <c r="E7" s="94"/>
      <c r="F7" s="94"/>
      <c r="G7" s="94"/>
      <c r="H7" s="95"/>
    </row>
    <row r="8" spans="1:16" s="1" customFormat="1" ht="13.5" thickBot="1"/>
    <row r="9" spans="1:16" s="1" customFormat="1" ht="15" customHeight="1">
      <c r="A9" s="97" t="s">
        <v>18</v>
      </c>
      <c r="B9" s="98"/>
      <c r="C9" s="8" t="s">
        <v>19</v>
      </c>
      <c r="D9" s="8"/>
      <c r="E9" s="28"/>
      <c r="F9" s="28"/>
      <c r="G9" s="28"/>
      <c r="H9" s="29"/>
    </row>
    <row r="10" spans="1:16" s="1" customFormat="1" ht="32.25" customHeight="1" thickBot="1">
      <c r="A10" s="99"/>
      <c r="B10" s="100"/>
      <c r="C10" s="84" t="s">
        <v>20</v>
      </c>
      <c r="D10" s="84"/>
      <c r="E10" s="84"/>
      <c r="F10" s="84"/>
      <c r="G10" s="84"/>
      <c r="H10" s="85"/>
      <c r="J10" s="80"/>
      <c r="K10" s="80"/>
      <c r="L10" s="80"/>
      <c r="M10" s="80"/>
      <c r="N10" s="80"/>
      <c r="O10" s="80"/>
      <c r="P10" s="80"/>
    </row>
    <row r="11" spans="1:16" s="1" customFormat="1" ht="13.5" thickBot="1"/>
    <row r="12" spans="1:16" s="1" customFormat="1" ht="16.5" thickBot="1">
      <c r="A12" s="17" t="s">
        <v>21</v>
      </c>
      <c r="B12" s="30"/>
      <c r="C12" s="3"/>
      <c r="D12" s="3"/>
      <c r="E12" s="3"/>
      <c r="F12" s="4"/>
    </row>
    <row r="13" spans="1:16" s="1" customFormat="1" ht="13.5" thickBot="1">
      <c r="A13" s="9"/>
      <c r="B13" s="31" t="s">
        <v>22</v>
      </c>
      <c r="C13" s="32"/>
      <c r="D13" s="33" t="s">
        <v>23</v>
      </c>
      <c r="E13" s="34" t="s">
        <v>24</v>
      </c>
      <c r="F13" s="35" t="s">
        <v>25</v>
      </c>
    </row>
    <row r="14" spans="1:16" s="1" customFormat="1" ht="13.5" thickBot="1">
      <c r="A14" s="36"/>
      <c r="B14" s="37" t="s">
        <v>26</v>
      </c>
      <c r="C14" s="38"/>
      <c r="D14" s="39">
        <f>F31</f>
        <v>0</v>
      </c>
      <c r="E14" s="40">
        <f>G31</f>
        <v>0</v>
      </c>
      <c r="F14" s="40">
        <f>H31</f>
        <v>0</v>
      </c>
    </row>
    <row r="15" spans="1:16" s="1" customFormat="1" ht="15.75" thickBot="1">
      <c r="A15" s="44"/>
      <c r="B15" s="32"/>
      <c r="C15" s="45"/>
      <c r="D15" s="45"/>
      <c r="E15" s="42"/>
      <c r="F15" s="46"/>
      <c r="G15" s="47"/>
      <c r="H15" s="47"/>
    </row>
    <row r="16" spans="1:16" s="1" customFormat="1" ht="16.5" thickBot="1">
      <c r="A16" s="17"/>
      <c r="B16" s="23" t="s">
        <v>27</v>
      </c>
      <c r="C16" s="3"/>
      <c r="D16" s="3"/>
      <c r="E16" s="3"/>
      <c r="F16" s="3"/>
      <c r="G16" s="3"/>
      <c r="H16" s="4"/>
    </row>
    <row r="17" spans="1:15" s="1" customFormat="1" ht="26.25" thickBot="1">
      <c r="A17" s="9"/>
      <c r="B17" s="31" t="s">
        <v>22</v>
      </c>
      <c r="C17" s="32"/>
      <c r="D17" s="22" t="s">
        <v>28</v>
      </c>
      <c r="E17" s="24" t="s">
        <v>29</v>
      </c>
      <c r="F17" s="55" t="s">
        <v>30</v>
      </c>
      <c r="G17" s="22" t="s">
        <v>24</v>
      </c>
      <c r="H17" s="57" t="s">
        <v>25</v>
      </c>
      <c r="K17"/>
      <c r="L17"/>
      <c r="M17"/>
      <c r="N17"/>
      <c r="O17"/>
    </row>
    <row r="18" spans="1:15" s="1" customFormat="1" ht="16.5" thickBot="1">
      <c r="A18" s="19" t="s">
        <v>31</v>
      </c>
      <c r="B18" s="48"/>
      <c r="C18" s="20"/>
      <c r="D18" s="20"/>
      <c r="E18" s="20"/>
      <c r="F18" s="20"/>
      <c r="G18" s="20"/>
      <c r="H18" s="58"/>
    </row>
    <row r="19" spans="1:15" s="1" customFormat="1" ht="13.5" thickBot="1">
      <c r="A19" s="18"/>
      <c r="B19" s="90" t="s">
        <v>32</v>
      </c>
      <c r="C19" s="91"/>
      <c r="D19" s="51">
        <v>40</v>
      </c>
      <c r="E19" s="75"/>
      <c r="F19" s="56">
        <f>D19*E19</f>
        <v>0</v>
      </c>
      <c r="G19" s="25">
        <f>(F19*F1)</f>
        <v>0</v>
      </c>
      <c r="H19" s="59">
        <f>F19+G19</f>
        <v>0</v>
      </c>
      <c r="J19" s="26"/>
    </row>
    <row r="20" spans="1:15" s="1" customFormat="1" ht="13.5" thickBot="1">
      <c r="A20" s="21"/>
      <c r="B20" s="79" t="s">
        <v>33</v>
      </c>
      <c r="C20" s="79"/>
      <c r="D20" s="52">
        <v>40</v>
      </c>
      <c r="E20" s="76"/>
      <c r="F20" s="56">
        <f t="shared" ref="F20:F23" si="0">D20*E20</f>
        <v>0</v>
      </c>
      <c r="G20" s="25">
        <f>(F20*F1)</f>
        <v>0</v>
      </c>
      <c r="H20" s="60">
        <f>F20+G20</f>
        <v>0</v>
      </c>
      <c r="J20" s="70"/>
    </row>
    <row r="21" spans="1:15" s="1" customFormat="1" ht="13.5" thickBot="1">
      <c r="A21" s="21"/>
      <c r="B21" s="79" t="s">
        <v>34</v>
      </c>
      <c r="C21" s="79"/>
      <c r="D21" s="52">
        <v>8</v>
      </c>
      <c r="E21" s="76"/>
      <c r="F21" s="56">
        <f t="shared" si="0"/>
        <v>0</v>
      </c>
      <c r="G21" s="25">
        <f>(F21*F1)</f>
        <v>0</v>
      </c>
      <c r="H21" s="60">
        <f>F21+G21</f>
        <v>0</v>
      </c>
    </row>
    <row r="22" spans="1:15" s="1" customFormat="1" ht="13.5" thickBot="1">
      <c r="A22" s="21"/>
      <c r="B22" s="82" t="s">
        <v>35</v>
      </c>
      <c r="C22" s="82"/>
      <c r="D22" s="53">
        <v>8</v>
      </c>
      <c r="E22" s="76"/>
      <c r="F22" s="56">
        <f t="shared" si="0"/>
        <v>0</v>
      </c>
      <c r="G22" s="25">
        <f>(F22*F1)</f>
        <v>0</v>
      </c>
      <c r="H22" s="60">
        <f>F22+G22</f>
        <v>0</v>
      </c>
    </row>
    <row r="23" spans="1:15" s="1" customFormat="1" ht="13.5" thickBot="1">
      <c r="A23" s="21"/>
      <c r="B23" s="83"/>
      <c r="C23" s="83"/>
      <c r="D23" s="54"/>
      <c r="E23" s="73"/>
      <c r="F23" s="56">
        <f t="shared" si="0"/>
        <v>0</v>
      </c>
      <c r="G23" s="25">
        <f t="shared" ref="G20:G23" si="1">F23*0.21</f>
        <v>0</v>
      </c>
      <c r="H23" s="60">
        <f>F23+G23</f>
        <v>0</v>
      </c>
    </row>
    <row r="24" spans="1:15" s="1" customFormat="1" ht="16.5" thickBot="1">
      <c r="A24" s="19" t="s">
        <v>36</v>
      </c>
      <c r="B24" s="49"/>
      <c r="C24" s="50"/>
      <c r="D24" s="50"/>
      <c r="E24" s="74"/>
      <c r="F24" s="20"/>
      <c r="G24" s="20"/>
      <c r="H24" s="58"/>
    </row>
    <row r="25" spans="1:15" s="1" customFormat="1" ht="12.75">
      <c r="A25" s="21"/>
      <c r="B25" s="90" t="s">
        <v>32</v>
      </c>
      <c r="C25" s="91"/>
      <c r="D25" s="51">
        <v>8</v>
      </c>
      <c r="E25" s="71"/>
      <c r="F25" s="40">
        <f>D25*E25</f>
        <v>0</v>
      </c>
      <c r="G25" s="25">
        <f>(F25*F1)</f>
        <v>0</v>
      </c>
      <c r="H25" s="40">
        <f>F25+G25</f>
        <v>0</v>
      </c>
    </row>
    <row r="26" spans="1:15" s="1" customFormat="1" ht="12.75">
      <c r="A26" s="21"/>
      <c r="B26" s="78" t="s">
        <v>33</v>
      </c>
      <c r="C26" s="78"/>
      <c r="D26" s="51">
        <v>8</v>
      </c>
      <c r="E26" s="71"/>
      <c r="F26" s="40">
        <f>D26*E26</f>
        <v>0</v>
      </c>
      <c r="G26" s="25">
        <f>(F26*F1)</f>
        <v>0</v>
      </c>
      <c r="H26" s="40">
        <f>F26+G26</f>
        <v>0</v>
      </c>
    </row>
    <row r="27" spans="1:15" s="1" customFormat="1" ht="12.75">
      <c r="A27" s="21"/>
      <c r="B27" s="79" t="s">
        <v>34</v>
      </c>
      <c r="C27" s="79"/>
      <c r="D27" s="52">
        <v>2</v>
      </c>
      <c r="E27" s="76"/>
      <c r="F27" s="40">
        <f t="shared" ref="F27:F29" si="2">D27*E27</f>
        <v>0</v>
      </c>
      <c r="G27" s="25">
        <f>F27*F1</f>
        <v>0</v>
      </c>
      <c r="H27" s="40">
        <f t="shared" ref="H27:H29" si="3">F27+G27</f>
        <v>0</v>
      </c>
    </row>
    <row r="28" spans="1:15" s="1" customFormat="1" ht="12.75">
      <c r="A28" s="21"/>
      <c r="B28" s="81" t="s">
        <v>35</v>
      </c>
      <c r="C28" s="82"/>
      <c r="D28" s="53">
        <v>2</v>
      </c>
      <c r="E28" s="72"/>
      <c r="F28" s="40">
        <f t="shared" si="2"/>
        <v>0</v>
      </c>
      <c r="G28" s="25">
        <f>F28*F1</f>
        <v>0</v>
      </c>
      <c r="H28" s="40">
        <f t="shared" si="3"/>
        <v>0</v>
      </c>
    </row>
    <row r="29" spans="1:15" s="1" customFormat="1" ht="13.5" thickBot="1">
      <c r="A29" s="21"/>
      <c r="B29" s="83"/>
      <c r="C29" s="83"/>
      <c r="D29" s="54"/>
      <c r="E29" s="77"/>
      <c r="F29" s="40">
        <f t="shared" si="2"/>
        <v>0</v>
      </c>
      <c r="G29" s="25">
        <f t="shared" ref="G26:G29" si="4">F29*0.21</f>
        <v>0</v>
      </c>
      <c r="H29" s="40">
        <f t="shared" si="3"/>
        <v>0</v>
      </c>
    </row>
    <row r="30" spans="1:15" s="1" customFormat="1">
      <c r="A30" s="10"/>
      <c r="B30" s="31" t="s">
        <v>37</v>
      </c>
      <c r="C30" s="41"/>
      <c r="D30" s="45"/>
      <c r="E30" s="11">
        <f>SUM(E19:E29)</f>
        <v>0</v>
      </c>
      <c r="F30" s="42">
        <f>SUM(F19:F29)</f>
        <v>0</v>
      </c>
      <c r="G30" s="12">
        <f>SUM(G19:G29)</f>
        <v>0</v>
      </c>
      <c r="H30" s="43">
        <f>SUM(H19:H29)</f>
        <v>0</v>
      </c>
    </row>
    <row r="31" spans="1:15" s="1" customFormat="1">
      <c r="A31" s="10"/>
      <c r="B31" s="31" t="s">
        <v>38</v>
      </c>
      <c r="C31" s="41"/>
      <c r="D31" s="45"/>
      <c r="E31" s="11">
        <f>E30*4</f>
        <v>0</v>
      </c>
      <c r="F31" s="42">
        <f>F30*4</f>
        <v>0</v>
      </c>
      <c r="G31" s="12">
        <f>G30*4</f>
        <v>0</v>
      </c>
      <c r="H31" s="43">
        <f>H30*4</f>
        <v>0</v>
      </c>
    </row>
  </sheetData>
  <sheetProtection algorithmName="SHA-512" hashValue="2h0IoPED3TksDppTaWup60hTwc2JCt4mUU7ynVPWStSheOij2Kb5PjQrmebQb0jRHQC8LZTvg5x0SpbgkBr7QA==" saltValue="VsapkWE3CA2PLXHYeiC5Kw==" spinCount="100000" sheet="1" objects="1" scenarios="1"/>
  <mergeCells count="18">
    <mergeCell ref="E1:E2"/>
    <mergeCell ref="F1:F2"/>
    <mergeCell ref="B19:C19"/>
    <mergeCell ref="B25:C25"/>
    <mergeCell ref="C5:H5"/>
    <mergeCell ref="C7:H7"/>
    <mergeCell ref="E6:G6"/>
    <mergeCell ref="A9:B10"/>
    <mergeCell ref="B20:C20"/>
    <mergeCell ref="B21:C21"/>
    <mergeCell ref="B22:C22"/>
    <mergeCell ref="B23:C23"/>
    <mergeCell ref="B26:C26"/>
    <mergeCell ref="B27:C27"/>
    <mergeCell ref="J10:P10"/>
    <mergeCell ref="B28:C28"/>
    <mergeCell ref="B29:C29"/>
    <mergeCell ref="C10:H10"/>
  </mergeCells>
  <pageMargins left="0.23622047244094491" right="0.23622047244094491" top="0.74803149606299213" bottom="0.74803149606299213" header="0.31496062992125984" footer="0.31496062992125984"/>
  <pageSetup paperSize="9" orientation="portrait" r:id="rId1"/>
  <headerFooter>
    <oddFooter>&amp;LPrijsopgave Inschrijver :  pagina &amp;P van &amp;N&amp;R_x000D_&amp;1#&amp;"Aptos"&amp;10&amp;K000000 VRR-Standaard (V2)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Soortaanbesteding2 xmlns="c2f4420b-237a-4342-b8ea-610b45c57968" xsi:nil="true"/>
    <inkoopadviseur xmlns="c2f4420b-237a-4342-b8ea-610b45c57968">
      <UserInfo>
        <DisplayName/>
        <AccountId xsi:nil="true"/>
        <AccountType/>
      </UserInfo>
    </inkoopadviseu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20" ma:contentTypeDescription="Een nieuw document maken." ma:contentTypeScope="" ma:versionID="a984379fd83fe000bc25f271acd7f44d">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937a7ce55dabfc717618a216616bf29e"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element ref="ns2:Soortaanbesteding2" minOccurs="0"/>
                <xsd:element ref="ns2: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Soortaanbesteding2" ma:index="23" nillable="true" ma:displayName="Soort aanbesteding 2" ma:format="Dropdown" ma:internalName="Soortaanbesteding2">
      <xsd:simpleType>
        <xsd:restriction base="dms:Choice">
          <xsd:enumeration value="EUA"/>
          <xsd:enumeration value="EOA"/>
          <xsd:enumeration value="MOA"/>
          <xsd:enumeration value="Vrijwillige transparantie"/>
          <xsd:enumeration value="Onderhandelingsprocedure"/>
        </xsd:restriction>
      </xsd:simpleType>
    </xsd:element>
    <xsd:element name="inkoopadviseur" ma:index="24" nillable="true" ma:displayName="inkoopadviseur" ma:format="Dropdown" ma:list="UserInfo" ma:SharePointGroup="0" ma:internalName="inkoopadvis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6A8A09-DF40-4EDE-8DCA-4B35F8295DD4}"/>
</file>

<file path=customXml/itemProps2.xml><?xml version="1.0" encoding="utf-8"?>
<ds:datastoreItem xmlns:ds="http://schemas.openxmlformats.org/officeDocument/2006/customXml" ds:itemID="{44896F1D-31D3-45DB-B355-EAD6E8D197F7}"/>
</file>

<file path=customXml/itemProps3.xml><?xml version="1.0" encoding="utf-8"?>
<ds:datastoreItem xmlns:ds="http://schemas.openxmlformats.org/officeDocument/2006/customXml" ds:itemID="{D578EC7A-6E0A-4EF6-9B95-4723D7F8533F}"/>
</file>

<file path=docMetadata/LabelInfo.xml><?xml version="1.0" encoding="utf-8"?>
<clbl:labelList xmlns:clbl="http://schemas.microsoft.com/office/2020/mipLabelMetadata">
  <clbl:label id="{ca272761-54d0-4b0f-a966-4ec9b2cc62cf}" enabled="1" method="Privileged" siteId="{285c1167-02a1-4d9b-8289-7c738745b7c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Veiligheidsregio Rotterdam-Rijnmond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Lommers, Demi</cp:lastModifiedBy>
  <cp:revision/>
  <dcterms:created xsi:type="dcterms:W3CDTF">2017-09-14T13:04:20Z</dcterms:created>
  <dcterms:modified xsi:type="dcterms:W3CDTF">2026-08-20T10:21:44Z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Order">
    <vt:r8>1789800</vt:r8>
  </property>
  <property fmtid="{D5CDD505-2E9C-101B-9397-08002B2CF9AE}" pid="4" name="MediaServiceImageTags">
    <vt:lpwstr/>
  </property>
</Properties>
</file>