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CL BMO\Inkoopgroep\1. INKOPEN\1. Netwerken\Informatie\EA_Softwarebroker\04 Nota van inlichtingen\NvI 1\"/>
    </mc:Choice>
  </mc:AlternateContent>
  <xr:revisionPtr revIDLastSave="0" documentId="8_{66E7BE89-0255-4747-B08E-47A994C2BD28}" xr6:coauthVersionLast="47" xr6:coauthVersionMax="47" xr10:uidLastSave="{00000000-0000-0000-0000-000000000000}"/>
  <bookViews>
    <workbookView xWindow="28680" yWindow="-120" windowWidth="29040" windowHeight="15720" tabRatio="500" activeTab="2" xr2:uid="{00000000-000D-0000-FFFF-FFFF00000000}"/>
  </bookViews>
  <sheets>
    <sheet name="Toelichting" sheetId="1" r:id="rId1"/>
    <sheet name="Contract" sheetId="2" r:id="rId2"/>
    <sheet name="Licenties" sheetId="3" r:id="rId3"/>
    <sheet name="Azure" sheetId="4" r:id="rId4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9" i="3" l="1"/>
  <c r="H19" i="3"/>
  <c r="G19" i="3"/>
  <c r="F19" i="3"/>
</calcChain>
</file>

<file path=xl/sharedStrings.xml><?xml version="1.0" encoding="utf-8"?>
<sst xmlns="http://schemas.openxmlformats.org/spreadsheetml/2006/main" count="135" uniqueCount="106">
  <si>
    <t>Microsoft-baseline aanbesteding Softwarebroker</t>
  </si>
  <si>
    <t>Bijlage bij de nota van inlichtingen</t>
  </si>
  <si>
    <t>Peildatum: 22 september 2026</t>
  </si>
  <si>
    <t>Aanbestedende dienst: Samenwerkingsorganisatie De Wolden Hoogeveen</t>
  </si>
  <si>
    <t>Bronnen</t>
  </si>
  <si>
    <t>1. Jaarfactuur Enterprise Agreement Subscription, contractjaar 2 (1 april 2026 tot 31 maart 2027)</t>
  </si>
  <si>
    <t>2. Licentie-export uit de Microsoft 365-tenant via Microsoft Graph, peildatum 22 september 2026</t>
  </si>
  <si>
    <t>3. Maandelijkse Azure-verbruiksoverzichten van de huidige broker, afgelopen 12 maanden</t>
  </si>
  <si>
    <t>Wat deze baseline bevat</t>
  </si>
  <si>
    <t>Tabblad Contract: agreementtype, enrollmentstructuur, prijsniveau, looptijd, anniversarydatum en jaarlijkse licentiespend.</t>
  </si>
  <si>
    <t>Tabblad Licenties: betaalde producten en SKU's met aantallen volgens factuur en volgens tenant, plus het aantal gelicentieerde gebruikers.</t>
  </si>
  <si>
    <t>Tabblad Azure: Azure-enrollment, prepayment en verbruik.</t>
  </si>
  <si>
    <t>Wat deze baseline niet bevat</t>
  </si>
  <si>
    <t>Enrollmentnummers, tenant-ID's, domeinnamen, subscription-ID's, prijzen per SKU, kortingspercentages en persoonsgegevens.</t>
  </si>
  <si>
    <t>Gratis, trial- en viral-licenties (zoals Power Automate Free, Power BI Free, Windows Store) zijn niet opgenomen omdat er geen spend aan verbonden is.</t>
  </si>
  <si>
    <t>Disclaimer</t>
  </si>
  <si>
    <t>Deze baseline is een momentopname op de peildatum. Aantallen wijzigen gedurende het contractjaar door in- en uitstroom en true-ups. Aan deze baseline kunnen geen rechten worden ontleend voor de omvang van de opdracht.</t>
  </si>
  <si>
    <t>Bedragen zijn in euro exclusief btw en afgerond.</t>
  </si>
  <si>
    <t>Kenmerk</t>
  </si>
  <si>
    <t>Waarde</t>
  </si>
  <si>
    <t>Agreementtype</t>
  </si>
  <si>
    <t>Enterprise Agreement Subscription (EAS), Government</t>
  </si>
  <si>
    <t>Enrollmentstructuur</t>
  </si>
  <si>
    <t>Eén hoofdenrollment (EAS Government) met daaronder een Server and Cloud Enrollment (SCE) voor Azure</t>
  </si>
  <si>
    <t>Prijsniveau</t>
  </si>
  <si>
    <t>Level D</t>
  </si>
  <si>
    <t>Huidig contractjaar</t>
  </si>
  <si>
    <t>Jaar 2</t>
  </si>
  <si>
    <t>Looptijd contractjaar</t>
  </si>
  <si>
    <t>1 april 2026 tot 31 maart 2027</t>
  </si>
  <si>
    <t>Anniversarydatum</t>
  </si>
  <si>
    <t>1 april</t>
  </si>
  <si>
    <t>Aantal Microsoft 365-tenants</t>
  </si>
  <si>
    <t>Aantal Azure-subscriptions onder het enrollment</t>
  </si>
  <si>
    <t>Gelicentieerde gebruikers in de tenant (peildatum)</t>
  </si>
  <si>
    <t>Jaarlijkse licentiespend Microsoft 365, server en add-ons (excl. btw, afgerond)</t>
  </si>
  <si>
    <t>Waarvan Azure prepayment (SCE, excl. btw, afgerond)</t>
  </si>
  <si>
    <t>Licentiemodel</t>
  </si>
  <si>
    <t>Overwegend Subscription (SUB). Serverlicenties (SQL Server, Windows Server) als Licentie plus Software Assurance (LIC&amp;MNT)</t>
  </si>
  <si>
    <t>Huidige broker</t>
  </si>
  <si>
    <t>Ja, er is een huidige Microsoft-broker. De naam wordt niet vermeld.</t>
  </si>
  <si>
    <t>Betaalde licenties: factuur versus tenant (peildatum 22 september 2026)</t>
  </si>
  <si>
    <t>Product (naam op factuur)</t>
  </si>
  <si>
    <t>SKU (SkuPartNumber tenant)</t>
  </si>
  <si>
    <t>Programma</t>
  </si>
  <si>
    <t>Model</t>
  </si>
  <si>
    <t>Aantal op factuur</t>
  </si>
  <si>
    <t>Aantal in tenant</t>
  </si>
  <si>
    <t>Toegewezen in tenant</t>
  </si>
  <si>
    <t>Beschikbaar in tenant</t>
  </si>
  <si>
    <t>Opmerking</t>
  </si>
  <si>
    <t>Microsoft 365 E5 Unified per User</t>
  </si>
  <si>
    <t>SPE_E5</t>
  </si>
  <si>
    <t>IEA GOV</t>
  </si>
  <si>
    <t>SUB</t>
  </si>
  <si>
    <t>Microsoft 365 F3 Full USL per User</t>
  </si>
  <si>
    <t>SPE_F1</t>
  </si>
  <si>
    <t>IEAS ADD G</t>
  </si>
  <si>
    <t>Tenant toont 7 meer dan factuur, true-up volgt</t>
  </si>
  <si>
    <t>Microsoft 365 F5 Security + Compliance Add-on</t>
  </si>
  <si>
    <t>SPE_F5_SECCOMP</t>
  </si>
  <si>
    <t>IEA ADD G</t>
  </si>
  <si>
    <t>Microsoft 365 Copilot Managed Sub Add-on</t>
  </si>
  <si>
    <t>Microsoft_365_Copilot</t>
  </si>
  <si>
    <t>Exchange Online Plan 2 Shared Server per User</t>
  </si>
  <si>
    <t>EXCHANGEENTERPRISE</t>
  </si>
  <si>
    <t>Visio Plan 2 per User</t>
  </si>
  <si>
    <t>VISIOCLIENT</t>
  </si>
  <si>
    <t>Teams Phone Standard per User</t>
  </si>
  <si>
    <t>MCOEV</t>
  </si>
  <si>
    <t>Nog niet toegewezen</t>
  </si>
  <si>
    <t>Teams Shared Devices per Device</t>
  </si>
  <si>
    <t>MCOCAP</t>
  </si>
  <si>
    <t>Teams Rooms Pro per Device</t>
  </si>
  <si>
    <t>Microsoft_Teams_Rooms_Pro</t>
  </si>
  <si>
    <t>Phone Resource Account (Phone System Virtual User)</t>
  </si>
  <si>
    <t>PHONESYSTEM_VIRTUALUSER</t>
  </si>
  <si>
    <t>Geen kosten</t>
  </si>
  <si>
    <t>Power BI Premium per User Add-on</t>
  </si>
  <si>
    <t>PBI_PREMIUM_PER_USER_ADDON</t>
  </si>
  <si>
    <t>n.v.t.</t>
  </si>
  <si>
    <t>Niet op de jaarfactuur, herkomst controleren</t>
  </si>
  <si>
    <t>SQL Server Standard Core 2 Lic</t>
  </si>
  <si>
    <t>n.v.t. (serverlicentie)</t>
  </si>
  <si>
    <t>LIC&amp;MNT</t>
  </si>
  <si>
    <t>On-premises, niet zichtbaar in tenant</t>
  </si>
  <si>
    <t>Windows Server Datacenter Core 2 Lic</t>
  </si>
  <si>
    <t>Windows Server Standard Core 2 Lic</t>
  </si>
  <si>
    <t>Totaal gebruikerslicenties Microsoft 365 (E5 + F3)</t>
  </si>
  <si>
    <t>Toelichting</t>
  </si>
  <si>
    <t>Aantal op factuur: aantallen op de jaarfactuur van contractjaar 2 (1 april 2026 tot 31 maart 2027).</t>
  </si>
  <si>
    <t>Aantal in tenant: actieve licenties in de Microsoft 365-tenant op de peildatum, geëxporteerd via Microsoft Graph (Get-MgSubscribedSku).</t>
  </si>
  <si>
    <t>Verschillen tussen factuur en tenant zijn normaal binnen een EAS en worden bij de jaarlijkse true-up verrekend.</t>
  </si>
  <si>
    <t>Gratis, trial- en viral-licenties zijn weggelaten. Serverlicenties staan op de factuur maar niet in de tenant.</t>
  </si>
  <si>
    <t>Totaal aantal gebruikers met minimaal één toegewezen licentie op de peildatum: 1.340.</t>
  </si>
  <si>
    <t>Azure-enrollment en verbruik</t>
  </si>
  <si>
    <t>Enrollment</t>
  </si>
  <si>
    <t>Server and Cloud Enrollment (SCE) onder het EAS Government enrollment</t>
  </si>
  <si>
    <t>Offer</t>
  </si>
  <si>
    <t>Enterprise Agreement (MS-AZR-0017P)</t>
  </si>
  <si>
    <t>Aantal subscriptions</t>
  </si>
  <si>
    <t>Subscription 1</t>
  </si>
  <si>
    <t>Productie. Actief sinds november 2025. Bevat monitoring en security-tooling (Log Analytics, Sentinel, Automation, Logic Apps, Function App, Storage). Geen productieworkloads met hoge compute.</t>
  </si>
  <si>
    <t>Azure prepayment contractjaar 2 (excl. btw, afgerond)</t>
  </si>
  <si>
    <t>Werkelijk verbruik afgelopen 12 maanden</t>
  </si>
  <si>
    <t>Verbruik valt binnen het jaarlijkse prepayment. Exact verbruik is op de peildatum niet beschikbaar voor de aanbestedende dienst en wordt na gunning aan de opdrachtnemer verstrekt.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</si>
</sst>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sz val="11"/>
      <name val="Arial"/>
      <charset val="1"/>
    </font>
    <font>
      <sz val="11"/>
      <name val="Arial"/>
      <charset val="1"/>
    </font>
    <font>
      <b/>
      <sz val="12"/>
      <name val="Arial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3" fontId="5" fillId="0" borderId="3" xfId="0" applyNumberFormat="1" applyFont="1" applyBorder="1" applyAlignment="1">
      <alignment horizontal="left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4" fillId="0" borderId="12" xfId="0" applyFont="1" applyBorder="1"/>
    <xf numFmtId="0" fontId="5" fillId="0" borderId="15" xfId="0" applyFont="1" applyBorder="1"/>
    <xf numFmtId="0" fontId="1" fillId="0" borderId="12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7" fillId="0" borderId="0" xfId="0" applyFont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3" xfId="0" applyFont="1" applyBorder="1"/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5" fillId="0" borderId="9" xfId="0" applyFont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5" fillId="0" borderId="8" xfId="0" applyFont="1" applyBorder="1" applyAlignment="1">
      <alignment wrapText="1"/>
    </xf>
    <xf numFmtId="0" fontId="4" fillId="0" borderId="6" xfId="0" applyFont="1" applyBorder="1"/>
    <xf numFmtId="0" fontId="0" fillId="0" borderId="10" xfId="0" applyBorder="1"/>
    <xf numFmtId="0" fontId="4" fillId="0" borderId="10" xfId="0" applyFont="1" applyBorder="1"/>
    <xf numFmtId="0" fontId="0" fillId="0" borderId="7" xfId="0" applyBorder="1"/>
    <xf numFmtId="0" fontId="5" fillId="0" borderId="22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24"/>
  <sheetViews>
    <sheetView zoomScaleNormal="100" workbookViewId="0">
      <selection activeCell="B14" sqref="B14"/>
    </sheetView>
  </sheetViews>
  <sheetFormatPr defaultColWidth="8.7109375" defaultRowHeight="15" x14ac:dyDescent="0.25"/>
  <cols>
    <col min="2" max="2" width="110" customWidth="1"/>
  </cols>
  <sheetData>
    <row r="2" spans="2:2" ht="18" x14ac:dyDescent="0.25">
      <c r="B2" s="19" t="s">
        <v>0</v>
      </c>
    </row>
    <row r="3" spans="2:2" x14ac:dyDescent="0.25">
      <c r="B3" s="26" t="s">
        <v>1</v>
      </c>
    </row>
    <row r="4" spans="2:2" x14ac:dyDescent="0.25">
      <c r="B4" s="1"/>
    </row>
    <row r="5" spans="2:2" x14ac:dyDescent="0.25">
      <c r="B5" s="20" t="s">
        <v>2</v>
      </c>
    </row>
    <row r="6" spans="2:2" x14ac:dyDescent="0.25">
      <c r="B6" s="21" t="s">
        <v>3</v>
      </c>
    </row>
    <row r="7" spans="2:2" x14ac:dyDescent="0.25">
      <c r="B7" s="1"/>
    </row>
    <row r="8" spans="2:2" x14ac:dyDescent="0.25">
      <c r="B8" s="24" t="s">
        <v>4</v>
      </c>
    </row>
    <row r="9" spans="2:2" x14ac:dyDescent="0.25">
      <c r="B9" s="22" t="s">
        <v>5</v>
      </c>
    </row>
    <row r="10" spans="2:2" x14ac:dyDescent="0.25">
      <c r="B10" s="22" t="s">
        <v>6</v>
      </c>
    </row>
    <row r="11" spans="2:2" x14ac:dyDescent="0.25">
      <c r="B11" s="21" t="s">
        <v>7</v>
      </c>
    </row>
    <row r="12" spans="2:2" x14ac:dyDescent="0.25">
      <c r="B12" s="1"/>
    </row>
    <row r="13" spans="2:2" x14ac:dyDescent="0.25">
      <c r="B13" s="24" t="s">
        <v>8</v>
      </c>
    </row>
    <row r="14" spans="2:2" x14ac:dyDescent="0.25">
      <c r="B14" s="22" t="s">
        <v>9</v>
      </c>
    </row>
    <row r="15" spans="2:2" ht="25.5" x14ac:dyDescent="0.25">
      <c r="B15" s="22" t="s">
        <v>10</v>
      </c>
    </row>
    <row r="16" spans="2:2" x14ac:dyDescent="0.25">
      <c r="B16" s="21" t="s">
        <v>11</v>
      </c>
    </row>
    <row r="17" spans="2:2" x14ac:dyDescent="0.25">
      <c r="B17" s="1"/>
    </row>
    <row r="18" spans="2:2" x14ac:dyDescent="0.25">
      <c r="B18" s="24" t="s">
        <v>12</v>
      </c>
    </row>
    <row r="19" spans="2:2" x14ac:dyDescent="0.25">
      <c r="B19" s="25" t="s">
        <v>13</v>
      </c>
    </row>
    <row r="20" spans="2:2" ht="25.5" x14ac:dyDescent="0.25">
      <c r="B20" s="23" t="s">
        <v>14</v>
      </c>
    </row>
    <row r="21" spans="2:2" x14ac:dyDescent="0.25">
      <c r="B21" s="1"/>
    </row>
    <row r="22" spans="2:2" x14ac:dyDescent="0.25">
      <c r="B22" s="24" t="s">
        <v>15</v>
      </c>
    </row>
    <row r="23" spans="2:2" ht="25.5" x14ac:dyDescent="0.25">
      <c r="B23" s="25" t="s">
        <v>16</v>
      </c>
    </row>
    <row r="24" spans="2:2" x14ac:dyDescent="0.25">
      <c r="B24" s="23" t="s">
        <v>17</v>
      </c>
    </row>
  </sheetData>
  <pageMargins left="0.75" right="0.75" top="1" bottom="1" header="0.511811023622047" footer="0.511811023622047"/>
  <pageSetup paperSize="9" orientation="portrait" horizontalDpi="300" verticalDpi="300"/>
  <headerFooter>
    <oddFooter>&amp;L_x000D_&amp;1#&amp;"Aptos"&amp;10&amp;K000000 Geclassificeerd als Vertrouwelijk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5"/>
  <sheetViews>
    <sheetView zoomScaleNormal="100" workbookViewId="0">
      <selection activeCell="B2" sqref="B2:C2"/>
    </sheetView>
  </sheetViews>
  <sheetFormatPr defaultColWidth="8.7109375" defaultRowHeight="15" x14ac:dyDescent="0.25"/>
  <cols>
    <col min="2" max="2" width="55" customWidth="1"/>
    <col min="3" max="3" width="90" customWidth="1"/>
  </cols>
  <sheetData>
    <row r="2" spans="2:3" x14ac:dyDescent="0.25">
      <c r="B2" s="8" t="s">
        <v>18</v>
      </c>
      <c r="C2" s="9" t="s">
        <v>19</v>
      </c>
    </row>
    <row r="3" spans="2:3" x14ac:dyDescent="0.25">
      <c r="B3" s="10" t="s">
        <v>20</v>
      </c>
      <c r="C3" s="11" t="s">
        <v>21</v>
      </c>
    </row>
    <row r="4" spans="2:3" ht="28.5" x14ac:dyDescent="0.25">
      <c r="B4" s="3" t="s">
        <v>22</v>
      </c>
      <c r="C4" s="4" t="s">
        <v>23</v>
      </c>
    </row>
    <row r="5" spans="2:3" x14ac:dyDescent="0.25">
      <c r="B5" s="3" t="s">
        <v>24</v>
      </c>
      <c r="C5" s="4" t="s">
        <v>25</v>
      </c>
    </row>
    <row r="6" spans="2:3" x14ac:dyDescent="0.25">
      <c r="B6" s="3" t="s">
        <v>26</v>
      </c>
      <c r="C6" s="4" t="s">
        <v>27</v>
      </c>
    </row>
    <row r="7" spans="2:3" x14ac:dyDescent="0.25">
      <c r="B7" s="3" t="s">
        <v>28</v>
      </c>
      <c r="C7" s="4" t="s">
        <v>29</v>
      </c>
    </row>
    <row r="8" spans="2:3" x14ac:dyDescent="0.25">
      <c r="B8" s="3" t="s">
        <v>30</v>
      </c>
      <c r="C8" s="4" t="s">
        <v>31</v>
      </c>
    </row>
    <row r="9" spans="2:3" x14ac:dyDescent="0.25">
      <c r="B9" s="3" t="s">
        <v>32</v>
      </c>
      <c r="C9" s="5">
        <v>1</v>
      </c>
    </row>
    <row r="10" spans="2:3" x14ac:dyDescent="0.25">
      <c r="B10" s="3" t="s">
        <v>33</v>
      </c>
      <c r="C10" s="5">
        <v>1</v>
      </c>
    </row>
    <row r="11" spans="2:3" x14ac:dyDescent="0.25">
      <c r="B11" s="3" t="s">
        <v>34</v>
      </c>
      <c r="C11" s="5">
        <v>1340</v>
      </c>
    </row>
    <row r="12" spans="2:3" ht="28.5" x14ac:dyDescent="0.25">
      <c r="B12" s="3" t="s">
        <v>35</v>
      </c>
      <c r="C12" s="5">
        <v>658000</v>
      </c>
    </row>
    <row r="13" spans="2:3" x14ac:dyDescent="0.25">
      <c r="B13" s="3" t="s">
        <v>36</v>
      </c>
      <c r="C13" s="5">
        <v>1200</v>
      </c>
    </row>
    <row r="14" spans="2:3" ht="28.5" x14ac:dyDescent="0.25">
      <c r="B14" s="3" t="s">
        <v>37</v>
      </c>
      <c r="C14" s="4" t="s">
        <v>38</v>
      </c>
    </row>
    <row r="15" spans="2:3" x14ac:dyDescent="0.25">
      <c r="B15" s="6" t="s">
        <v>39</v>
      </c>
      <c r="C15" s="7" t="s">
        <v>40</v>
      </c>
    </row>
  </sheetData>
  <pageMargins left="0.75" right="0.75" top="1" bottom="1" header="0.511811023622047" footer="0.511811023622047"/>
  <pageSetup paperSize="9" orientation="portrait" horizontalDpi="300" verticalDpi="300"/>
  <headerFooter>
    <oddFooter>&amp;L_x000D_&amp;1#&amp;"Aptos"&amp;10&amp;K000000 Geclassificeerd als Vertrouwelijk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26"/>
  <sheetViews>
    <sheetView tabSelected="1" zoomScaleNormal="100" workbookViewId="0">
      <pane ySplit="4" topLeftCell="A5" activePane="bottomLeft" state="frozen"/>
      <selection pane="bottomLeft" activeCell="B19" sqref="B19:J19"/>
    </sheetView>
  </sheetViews>
  <sheetFormatPr defaultColWidth="8.7109375" defaultRowHeight="15" x14ac:dyDescent="0.25"/>
  <cols>
    <col min="2" max="2" width="131.28515625" customWidth="1"/>
    <col min="3" max="3" width="37.140625" bestFit="1" customWidth="1"/>
    <col min="4" max="4" width="12.85546875" bestFit="1" customWidth="1"/>
    <col min="5" max="5" width="10.140625" bestFit="1" customWidth="1"/>
    <col min="6" max="6" width="18.28515625" bestFit="1" customWidth="1"/>
    <col min="7" max="7" width="16.85546875" bestFit="1" customWidth="1"/>
    <col min="8" max="8" width="22.85546875" bestFit="1" customWidth="1"/>
    <col min="9" max="9" width="23" bestFit="1" customWidth="1"/>
    <col min="10" max="10" width="44.140625" bestFit="1" customWidth="1"/>
  </cols>
  <sheetData>
    <row r="2" spans="2:10" ht="15.75" x14ac:dyDescent="0.25">
      <c r="B2" s="14" t="s">
        <v>41</v>
      </c>
    </row>
    <row r="4" spans="2:10" ht="30" x14ac:dyDescent="0.25">
      <c r="B4" s="8" t="s">
        <v>42</v>
      </c>
      <c r="C4" s="12" t="s">
        <v>43</v>
      </c>
      <c r="D4" s="12" t="s">
        <v>44</v>
      </c>
      <c r="E4" s="12" t="s">
        <v>45</v>
      </c>
      <c r="F4" s="12" t="s">
        <v>46</v>
      </c>
      <c r="G4" s="12" t="s">
        <v>47</v>
      </c>
      <c r="H4" s="12" t="s">
        <v>48</v>
      </c>
      <c r="I4" s="12" t="s">
        <v>49</v>
      </c>
      <c r="J4" s="9" t="s">
        <v>50</v>
      </c>
    </row>
    <row r="5" spans="2:10" x14ac:dyDescent="0.25">
      <c r="B5" s="10" t="s">
        <v>51</v>
      </c>
      <c r="C5" s="13" t="s">
        <v>52</v>
      </c>
      <c r="D5" s="13" t="s">
        <v>53</v>
      </c>
      <c r="E5" s="13" t="s">
        <v>54</v>
      </c>
      <c r="F5" s="13">
        <v>1240</v>
      </c>
      <c r="G5" s="13">
        <v>1240</v>
      </c>
      <c r="H5" s="13">
        <v>1207</v>
      </c>
      <c r="I5" s="13">
        <v>33</v>
      </c>
      <c r="J5" s="11"/>
    </row>
    <row r="6" spans="2:10" ht="28.5" x14ac:dyDescent="0.25">
      <c r="B6" s="3" t="s">
        <v>55</v>
      </c>
      <c r="C6" s="2" t="s">
        <v>56</v>
      </c>
      <c r="D6" s="2" t="s">
        <v>57</v>
      </c>
      <c r="E6" s="2" t="s">
        <v>54</v>
      </c>
      <c r="F6" s="2">
        <v>45</v>
      </c>
      <c r="G6" s="2">
        <v>52</v>
      </c>
      <c r="H6" s="2">
        <v>34</v>
      </c>
      <c r="I6" s="2">
        <v>18</v>
      </c>
      <c r="J6" s="4" t="s">
        <v>58</v>
      </c>
    </row>
    <row r="7" spans="2:10" ht="28.5" x14ac:dyDescent="0.25">
      <c r="B7" s="3" t="s">
        <v>59</v>
      </c>
      <c r="C7" s="2" t="s">
        <v>60</v>
      </c>
      <c r="D7" s="2" t="s">
        <v>61</v>
      </c>
      <c r="E7" s="2" t="s">
        <v>54</v>
      </c>
      <c r="F7" s="2">
        <v>45</v>
      </c>
      <c r="G7" s="2">
        <v>52</v>
      </c>
      <c r="H7" s="2">
        <v>34</v>
      </c>
      <c r="I7" s="2">
        <v>18</v>
      </c>
      <c r="J7" s="4" t="s">
        <v>58</v>
      </c>
    </row>
    <row r="8" spans="2:10" x14ac:dyDescent="0.25">
      <c r="B8" s="3" t="s">
        <v>62</v>
      </c>
      <c r="C8" s="2" t="s">
        <v>63</v>
      </c>
      <c r="D8" s="2" t="s">
        <v>57</v>
      </c>
      <c r="E8" s="2" t="s">
        <v>54</v>
      </c>
      <c r="F8" s="2">
        <v>2</v>
      </c>
      <c r="G8" s="2">
        <v>2</v>
      </c>
      <c r="H8" s="2">
        <v>2</v>
      </c>
      <c r="I8" s="2">
        <v>0</v>
      </c>
      <c r="J8" s="4"/>
    </row>
    <row r="9" spans="2:10" x14ac:dyDescent="0.25">
      <c r="B9" s="3" t="s">
        <v>64</v>
      </c>
      <c r="C9" s="2" t="s">
        <v>65</v>
      </c>
      <c r="D9" s="2" t="s">
        <v>57</v>
      </c>
      <c r="E9" s="2" t="s">
        <v>54</v>
      </c>
      <c r="F9" s="2">
        <v>3</v>
      </c>
      <c r="G9" s="2">
        <v>3</v>
      </c>
      <c r="H9" s="2">
        <v>3</v>
      </c>
      <c r="I9" s="2">
        <v>0</v>
      </c>
      <c r="J9" s="4"/>
    </row>
    <row r="10" spans="2:10" x14ac:dyDescent="0.25">
      <c r="B10" s="3" t="s">
        <v>66</v>
      </c>
      <c r="C10" s="2" t="s">
        <v>67</v>
      </c>
      <c r="D10" s="2" t="s">
        <v>57</v>
      </c>
      <c r="E10" s="2" t="s">
        <v>54</v>
      </c>
      <c r="F10" s="2">
        <v>25</v>
      </c>
      <c r="G10" s="2">
        <v>25</v>
      </c>
      <c r="H10" s="2">
        <v>25</v>
      </c>
      <c r="I10" s="2">
        <v>0</v>
      </c>
      <c r="J10" s="4"/>
    </row>
    <row r="11" spans="2:10" x14ac:dyDescent="0.25">
      <c r="B11" s="3" t="s">
        <v>68</v>
      </c>
      <c r="C11" s="2" t="s">
        <v>69</v>
      </c>
      <c r="D11" s="2" t="s">
        <v>57</v>
      </c>
      <c r="E11" s="2" t="s">
        <v>54</v>
      </c>
      <c r="F11" s="2">
        <v>25</v>
      </c>
      <c r="G11" s="2">
        <v>25</v>
      </c>
      <c r="H11" s="2">
        <v>0</v>
      </c>
      <c r="I11" s="2">
        <v>25</v>
      </c>
      <c r="J11" s="4" t="s">
        <v>70</v>
      </c>
    </row>
    <row r="12" spans="2:10" x14ac:dyDescent="0.25">
      <c r="B12" s="3" t="s">
        <v>71</v>
      </c>
      <c r="C12" s="2" t="s">
        <v>72</v>
      </c>
      <c r="D12" s="2" t="s">
        <v>61</v>
      </c>
      <c r="E12" s="2" t="s">
        <v>54</v>
      </c>
      <c r="F12" s="2">
        <v>14</v>
      </c>
      <c r="G12" s="2">
        <v>14</v>
      </c>
      <c r="H12" s="2">
        <v>14</v>
      </c>
      <c r="I12" s="2">
        <v>0</v>
      </c>
      <c r="J12" s="4"/>
    </row>
    <row r="13" spans="2:10" x14ac:dyDescent="0.25">
      <c r="B13" s="3" t="s">
        <v>73</v>
      </c>
      <c r="C13" s="2" t="s">
        <v>74</v>
      </c>
      <c r="D13" s="2" t="s">
        <v>57</v>
      </c>
      <c r="E13" s="2" t="s">
        <v>54</v>
      </c>
      <c r="F13" s="2">
        <v>29</v>
      </c>
      <c r="G13" s="2">
        <v>29</v>
      </c>
      <c r="H13" s="2">
        <v>29</v>
      </c>
      <c r="I13" s="2">
        <v>0</v>
      </c>
      <c r="J13" s="4"/>
    </row>
    <row r="14" spans="2:10" x14ac:dyDescent="0.25">
      <c r="B14" s="3" t="s">
        <v>75</v>
      </c>
      <c r="C14" s="2" t="s">
        <v>76</v>
      </c>
      <c r="D14" s="2" t="s">
        <v>61</v>
      </c>
      <c r="E14" s="2" t="s">
        <v>54</v>
      </c>
      <c r="F14" s="2">
        <v>52</v>
      </c>
      <c r="G14" s="2">
        <v>52</v>
      </c>
      <c r="H14" s="2">
        <v>50</v>
      </c>
      <c r="I14" s="2">
        <v>2</v>
      </c>
      <c r="J14" s="4" t="s">
        <v>77</v>
      </c>
    </row>
    <row r="15" spans="2:10" x14ac:dyDescent="0.25">
      <c r="B15" s="3" t="s">
        <v>78</v>
      </c>
      <c r="C15" s="2" t="s">
        <v>79</v>
      </c>
      <c r="D15" s="2" t="s">
        <v>80</v>
      </c>
      <c r="E15" s="2" t="s">
        <v>80</v>
      </c>
      <c r="F15" s="2">
        <v>0</v>
      </c>
      <c r="G15" s="2">
        <v>10</v>
      </c>
      <c r="H15" s="2">
        <v>2</v>
      </c>
      <c r="I15" s="2">
        <v>8</v>
      </c>
      <c r="J15" s="4" t="s">
        <v>81</v>
      </c>
    </row>
    <row r="16" spans="2:10" x14ac:dyDescent="0.25">
      <c r="B16" s="3" t="s">
        <v>82</v>
      </c>
      <c r="C16" s="2" t="s">
        <v>83</v>
      </c>
      <c r="D16" s="2" t="s">
        <v>57</v>
      </c>
      <c r="E16" s="2" t="s">
        <v>84</v>
      </c>
      <c r="F16" s="2">
        <v>8</v>
      </c>
      <c r="G16" s="2"/>
      <c r="H16" s="2"/>
      <c r="I16" s="2"/>
      <c r="J16" s="4" t="s">
        <v>85</v>
      </c>
    </row>
    <row r="17" spans="2:10" x14ac:dyDescent="0.25">
      <c r="B17" s="3" t="s">
        <v>86</v>
      </c>
      <c r="C17" s="2" t="s">
        <v>83</v>
      </c>
      <c r="D17" s="2" t="s">
        <v>57</v>
      </c>
      <c r="E17" s="2" t="s">
        <v>84</v>
      </c>
      <c r="F17" s="2">
        <v>72</v>
      </c>
      <c r="G17" s="2"/>
      <c r="H17" s="2"/>
      <c r="I17" s="2"/>
      <c r="J17" s="4" t="s">
        <v>85</v>
      </c>
    </row>
    <row r="18" spans="2:10" x14ac:dyDescent="0.25">
      <c r="B18" s="44" t="s">
        <v>87</v>
      </c>
      <c r="C18" s="45" t="s">
        <v>83</v>
      </c>
      <c r="D18" s="45" t="s">
        <v>57</v>
      </c>
      <c r="E18" s="45" t="s">
        <v>84</v>
      </c>
      <c r="F18" s="45">
        <v>10</v>
      </c>
      <c r="G18" s="45"/>
      <c r="H18" s="45"/>
      <c r="I18" s="45"/>
      <c r="J18" s="46" t="s">
        <v>85</v>
      </c>
    </row>
    <row r="19" spans="2:10" x14ac:dyDescent="0.25">
      <c r="B19" s="40" t="s">
        <v>88</v>
      </c>
      <c r="C19" s="41"/>
      <c r="D19" s="41"/>
      <c r="E19" s="41"/>
      <c r="F19" s="42">
        <f>F5+F6</f>
        <v>1285</v>
      </c>
      <c r="G19" s="42">
        <f>G5+G6</f>
        <v>1292</v>
      </c>
      <c r="H19" s="42">
        <f>H5+H6</f>
        <v>1241</v>
      </c>
      <c r="I19" s="42">
        <f>I5+I6</f>
        <v>51</v>
      </c>
      <c r="J19" s="43"/>
    </row>
    <row r="21" spans="2:10" x14ac:dyDescent="0.25">
      <c r="B21" s="17" t="s">
        <v>89</v>
      </c>
    </row>
    <row r="22" spans="2:10" x14ac:dyDescent="0.25">
      <c r="B22" s="18" t="s">
        <v>90</v>
      </c>
    </row>
    <row r="23" spans="2:10" x14ac:dyDescent="0.25">
      <c r="B23" s="15" t="s">
        <v>91</v>
      </c>
    </row>
    <row r="24" spans="2:10" x14ac:dyDescent="0.25">
      <c r="B24" s="15" t="s">
        <v>92</v>
      </c>
    </row>
    <row r="25" spans="2:10" x14ac:dyDescent="0.25">
      <c r="B25" s="15" t="s">
        <v>93</v>
      </c>
    </row>
    <row r="26" spans="2:10" x14ac:dyDescent="0.25">
      <c r="B26" s="16" t="s">
        <v>94</v>
      </c>
    </row>
  </sheetData>
  <pageMargins left="0.75" right="0.75" top="1" bottom="1" header="0.511811023622047" footer="0.511811023622047"/>
  <pageSetup paperSize="9" orientation="portrait" horizontalDpi="300" verticalDpi="300"/>
  <headerFooter>
    <oddFooter>&amp;L_x000D_&amp;1#&amp;"Aptos"&amp;10&amp;K000000 Geclassificeerd als Vertrouwelijk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zoomScaleNormal="100" workbookViewId="0">
      <selection activeCell="C19" sqref="C19"/>
    </sheetView>
  </sheetViews>
  <sheetFormatPr defaultColWidth="8.7109375" defaultRowHeight="15" x14ac:dyDescent="0.25"/>
  <cols>
    <col min="1" max="1" width="8.7109375" style="35"/>
    <col min="2" max="2" width="55" customWidth="1"/>
    <col min="3" max="3" width="188.42578125" customWidth="1"/>
  </cols>
  <sheetData>
    <row r="1" spans="1:3" s="34" customFormat="1" x14ac:dyDescent="0.25">
      <c r="A1" s="33"/>
    </row>
    <row r="2" spans="1:3" ht="15.75" x14ac:dyDescent="0.25">
      <c r="B2" s="14" t="s">
        <v>95</v>
      </c>
      <c r="C2" s="27"/>
    </row>
    <row r="3" spans="1:3" x14ac:dyDescent="0.25">
      <c r="B3" s="27"/>
      <c r="C3" s="27"/>
    </row>
    <row r="4" spans="1:3" x14ac:dyDescent="0.25">
      <c r="B4" s="37" t="s">
        <v>18</v>
      </c>
      <c r="C4" s="38" t="s">
        <v>19</v>
      </c>
    </row>
    <row r="5" spans="1:3" x14ac:dyDescent="0.25">
      <c r="B5" s="39" t="s">
        <v>96</v>
      </c>
      <c r="C5" s="36" t="s">
        <v>97</v>
      </c>
    </row>
    <row r="6" spans="1:3" x14ac:dyDescent="0.25">
      <c r="B6" s="28" t="s">
        <v>98</v>
      </c>
      <c r="C6" s="29" t="s">
        <v>99</v>
      </c>
    </row>
    <row r="7" spans="1:3" x14ac:dyDescent="0.25">
      <c r="B7" s="28" t="s">
        <v>100</v>
      </c>
      <c r="C7" s="29">
        <v>1</v>
      </c>
    </row>
    <row r="8" spans="1:3" x14ac:dyDescent="0.25">
      <c r="B8" s="28" t="s">
        <v>101</v>
      </c>
      <c r="C8" s="30" t="s">
        <v>102</v>
      </c>
    </row>
    <row r="9" spans="1:3" x14ac:dyDescent="0.25">
      <c r="B9" s="28" t="s">
        <v>103</v>
      </c>
      <c r="C9" s="29">
        <v>1200</v>
      </c>
    </row>
    <row r="10" spans="1:3" x14ac:dyDescent="0.25">
      <c r="B10" s="31" t="s">
        <v>104</v>
      </c>
      <c r="C10" s="32" t="s">
        <v>105</v>
      </c>
    </row>
  </sheetData>
  <pageMargins left="0.75" right="0.75" top="1" bottom="1" header="0.511811023622047" footer="0.511811023622047"/>
  <pageSetup paperSize="9" orientation="portrait" horizontalDpi="300" verticalDpi="300"/>
  <headerFooter>
    <oddFooter>&amp;L_x000D_&amp;1#&amp;"Aptos"&amp;10&amp;K000000 Geclassificeerd als Vertrouwelijk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F02E31BA9161408F49436149D44AC6" ma:contentTypeVersion="3" ma:contentTypeDescription="Een nieuw document maken." ma:contentTypeScope="" ma:versionID="f5cf7ba1f49cea00b8e6b428dd8ea2f4">
  <xsd:schema xmlns:xsd="http://www.w3.org/2001/XMLSchema" xmlns:xs="http://www.w3.org/2001/XMLSchema" xmlns:p="http://schemas.microsoft.com/office/2006/metadata/properties" xmlns:ns2="7aeeb502-15f1-4ab9-8956-e5df06c0f4ef" targetNamespace="http://schemas.microsoft.com/office/2006/metadata/properties" ma:root="true" ma:fieldsID="b72f5421f79b25228a19464b07b70bbb" ns2:_="">
    <xsd:import namespace="7aeeb502-15f1-4ab9-8956-e5df06c0f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eb502-15f1-4ab9-8956-e5df06c0f4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CEFD42-8183-4DEB-85F5-C1B24A0A4D97}">
  <ds:schemaRefs>
    <ds:schemaRef ds:uri="http://schemas.openxmlformats.org/package/2006/metadata/core-properties"/>
    <ds:schemaRef ds:uri="http://schemas.microsoft.com/office/2006/metadata/properties"/>
    <ds:schemaRef ds:uri="7aeeb502-15f1-4ab9-8956-e5df06c0f4ef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F982F15-76FC-4D3D-B4B8-9073F84886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2CE430-ADEF-4F51-BE6D-B36AE567C2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eeb502-15f1-4ab9-8956-e5df06c0f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cb6cf9d-d5d1-495d-b2a2-33369ff4c9d1}" enabled="1" method="Standard" siteId="{97f055b6-dc7c-4e5a-9d4e-a8d97822ba1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Toelichting</vt:lpstr>
      <vt:lpstr>Contract</vt:lpstr>
      <vt:lpstr>Licenties</vt:lpstr>
      <vt:lpstr>Azure</vt:lpstr>
    </vt:vector>
  </TitlesOfParts>
  <Manager/>
  <Company>Samenwerkingsorganisatie De Wolden Hoogeveen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Microsoft-baseline aanbesteding Softwarebroker</dc:title>
  <dc:subject/>
  <dc:creator>Alta Martes</dc:creator>
  <cp:keywords/>
  <dc:description/>
  <cp:lastModifiedBy>Boersma-Wind, Krista</cp:lastModifiedBy>
  <cp:revision>0</cp:revision>
  <dcterms:created xsi:type="dcterms:W3CDTF">2026-09-22T09:30:38Z</dcterms:created>
  <dcterms:modified xsi:type="dcterms:W3CDTF">2026-09-23T06:18:35Z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0x01010064F02E31BA9161408F49436149D44AC6</vt:lpwstr>
  </property>
</Properties>
</file>