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Staf\Inkoop\Europese Aanbestedingen en MVO\2026\EA Eten &amp; Drinken\1. Aanbestedingsdocumenten\Definitieve versies\"/>
    </mc:Choice>
  </mc:AlternateContent>
  <xr:revisionPtr revIDLastSave="0" documentId="8_{09273765-DCCF-4144-A052-1DDFBB88680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Medewerkerverzuimmelding" sheetId="7" r:id="rId1"/>
    <sheet name="Blad1" sheetId="8" r:id="rId2"/>
    <sheet name="AfasAdminSheet" sheetId="4" state="veryHidden" r:id="rId3"/>
  </sheets>
  <definedNames>
    <definedName name="_xlnm.Print_Area" localSheetId="1">Blad1!$A$2:$AK$20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" i="4" l="1"/>
  <c r="A58" i="4"/>
  <c r="A56" i="4"/>
  <c r="A54" i="4"/>
  <c r="A52" i="4"/>
  <c r="A50" i="4"/>
  <c r="A48" i="4"/>
  <c r="A46" i="4"/>
  <c r="A44" i="4"/>
  <c r="A42" i="4"/>
  <c r="A40" i="4"/>
  <c r="A38" i="4"/>
  <c r="A36" i="4"/>
  <c r="A34" i="4"/>
  <c r="A32" i="4"/>
  <c r="A30" i="4"/>
  <c r="A28" i="4"/>
  <c r="A26" i="4"/>
  <c r="A24" i="4"/>
  <c r="A22" i="4"/>
  <c r="A20" i="4"/>
  <c r="A18" i="4"/>
  <c r="A16" i="4"/>
  <c r="A14" i="4"/>
  <c r="A12" i="4"/>
  <c r="A9" i="4"/>
  <c r="A7" i="4"/>
</calcChain>
</file>

<file path=xl/sharedStrings.xml><?xml version="1.0" encoding="utf-8"?>
<sst xmlns="http://schemas.openxmlformats.org/spreadsheetml/2006/main" count="239" uniqueCount="123">
  <si>
    <t>Dit werkblad is niet meer gekoppeld aan Profit.</t>
  </si>
  <si>
    <t>Medewerker/verzuimmelding</t>
  </si>
  <si>
    <t>Mdw.</t>
  </si>
  <si>
    <t>Type verzuim</t>
  </si>
  <si>
    <t>Vangnet</t>
  </si>
  <si>
    <t>Gesim. begin doorl. verzuim</t>
  </si>
  <si>
    <t>Contract</t>
  </si>
  <si>
    <t>Ketennummer</t>
  </si>
  <si>
    <t>Datum afloop contract bepaalde tijd</t>
  </si>
  <si>
    <t>Datum in dienst (jubileumdatum)</t>
  </si>
  <si>
    <t>Datum in dienst CAO</t>
  </si>
  <si>
    <t>Datum op locatie</t>
  </si>
  <si>
    <t>Code</t>
  </si>
  <si>
    <t>Werkzaam op locatie</t>
  </si>
  <si>
    <t>Functienaam</t>
  </si>
  <si>
    <t>Contracturen per week</t>
  </si>
  <si>
    <t>Contractdagen per week</t>
  </si>
  <si>
    <t>Salarisschaal</t>
  </si>
  <si>
    <t>Functiejaren</t>
  </si>
  <si>
    <t>Bruto uurloon</t>
  </si>
  <si>
    <t>Salaris per maand</t>
  </si>
  <si>
    <t>Toeslag</t>
  </si>
  <si>
    <t>Arbeidsvoorwaarden</t>
  </si>
  <si>
    <t xml:space="preserve">Persoonlijke toeslag per </t>
  </si>
  <si>
    <t>Vestigingstoeslag op verzoek opdrachtgever</t>
  </si>
  <si>
    <t>Vereveningstoeslag</t>
  </si>
  <si>
    <t>Persoonlijke toeslag</t>
  </si>
  <si>
    <t>Onkosten verg WKR</t>
  </si>
  <si>
    <t>lopende afbouw regeling ja/nee</t>
  </si>
  <si>
    <t>Datum einde afbouwregeling</t>
  </si>
  <si>
    <t>Bijspaarregeling Ouderdomspensioen ja/ nee</t>
  </si>
  <si>
    <t xml:space="preserve">Reiskosten netto per gewerkte dag 
</t>
  </si>
  <si>
    <t xml:space="preserve">Persoonlijke toeslag reiskosten netto gewerkte per dag </t>
  </si>
  <si>
    <t>Vakantiedagen</t>
  </si>
  <si>
    <t>Vakantietoeslagen</t>
  </si>
  <si>
    <t>Datum uitdienst wn na wetenschap WG contractverlies</t>
  </si>
  <si>
    <t>Overgeplaatst wn na wetenschap WG contractverlies</t>
  </si>
  <si>
    <t>Arbeidsongeschikt sinds (i.v.t)</t>
  </si>
  <si>
    <t>Indien van toepassing WAO/WIA %</t>
  </si>
  <si>
    <t>Deelnemer gesloten Vut bestand ja/ nee</t>
  </si>
  <si>
    <t xml:space="preserve">Deelnemer coll. nabestaanden-pensioen ja/nee
</t>
  </si>
  <si>
    <t>Individueel na-bestaanden pensioen ja/nee</t>
  </si>
  <si>
    <t>Onbepaalde tijd</t>
  </si>
  <si>
    <t>0</t>
  </si>
  <si>
    <t>2462</t>
  </si>
  <si>
    <t>CBR Arnhem</t>
  </si>
  <si>
    <t>Cateringmedewerker B</t>
  </si>
  <si>
    <t>03</t>
  </si>
  <si>
    <t>Contractcatering</t>
  </si>
  <si>
    <t>Contractcatering (deel A)</t>
  </si>
  <si>
    <t>zie toeslag</t>
  </si>
  <si>
    <t>2460</t>
  </si>
  <si>
    <t>CBR Eindhoven</t>
  </si>
  <si>
    <t>Cateringbeheerder A</t>
  </si>
  <si>
    <t>2463</t>
  </si>
  <si>
    <t>CBR Groningen</t>
  </si>
  <si>
    <t>7 maanden contract</t>
  </si>
  <si>
    <t>1</t>
  </si>
  <si>
    <t>2466</t>
  </si>
  <si>
    <t>CBR Rijswijk LKW</t>
  </si>
  <si>
    <t>Cateringmanager A</t>
  </si>
  <si>
    <t>FG6</t>
  </si>
  <si>
    <t>Hospitality (deel B)</t>
  </si>
  <si>
    <t>Cateringmedewerker A</t>
  </si>
  <si>
    <t>FG2</t>
  </si>
  <si>
    <t>SROI</t>
  </si>
  <si>
    <t>FG3</t>
  </si>
  <si>
    <t>FG4</t>
  </si>
  <si>
    <t>2465</t>
  </si>
  <si>
    <t>CBR Amsterdam</t>
  </si>
  <si>
    <t>Jaarcontract</t>
  </si>
  <si>
    <t>3</t>
  </si>
  <si>
    <t>Cateringmanager C</t>
  </si>
  <si>
    <t>FG8</t>
  </si>
  <si>
    <t>2564</t>
  </si>
  <si>
    <t>CBR Venice</t>
  </si>
  <si>
    <t>Hr</t>
  </si>
  <si>
    <t>F76C67A0D83D4F8191BF70806A418E61</t>
  </si>
  <si>
    <t/>
  </si>
  <si>
    <t>U0001</t>
  </si>
  <si>
    <t>KnEmpEmId</t>
  </si>
  <si>
    <t>U001</t>
  </si>
  <si>
    <t>U002</t>
  </si>
  <si>
    <t>U003</t>
  </si>
  <si>
    <t>U004</t>
  </si>
  <si>
    <t>U005</t>
  </si>
  <si>
    <t>U006</t>
  </si>
  <si>
    <t>U007</t>
  </si>
  <si>
    <t>U008</t>
  </si>
  <si>
    <t>U009</t>
  </si>
  <si>
    <t>U010</t>
  </si>
  <si>
    <t>U011</t>
  </si>
  <si>
    <t>U012</t>
  </si>
  <si>
    <t>U021</t>
  </si>
  <si>
    <t>U013</t>
  </si>
  <si>
    <t>U015</t>
  </si>
  <si>
    <t>U014</t>
  </si>
  <si>
    <t>U016</t>
  </si>
  <si>
    <t>U018</t>
  </si>
  <si>
    <t>U017</t>
  </si>
  <si>
    <t>HrVdfHrWg</t>
  </si>
  <si>
    <t>HrVdfReSa</t>
  </si>
  <si>
    <t>U020</t>
  </si>
  <si>
    <t>U019</t>
  </si>
  <si>
    <t>U023</t>
  </si>
  <si>
    <t>O85167AB</t>
  </si>
  <si>
    <t>Peildatum 1-7-2026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</si>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</sst>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rgb="FF000080"/>
      <name val="Calibri"/>
      <family val="2"/>
      <scheme val="minor"/>
    </font>
    <font>
      <sz val="11"/>
      <color rgb="FFFFFFFF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22"/>
      <color rgb="FFFF0000"/>
      <name val="Calibri"/>
      <family val="2"/>
      <scheme val="minor"/>
    </font>
    <font>
      <sz val="9"/>
      <color theme="1"/>
      <name val="Filson Pro Book"/>
      <family val="3"/>
    </font>
    <font>
      <sz val="9"/>
      <color rgb="FFFFFFFF"/>
      <name val="Filson Pro Book"/>
      <family val="3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682B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1" fillId="0" borderId="0"/>
  </cellStyleXfs>
  <cellXfs count="17">
    <xf numFmtId="0" fontId="0" fillId="0" borderId="0" xfId="0"/>
    <xf numFmtId="49" fontId="0" fillId="0" borderId="0" xfId="0" applyNumberFormat="1"/>
    <xf numFmtId="49" fontId="18" fillId="0" borderId="0" xfId="0" applyNumberFormat="1" applyFont="1"/>
    <xf numFmtId="49" fontId="19" fillId="33" borderId="0" xfId="0" applyNumberFormat="1" applyFont="1" applyFill="1"/>
    <xf numFmtId="49" fontId="22" fillId="0" borderId="0" xfId="0" applyNumberFormat="1" applyFont="1"/>
    <xf numFmtId="0" fontId="23" fillId="0" borderId="0" xfId="0" applyFont="1"/>
    <xf numFmtId="49" fontId="24" fillId="33" borderId="0" xfId="0" applyNumberFormat="1" applyFont="1" applyFill="1" applyAlignment="1">
      <alignment horizontal="center" vertical="center" wrapText="1"/>
    </xf>
    <xf numFmtId="1" fontId="24" fillId="33" borderId="0" xfId="0" applyNumberFormat="1" applyFont="1" applyFill="1" applyAlignment="1">
      <alignment horizontal="center" vertical="center" wrapText="1"/>
    </xf>
    <xf numFmtId="2" fontId="24" fillId="33" borderId="0" xfId="0" applyNumberFormat="1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2" fontId="23" fillId="0" borderId="0" xfId="0" applyNumberFormat="1" applyFont="1"/>
    <xf numFmtId="1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left"/>
    </xf>
    <xf numFmtId="164" fontId="23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036BEA3E-0567-46FA-8F4D-2676C0FF3515}"/>
    <cellStyle name="Standaard 3" xfId="43" xr:uid="{4E221613-6BBF-4983-88DE-FAC001F518A9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F629D-EC1C-4DD9-9636-40176127F0B2}">
  <dimension ref="A1:D4"/>
  <sheetViews>
    <sheetView workbookViewId="0">
      <selection activeCell="D17" sqref="D17"/>
    </sheetView>
  </sheetViews>
  <sheetFormatPr defaultRowHeight="15"/>
  <cols>
    <col min="4" max="4" width="26.42578125" bestFit="1" customWidth="1"/>
  </cols>
  <sheetData>
    <row r="1" spans="1:4" ht="28.5">
      <c r="A1" s="4" t="s">
        <v>0</v>
      </c>
    </row>
    <row r="2" spans="1:4" ht="28.5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B629-6623-4B96-9819-67A49CEEA223}">
  <dimension ref="A1:AL20"/>
  <sheetViews>
    <sheetView tabSelected="1" workbookViewId="0">
      <selection activeCell="AI7" sqref="AI7"/>
    </sheetView>
  </sheetViews>
  <sheetFormatPr defaultColWidth="9.140625" defaultRowHeight="12"/>
  <cols>
    <col min="1" max="1" width="15.28515625" style="5" customWidth="1"/>
    <col min="2" max="2" width="17.5703125" style="5" bestFit="1" customWidth="1"/>
    <col min="3" max="3" width="12.28515625" style="11" bestFit="1" customWidth="1"/>
    <col min="4" max="4" width="11.85546875" style="5" bestFit="1" customWidth="1"/>
    <col min="5" max="5" width="20" style="5" customWidth="1"/>
    <col min="6" max="6" width="15.85546875" style="5" customWidth="1"/>
    <col min="7" max="7" width="16.140625" style="5" customWidth="1"/>
    <col min="8" max="8" width="4.85546875" style="5" customWidth="1"/>
    <col min="9" max="9" width="21.28515625" style="5" customWidth="1"/>
    <col min="10" max="10" width="24.28515625" style="5" customWidth="1"/>
    <col min="11" max="11" width="16" style="10" customWidth="1"/>
    <col min="12" max="12" width="14.42578125" style="5" customWidth="1"/>
    <col min="13" max="13" width="6.42578125" style="5" customWidth="1"/>
    <col min="14" max="14" width="9.28515625" style="5" customWidth="1"/>
    <col min="15" max="15" width="11.7109375" style="5" customWidth="1"/>
    <col min="16" max="16" width="10.42578125" style="5" bestFit="1" customWidth="1"/>
    <col min="17" max="17" width="9.7109375" style="5" customWidth="1"/>
    <col min="18" max="18" width="16.7109375" style="5" customWidth="1"/>
    <col min="19" max="19" width="15.28515625" style="5" customWidth="1"/>
    <col min="20" max="20" width="16.140625" style="5" customWidth="1"/>
    <col min="21" max="24" width="17.7109375" style="5" customWidth="1"/>
    <col min="25" max="25" width="20.7109375" style="5" customWidth="1"/>
    <col min="26" max="26" width="22.28515625" style="5" customWidth="1"/>
    <col min="27" max="27" width="13" style="5" customWidth="1"/>
    <col min="28" max="28" width="12.28515625" style="5" customWidth="1"/>
    <col min="29" max="29" width="14.28515625" style="5" customWidth="1"/>
    <col min="30" max="30" width="9.140625" style="5"/>
    <col min="31" max="31" width="10.7109375" style="5" customWidth="1"/>
    <col min="32" max="32" width="13.28515625" style="5" customWidth="1"/>
    <col min="33" max="33" width="13.7109375" style="5" customWidth="1"/>
    <col min="34" max="34" width="14.28515625" style="5" customWidth="1"/>
    <col min="35" max="35" width="10.140625" style="5" customWidth="1"/>
    <col min="36" max="36" width="10.5703125" style="5" customWidth="1"/>
    <col min="37" max="37" width="12.7109375" style="5" customWidth="1"/>
    <col min="38" max="38" width="13.5703125" style="5" customWidth="1"/>
    <col min="39" max="16384" width="9.140625" style="5"/>
  </cols>
  <sheetData>
    <row r="1" spans="1:38">
      <c r="A1" s="5" t="s">
        <v>106</v>
      </c>
    </row>
    <row r="2" spans="1:38" s="9" customFormat="1" ht="53.25" customHeight="1">
      <c r="A2" s="6"/>
      <c r="B2" s="6" t="s">
        <v>6</v>
      </c>
      <c r="C2" s="7" t="s">
        <v>7</v>
      </c>
      <c r="D2" s="6" t="s">
        <v>8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14</v>
      </c>
      <c r="K2" s="8" t="s">
        <v>15</v>
      </c>
      <c r="L2" s="6" t="s">
        <v>16</v>
      </c>
      <c r="M2" s="6" t="s">
        <v>17</v>
      </c>
      <c r="N2" s="6" t="s">
        <v>18</v>
      </c>
      <c r="O2" s="6" t="s">
        <v>19</v>
      </c>
      <c r="P2" s="6" t="s">
        <v>20</v>
      </c>
      <c r="Q2" s="6" t="s">
        <v>21</v>
      </c>
      <c r="R2" s="6" t="s">
        <v>20</v>
      </c>
      <c r="S2" s="6" t="s">
        <v>22</v>
      </c>
      <c r="T2" s="6" t="s">
        <v>23</v>
      </c>
      <c r="U2" s="6" t="s">
        <v>24</v>
      </c>
      <c r="V2" s="6" t="s">
        <v>25</v>
      </c>
      <c r="W2" s="6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31</v>
      </c>
      <c r="AC2" s="6" t="s">
        <v>32</v>
      </c>
      <c r="AD2" s="6" t="s">
        <v>33</v>
      </c>
      <c r="AE2" s="6" t="s">
        <v>34</v>
      </c>
      <c r="AF2" s="6" t="s">
        <v>35</v>
      </c>
      <c r="AG2" s="6" t="s">
        <v>36</v>
      </c>
      <c r="AH2" s="6" t="s">
        <v>37</v>
      </c>
      <c r="AI2" s="6" t="s">
        <v>38</v>
      </c>
      <c r="AJ2" s="6" t="s">
        <v>39</v>
      </c>
      <c r="AK2" s="6" t="s">
        <v>40</v>
      </c>
      <c r="AL2" s="6" t="s">
        <v>41</v>
      </c>
    </row>
    <row r="3" spans="1:38">
      <c r="A3" s="12" t="s">
        <v>57</v>
      </c>
      <c r="B3" s="13" t="s">
        <v>42</v>
      </c>
      <c r="C3" s="12" t="s">
        <v>43</v>
      </c>
      <c r="D3" s="14"/>
      <c r="E3" s="14">
        <v>41442</v>
      </c>
      <c r="F3" s="14">
        <v>41442</v>
      </c>
      <c r="G3" s="14">
        <v>41442</v>
      </c>
      <c r="H3" s="13" t="s">
        <v>44</v>
      </c>
      <c r="I3" s="13" t="s">
        <v>45</v>
      </c>
      <c r="J3" s="13" t="s">
        <v>46</v>
      </c>
      <c r="K3" s="15">
        <v>15</v>
      </c>
      <c r="L3" s="15">
        <v>5</v>
      </c>
      <c r="M3" s="13" t="s">
        <v>47</v>
      </c>
      <c r="N3" s="16">
        <v>4</v>
      </c>
      <c r="O3" s="15">
        <v>17.850000000000001</v>
      </c>
      <c r="P3" s="15">
        <v>1159.94</v>
      </c>
      <c r="Q3" s="15">
        <v>346.4</v>
      </c>
      <c r="R3" s="13" t="s">
        <v>48</v>
      </c>
      <c r="S3" s="13" t="s">
        <v>49</v>
      </c>
      <c r="U3" s="5" t="s">
        <v>50</v>
      </c>
    </row>
    <row r="4" spans="1:38">
      <c r="A4" s="12" t="s">
        <v>107</v>
      </c>
      <c r="B4" s="13" t="s">
        <v>42</v>
      </c>
      <c r="C4" s="12" t="s">
        <v>43</v>
      </c>
      <c r="D4" s="14"/>
      <c r="E4" s="14">
        <v>38353</v>
      </c>
      <c r="F4" s="14">
        <v>38353</v>
      </c>
      <c r="G4" s="14">
        <v>38775</v>
      </c>
      <c r="H4" s="13" t="s">
        <v>51</v>
      </c>
      <c r="I4" s="13" t="s">
        <v>52</v>
      </c>
      <c r="J4" s="13" t="s">
        <v>53</v>
      </c>
      <c r="K4" s="15">
        <v>24</v>
      </c>
      <c r="L4" s="15">
        <v>5</v>
      </c>
      <c r="M4" s="13" t="s">
        <v>47</v>
      </c>
      <c r="N4" s="16">
        <v>4</v>
      </c>
      <c r="O4" s="15">
        <v>15.85</v>
      </c>
      <c r="P4" s="15">
        <v>1648.07</v>
      </c>
      <c r="Q4" s="15"/>
      <c r="R4" s="13" t="s">
        <v>48</v>
      </c>
      <c r="S4" s="13" t="s">
        <v>49</v>
      </c>
    </row>
    <row r="5" spans="1:38">
      <c r="A5" s="12" t="s">
        <v>71</v>
      </c>
      <c r="B5" s="13" t="s">
        <v>42</v>
      </c>
      <c r="C5" s="12" t="s">
        <v>43</v>
      </c>
      <c r="D5" s="14"/>
      <c r="E5" s="14">
        <v>37875</v>
      </c>
      <c r="F5" s="14">
        <v>37875</v>
      </c>
      <c r="G5" s="14">
        <v>45839</v>
      </c>
      <c r="H5" s="13" t="s">
        <v>54</v>
      </c>
      <c r="I5" s="13" t="s">
        <v>55</v>
      </c>
      <c r="J5" s="13" t="s">
        <v>53</v>
      </c>
      <c r="K5" s="15">
        <v>30</v>
      </c>
      <c r="L5" s="15">
        <v>5</v>
      </c>
      <c r="M5" s="13" t="s">
        <v>47</v>
      </c>
      <c r="N5" s="16">
        <v>4</v>
      </c>
      <c r="O5" s="15">
        <v>15.85</v>
      </c>
      <c r="P5" s="15">
        <v>2060.09</v>
      </c>
      <c r="Q5" s="15"/>
      <c r="R5" s="13" t="s">
        <v>48</v>
      </c>
      <c r="S5" s="13" t="s">
        <v>49</v>
      </c>
    </row>
    <row r="6" spans="1:38">
      <c r="A6" s="12" t="s">
        <v>108</v>
      </c>
      <c r="B6" s="13" t="s">
        <v>56</v>
      </c>
      <c r="C6" s="12" t="s">
        <v>57</v>
      </c>
      <c r="D6" s="14">
        <v>46303</v>
      </c>
      <c r="E6" s="14">
        <v>46090</v>
      </c>
      <c r="F6" s="14">
        <v>46090</v>
      </c>
      <c r="G6" s="14">
        <v>46090</v>
      </c>
      <c r="H6" s="13" t="s">
        <v>58</v>
      </c>
      <c r="I6" s="13" t="s">
        <v>59</v>
      </c>
      <c r="J6" s="13" t="s">
        <v>60</v>
      </c>
      <c r="K6" s="15">
        <v>30</v>
      </c>
      <c r="L6" s="15">
        <v>5</v>
      </c>
      <c r="M6" s="13" t="s">
        <v>61</v>
      </c>
      <c r="N6" s="16"/>
      <c r="O6" s="15">
        <v>17.82</v>
      </c>
      <c r="P6" s="15">
        <v>2317.23</v>
      </c>
      <c r="Q6" s="15"/>
      <c r="R6" s="13" t="s">
        <v>48</v>
      </c>
      <c r="S6" s="13" t="s">
        <v>62</v>
      </c>
    </row>
    <row r="7" spans="1:38">
      <c r="A7" s="12" t="s">
        <v>109</v>
      </c>
      <c r="B7" s="13" t="s">
        <v>42</v>
      </c>
      <c r="C7" s="12" t="s">
        <v>43</v>
      </c>
      <c r="D7" s="14"/>
      <c r="E7" s="14">
        <v>45565</v>
      </c>
      <c r="F7" s="14">
        <v>45565</v>
      </c>
      <c r="G7" s="14">
        <v>45565</v>
      </c>
      <c r="H7" s="13" t="s">
        <v>58</v>
      </c>
      <c r="I7" s="13" t="s">
        <v>59</v>
      </c>
      <c r="J7" s="13" t="s">
        <v>63</v>
      </c>
      <c r="K7" s="15">
        <v>20</v>
      </c>
      <c r="L7" s="15">
        <v>4</v>
      </c>
      <c r="M7" s="13" t="s">
        <v>64</v>
      </c>
      <c r="N7" s="16"/>
      <c r="O7" s="15">
        <v>15.21</v>
      </c>
      <c r="P7" s="15">
        <v>1318.26</v>
      </c>
      <c r="Q7" s="15"/>
      <c r="R7" s="13" t="s">
        <v>48</v>
      </c>
      <c r="S7" s="13" t="s">
        <v>62</v>
      </c>
      <c r="AI7" s="5" t="s">
        <v>65</v>
      </c>
    </row>
    <row r="8" spans="1:38">
      <c r="A8" s="12" t="s">
        <v>110</v>
      </c>
      <c r="B8" s="13" t="s">
        <v>42</v>
      </c>
      <c r="C8" s="12" t="s">
        <v>43</v>
      </c>
      <c r="D8" s="14"/>
      <c r="E8" s="14">
        <v>36951</v>
      </c>
      <c r="F8" s="14">
        <v>36951</v>
      </c>
      <c r="G8" s="14">
        <v>41967</v>
      </c>
      <c r="H8" s="13" t="s">
        <v>54</v>
      </c>
      <c r="I8" s="13" t="s">
        <v>55</v>
      </c>
      <c r="J8" s="13" t="s">
        <v>53</v>
      </c>
      <c r="K8" s="15">
        <v>16</v>
      </c>
      <c r="L8" s="15">
        <v>5</v>
      </c>
      <c r="M8" s="13" t="s">
        <v>67</v>
      </c>
      <c r="N8" s="16"/>
      <c r="O8" s="15">
        <v>16.87</v>
      </c>
      <c r="P8" s="15">
        <v>1169.82</v>
      </c>
      <c r="Q8" s="15"/>
      <c r="R8" s="13" t="s">
        <v>48</v>
      </c>
      <c r="S8" s="13" t="s">
        <v>62</v>
      </c>
    </row>
    <row r="9" spans="1:38">
      <c r="A9" s="12" t="s">
        <v>111</v>
      </c>
      <c r="B9" s="13" t="s">
        <v>42</v>
      </c>
      <c r="C9" s="12" t="s">
        <v>43</v>
      </c>
      <c r="D9" s="14"/>
      <c r="E9" s="14">
        <v>45663</v>
      </c>
      <c r="F9" s="14">
        <v>45663</v>
      </c>
      <c r="G9" s="14">
        <v>45663</v>
      </c>
      <c r="H9" s="13" t="s">
        <v>68</v>
      </c>
      <c r="I9" s="13" t="s">
        <v>69</v>
      </c>
      <c r="J9" s="13" t="s">
        <v>63</v>
      </c>
      <c r="K9" s="15">
        <v>20</v>
      </c>
      <c r="L9" s="15">
        <v>3</v>
      </c>
      <c r="M9" s="13" t="s">
        <v>66</v>
      </c>
      <c r="N9" s="16"/>
      <c r="O9" s="15">
        <v>14.91</v>
      </c>
      <c r="P9" s="15">
        <v>1292.4000000000001</v>
      </c>
      <c r="Q9" s="15"/>
      <c r="R9" s="13" t="s">
        <v>48</v>
      </c>
      <c r="S9" s="13" t="s">
        <v>62</v>
      </c>
    </row>
    <row r="10" spans="1:38">
      <c r="A10" s="12" t="s">
        <v>112</v>
      </c>
      <c r="B10" s="13" t="s">
        <v>42</v>
      </c>
      <c r="C10" s="12" t="s">
        <v>43</v>
      </c>
      <c r="D10" s="14"/>
      <c r="E10" s="14">
        <v>35309</v>
      </c>
      <c r="F10" s="14">
        <v>35309</v>
      </c>
      <c r="G10" s="14">
        <v>42005</v>
      </c>
      <c r="H10" s="13" t="s">
        <v>68</v>
      </c>
      <c r="I10" s="13" t="s">
        <v>69</v>
      </c>
      <c r="J10" s="13" t="s">
        <v>46</v>
      </c>
      <c r="K10" s="15">
        <v>36</v>
      </c>
      <c r="L10" s="15">
        <v>5</v>
      </c>
      <c r="M10" s="13" t="s">
        <v>66</v>
      </c>
      <c r="N10" s="16"/>
      <c r="O10" s="15">
        <v>15.9</v>
      </c>
      <c r="P10" s="15">
        <v>2479.98</v>
      </c>
      <c r="Q10" s="15">
        <v>34.96</v>
      </c>
      <c r="R10" s="13" t="s">
        <v>48</v>
      </c>
      <c r="S10" s="13" t="s">
        <v>62</v>
      </c>
      <c r="W10" s="5" t="s">
        <v>50</v>
      </c>
      <c r="X10" s="10">
        <v>100</v>
      </c>
    </row>
    <row r="11" spans="1:38">
      <c r="A11" s="12" t="s">
        <v>113</v>
      </c>
      <c r="B11" s="13" t="s">
        <v>70</v>
      </c>
      <c r="C11" s="12" t="s">
        <v>71</v>
      </c>
      <c r="D11" s="14">
        <v>46298</v>
      </c>
      <c r="E11" s="14">
        <v>45355</v>
      </c>
      <c r="F11" s="14">
        <v>45355</v>
      </c>
      <c r="G11" s="14">
        <v>45355</v>
      </c>
      <c r="H11" s="13" t="s">
        <v>58</v>
      </c>
      <c r="I11" s="13" t="s">
        <v>59</v>
      </c>
      <c r="J11" s="13" t="s">
        <v>46</v>
      </c>
      <c r="K11" s="15">
        <v>25</v>
      </c>
      <c r="L11" s="15">
        <v>5</v>
      </c>
      <c r="M11" s="13" t="s">
        <v>66</v>
      </c>
      <c r="N11" s="16"/>
      <c r="O11" s="15">
        <v>15.21</v>
      </c>
      <c r="P11" s="15">
        <v>1647.88</v>
      </c>
      <c r="Q11" s="15"/>
      <c r="R11" s="13" t="s">
        <v>48</v>
      </c>
      <c r="S11" s="13" t="s">
        <v>62</v>
      </c>
    </row>
    <row r="12" spans="1:38">
      <c r="A12" s="12" t="s">
        <v>114</v>
      </c>
      <c r="B12" s="13" t="s">
        <v>70</v>
      </c>
      <c r="C12" s="12" t="s">
        <v>71</v>
      </c>
      <c r="D12" s="14">
        <v>46450</v>
      </c>
      <c r="E12" s="14">
        <v>45509</v>
      </c>
      <c r="F12" s="14">
        <v>45509</v>
      </c>
      <c r="G12" s="14">
        <v>45509</v>
      </c>
      <c r="H12" s="13" t="s">
        <v>58</v>
      </c>
      <c r="I12" s="13" t="s">
        <v>59</v>
      </c>
      <c r="J12" s="13" t="s">
        <v>46</v>
      </c>
      <c r="K12" s="15">
        <v>23</v>
      </c>
      <c r="L12" s="15">
        <v>5</v>
      </c>
      <c r="M12" s="13" t="s">
        <v>66</v>
      </c>
      <c r="N12" s="16"/>
      <c r="O12" s="15">
        <v>15.21</v>
      </c>
      <c r="P12" s="15">
        <v>1516.13</v>
      </c>
      <c r="Q12" s="15"/>
      <c r="R12" s="13" t="s">
        <v>48</v>
      </c>
      <c r="S12" s="13" t="s">
        <v>62</v>
      </c>
    </row>
    <row r="13" spans="1:38">
      <c r="A13" s="12" t="s">
        <v>115</v>
      </c>
      <c r="B13" s="13" t="s">
        <v>42</v>
      </c>
      <c r="C13" s="12" t="s">
        <v>43</v>
      </c>
      <c r="D13" s="14"/>
      <c r="E13" s="14">
        <v>36781</v>
      </c>
      <c r="F13" s="14">
        <v>36781</v>
      </c>
      <c r="G13" s="14">
        <v>44984</v>
      </c>
      <c r="H13" s="13" t="s">
        <v>58</v>
      </c>
      <c r="I13" s="13" t="s">
        <v>59</v>
      </c>
      <c r="J13" s="13" t="s">
        <v>46</v>
      </c>
      <c r="K13" s="15">
        <v>25</v>
      </c>
      <c r="L13" s="15">
        <v>5</v>
      </c>
      <c r="M13" s="13" t="s">
        <v>66</v>
      </c>
      <c r="N13" s="16"/>
      <c r="O13" s="15">
        <v>15.68</v>
      </c>
      <c r="P13" s="15">
        <v>1699.16</v>
      </c>
      <c r="Q13" s="15"/>
      <c r="R13" s="13" t="s">
        <v>48</v>
      </c>
      <c r="S13" s="13" t="s">
        <v>62</v>
      </c>
      <c r="V13" s="5">
        <v>33.46</v>
      </c>
    </row>
    <row r="14" spans="1:38">
      <c r="A14" s="12" t="s">
        <v>116</v>
      </c>
      <c r="B14" s="13" t="s">
        <v>42</v>
      </c>
      <c r="C14" s="12" t="s">
        <v>43</v>
      </c>
      <c r="D14" s="14"/>
      <c r="E14" s="14">
        <v>43080</v>
      </c>
      <c r="F14" s="14">
        <v>43080</v>
      </c>
      <c r="G14" s="14">
        <v>43080</v>
      </c>
      <c r="H14" s="13" t="s">
        <v>58</v>
      </c>
      <c r="I14" s="13" t="s">
        <v>59</v>
      </c>
      <c r="J14" s="13" t="s">
        <v>72</v>
      </c>
      <c r="K14" s="15">
        <v>30</v>
      </c>
      <c r="L14" s="15">
        <v>5</v>
      </c>
      <c r="M14" s="13" t="s">
        <v>73</v>
      </c>
      <c r="N14" s="16"/>
      <c r="O14" s="15">
        <v>23.94</v>
      </c>
      <c r="P14" s="15">
        <v>3112.9</v>
      </c>
      <c r="Q14" s="15"/>
      <c r="R14" s="13" t="s">
        <v>48</v>
      </c>
      <c r="S14" s="13" t="s">
        <v>62</v>
      </c>
    </row>
    <row r="15" spans="1:38">
      <c r="A15" s="12" t="s">
        <v>117</v>
      </c>
      <c r="B15" s="13" t="s">
        <v>70</v>
      </c>
      <c r="C15" s="12" t="s">
        <v>71</v>
      </c>
      <c r="D15" s="14">
        <v>46290</v>
      </c>
      <c r="E15" s="14">
        <v>45348</v>
      </c>
      <c r="F15" s="14">
        <v>45348</v>
      </c>
      <c r="G15" s="14">
        <v>45348</v>
      </c>
      <c r="H15" s="13" t="s">
        <v>58</v>
      </c>
      <c r="I15" s="13" t="s">
        <v>59</v>
      </c>
      <c r="J15" s="13" t="s">
        <v>46</v>
      </c>
      <c r="K15" s="15">
        <v>25</v>
      </c>
      <c r="L15" s="15">
        <v>5</v>
      </c>
      <c r="M15" s="13" t="s">
        <v>66</v>
      </c>
      <c r="N15" s="16"/>
      <c r="O15" s="15">
        <v>15.21</v>
      </c>
      <c r="P15" s="15">
        <v>1647.88</v>
      </c>
      <c r="Q15" s="15"/>
      <c r="R15" s="13" t="s">
        <v>48</v>
      </c>
      <c r="S15" s="13" t="s">
        <v>62</v>
      </c>
    </row>
    <row r="16" spans="1:38">
      <c r="A16" s="12" t="s">
        <v>118</v>
      </c>
      <c r="B16" s="13" t="s">
        <v>42</v>
      </c>
      <c r="C16" s="12" t="s">
        <v>43</v>
      </c>
      <c r="D16" s="14"/>
      <c r="E16" s="14">
        <v>45243</v>
      </c>
      <c r="F16" s="14">
        <v>45243</v>
      </c>
      <c r="G16" s="14">
        <v>45243</v>
      </c>
      <c r="H16" s="13" t="s">
        <v>51</v>
      </c>
      <c r="I16" s="13" t="s">
        <v>52</v>
      </c>
      <c r="J16" s="13" t="s">
        <v>46</v>
      </c>
      <c r="K16" s="15">
        <v>24</v>
      </c>
      <c r="L16" s="15">
        <v>5</v>
      </c>
      <c r="M16" s="13" t="s">
        <v>66</v>
      </c>
      <c r="N16" s="16"/>
      <c r="O16" s="15">
        <v>15.21</v>
      </c>
      <c r="P16" s="15">
        <v>1582.01</v>
      </c>
      <c r="Q16" s="15"/>
      <c r="R16" s="13" t="s">
        <v>48</v>
      </c>
      <c r="S16" s="13" t="s">
        <v>62</v>
      </c>
    </row>
    <row r="17" spans="1:19">
      <c r="A17" s="12" t="s">
        <v>119</v>
      </c>
      <c r="B17" s="13" t="s">
        <v>42</v>
      </c>
      <c r="C17" s="12" t="s">
        <v>43</v>
      </c>
      <c r="D17" s="14"/>
      <c r="E17" s="14">
        <v>44354</v>
      </c>
      <c r="F17" s="14">
        <v>44354</v>
      </c>
      <c r="G17" s="14">
        <v>44354</v>
      </c>
      <c r="H17" s="13" t="s">
        <v>44</v>
      </c>
      <c r="I17" s="13" t="s">
        <v>45</v>
      </c>
      <c r="J17" s="13" t="s">
        <v>46</v>
      </c>
      <c r="K17" s="15">
        <v>24</v>
      </c>
      <c r="L17" s="15">
        <v>5</v>
      </c>
      <c r="M17" s="13" t="s">
        <v>66</v>
      </c>
      <c r="N17" s="16"/>
      <c r="O17" s="15">
        <v>15.68</v>
      </c>
      <c r="P17" s="15">
        <v>1631.24</v>
      </c>
      <c r="Q17" s="15"/>
      <c r="R17" s="13" t="s">
        <v>48</v>
      </c>
      <c r="S17" s="13" t="s">
        <v>62</v>
      </c>
    </row>
    <row r="18" spans="1:19">
      <c r="A18" s="12" t="s">
        <v>120</v>
      </c>
      <c r="B18" s="13" t="s">
        <v>42</v>
      </c>
      <c r="C18" s="12" t="s">
        <v>43</v>
      </c>
      <c r="D18" s="14"/>
      <c r="E18" s="14">
        <v>42156</v>
      </c>
      <c r="F18" s="14">
        <v>42156</v>
      </c>
      <c r="G18" s="14">
        <v>42156</v>
      </c>
      <c r="H18" s="13" t="s">
        <v>44</v>
      </c>
      <c r="I18" s="13" t="s">
        <v>45</v>
      </c>
      <c r="J18" s="13" t="s">
        <v>53</v>
      </c>
      <c r="K18" s="15">
        <v>24</v>
      </c>
      <c r="L18" s="15">
        <v>5</v>
      </c>
      <c r="M18" s="13" t="s">
        <v>67</v>
      </c>
      <c r="N18" s="16"/>
      <c r="O18" s="15">
        <v>16.87</v>
      </c>
      <c r="P18" s="15">
        <v>1754.58</v>
      </c>
      <c r="Q18" s="15"/>
      <c r="R18" s="13" t="s">
        <v>48</v>
      </c>
      <c r="S18" s="13" t="s">
        <v>62</v>
      </c>
    </row>
    <row r="19" spans="1:19">
      <c r="A19" s="12" t="s">
        <v>121</v>
      </c>
      <c r="B19" s="13" t="s">
        <v>42</v>
      </c>
      <c r="C19" s="12" t="s">
        <v>43</v>
      </c>
      <c r="D19" s="14"/>
      <c r="E19" s="14">
        <v>41061</v>
      </c>
      <c r="F19" s="14">
        <v>41061</v>
      </c>
      <c r="G19" s="14">
        <v>42006</v>
      </c>
      <c r="H19" s="13" t="s">
        <v>74</v>
      </c>
      <c r="I19" s="13" t="s">
        <v>75</v>
      </c>
      <c r="J19" s="13" t="s">
        <v>46</v>
      </c>
      <c r="K19" s="15">
        <v>25</v>
      </c>
      <c r="L19" s="15">
        <v>5</v>
      </c>
      <c r="M19" s="13" t="s">
        <v>66</v>
      </c>
      <c r="N19" s="16"/>
      <c r="O19" s="15">
        <v>15.21</v>
      </c>
      <c r="P19" s="15">
        <v>1647.88</v>
      </c>
      <c r="Q19" s="15"/>
      <c r="R19" s="13" t="s">
        <v>48</v>
      </c>
      <c r="S19" s="13" t="s">
        <v>62</v>
      </c>
    </row>
    <row r="20" spans="1:19">
      <c r="A20" s="12" t="s">
        <v>122</v>
      </c>
      <c r="B20" s="13" t="s">
        <v>42</v>
      </c>
      <c r="C20" s="12" t="s">
        <v>43</v>
      </c>
      <c r="D20" s="14"/>
      <c r="E20" s="14">
        <v>39616</v>
      </c>
      <c r="F20" s="14">
        <v>39616</v>
      </c>
      <c r="G20" s="14">
        <v>42005</v>
      </c>
      <c r="H20" s="13" t="s">
        <v>68</v>
      </c>
      <c r="I20" s="13" t="s">
        <v>69</v>
      </c>
      <c r="J20" s="13" t="s">
        <v>46</v>
      </c>
      <c r="K20" s="15">
        <v>30</v>
      </c>
      <c r="L20" s="15">
        <v>5</v>
      </c>
      <c r="M20" s="13" t="s">
        <v>66</v>
      </c>
      <c r="N20" s="16"/>
      <c r="O20" s="15">
        <v>15.21</v>
      </c>
      <c r="P20" s="15">
        <v>1977.51</v>
      </c>
      <c r="Q20" s="15"/>
      <c r="R20" s="13" t="s">
        <v>48</v>
      </c>
      <c r="S20" s="13" t="s">
        <v>62</v>
      </c>
    </row>
  </sheetData>
  <phoneticPr fontId="25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fasAdminSheet"/>
  <dimension ref="A1:A67"/>
  <sheetViews>
    <sheetView workbookViewId="0"/>
  </sheetViews>
  <sheetFormatPr defaultRowHeight="15"/>
  <cols>
    <col min="1" max="1" width="10.5703125" bestFit="1" customWidth="1"/>
  </cols>
  <sheetData>
    <row r="1" spans="1:1">
      <c r="A1" s="1">
        <v>1</v>
      </c>
    </row>
    <row r="2" spans="1:1">
      <c r="A2" s="1" t="s">
        <v>76</v>
      </c>
    </row>
    <row r="3" spans="1:1">
      <c r="A3" s="1" t="s">
        <v>77</v>
      </c>
    </row>
    <row r="4" spans="1:1">
      <c r="A4" s="1">
        <v>1</v>
      </c>
    </row>
    <row r="5" spans="1:1">
      <c r="A5" s="1">
        <v>2</v>
      </c>
    </row>
    <row r="6" spans="1:1">
      <c r="A6" s="1" t="s">
        <v>78</v>
      </c>
    </row>
    <row r="7" spans="1:1">
      <c r="A7" t="e">
        <f>#REF!</f>
        <v>#REF!</v>
      </c>
    </row>
    <row r="8" spans="1:1">
      <c r="A8" s="1" t="s">
        <v>79</v>
      </c>
    </row>
    <row r="9" spans="1:1">
      <c r="A9" t="e">
        <f>#REF!</f>
        <v>#REF!</v>
      </c>
    </row>
    <row r="10" spans="1:1">
      <c r="A10" s="1">
        <v>25</v>
      </c>
    </row>
    <row r="11" spans="1:1">
      <c r="A11" s="1" t="s">
        <v>80</v>
      </c>
    </row>
    <row r="12" spans="1:1">
      <c r="A12" t="e">
        <f>#REF!</f>
        <v>#REF!</v>
      </c>
    </row>
    <row r="13" spans="1:1">
      <c r="A13" s="1" t="s">
        <v>81</v>
      </c>
    </row>
    <row r="14" spans="1:1">
      <c r="A14" t="e">
        <f>#REF!</f>
        <v>#REF!</v>
      </c>
    </row>
    <row r="15" spans="1:1">
      <c r="A15" s="1" t="s">
        <v>82</v>
      </c>
    </row>
    <row r="16" spans="1:1">
      <c r="A16" t="e">
        <f>#REF!</f>
        <v>#REF!</v>
      </c>
    </row>
    <row r="17" spans="1:1">
      <c r="A17" s="1" t="s">
        <v>83</v>
      </c>
    </row>
    <row r="18" spans="1:1">
      <c r="A18" t="e">
        <f>#REF!</f>
        <v>#REF!</v>
      </c>
    </row>
    <row r="19" spans="1:1">
      <c r="A19" s="1" t="s">
        <v>84</v>
      </c>
    </row>
    <row r="20" spans="1:1">
      <c r="A20" t="e">
        <f>#REF!</f>
        <v>#REF!</v>
      </c>
    </row>
    <row r="21" spans="1:1">
      <c r="A21" s="1" t="s">
        <v>85</v>
      </c>
    </row>
    <row r="22" spans="1:1">
      <c r="A22" t="e">
        <f>#REF!</f>
        <v>#REF!</v>
      </c>
    </row>
    <row r="23" spans="1:1">
      <c r="A23" s="1" t="s">
        <v>86</v>
      </c>
    </row>
    <row r="24" spans="1:1">
      <c r="A24" t="e">
        <f>#REF!</f>
        <v>#REF!</v>
      </c>
    </row>
    <row r="25" spans="1:1">
      <c r="A25" s="1" t="s">
        <v>87</v>
      </c>
    </row>
    <row r="26" spans="1:1">
      <c r="A26" t="e">
        <f>#REF!</f>
        <v>#REF!</v>
      </c>
    </row>
    <row r="27" spans="1:1">
      <c r="A27" s="1" t="s">
        <v>88</v>
      </c>
    </row>
    <row r="28" spans="1:1">
      <c r="A28" t="e">
        <f>#REF!</f>
        <v>#REF!</v>
      </c>
    </row>
    <row r="29" spans="1:1">
      <c r="A29" s="1" t="s">
        <v>89</v>
      </c>
    </row>
    <row r="30" spans="1:1">
      <c r="A30" t="e">
        <f>#REF!</f>
        <v>#REF!</v>
      </c>
    </row>
    <row r="31" spans="1:1">
      <c r="A31" s="1" t="s">
        <v>90</v>
      </c>
    </row>
    <row r="32" spans="1:1">
      <c r="A32" t="e">
        <f>#REF!</f>
        <v>#REF!</v>
      </c>
    </row>
    <row r="33" spans="1:1">
      <c r="A33" s="1" t="s">
        <v>91</v>
      </c>
    </row>
    <row r="34" spans="1:1">
      <c r="A34" t="e">
        <f>#REF!</f>
        <v>#REF!</v>
      </c>
    </row>
    <row r="35" spans="1:1">
      <c r="A35" s="1" t="s">
        <v>92</v>
      </c>
    </row>
    <row r="36" spans="1:1">
      <c r="A36" t="e">
        <f>#REF!</f>
        <v>#REF!</v>
      </c>
    </row>
    <row r="37" spans="1:1">
      <c r="A37" s="1" t="s">
        <v>93</v>
      </c>
    </row>
    <row r="38" spans="1:1">
      <c r="A38" t="e">
        <f>#REF!</f>
        <v>#REF!</v>
      </c>
    </row>
    <row r="39" spans="1:1">
      <c r="A39" s="1" t="s">
        <v>94</v>
      </c>
    </row>
    <row r="40" spans="1:1">
      <c r="A40" t="e">
        <f>#REF!</f>
        <v>#REF!</v>
      </c>
    </row>
    <row r="41" spans="1:1">
      <c r="A41" s="1" t="s">
        <v>95</v>
      </c>
    </row>
    <row r="42" spans="1:1">
      <c r="A42" t="e">
        <f>#REF!</f>
        <v>#REF!</v>
      </c>
    </row>
    <row r="43" spans="1:1">
      <c r="A43" s="1" t="s">
        <v>96</v>
      </c>
    </row>
    <row r="44" spans="1:1">
      <c r="A44" t="e">
        <f>#REF!</f>
        <v>#REF!</v>
      </c>
    </row>
    <row r="45" spans="1:1">
      <c r="A45" s="1" t="s">
        <v>97</v>
      </c>
    </row>
    <row r="46" spans="1:1">
      <c r="A46" t="e">
        <f>#REF!</f>
        <v>#REF!</v>
      </c>
    </row>
    <row r="47" spans="1:1">
      <c r="A47" s="1" t="s">
        <v>98</v>
      </c>
    </row>
    <row r="48" spans="1:1">
      <c r="A48" t="e">
        <f>#REF!</f>
        <v>#REF!</v>
      </c>
    </row>
    <row r="49" spans="1:1">
      <c r="A49" s="1" t="s">
        <v>99</v>
      </c>
    </row>
    <row r="50" spans="1:1">
      <c r="A50" t="e">
        <f>#REF!</f>
        <v>#REF!</v>
      </c>
    </row>
    <row r="51" spans="1:1">
      <c r="A51" s="1" t="s">
        <v>100</v>
      </c>
    </row>
    <row r="52" spans="1:1">
      <c r="A52" t="e">
        <f>#REF!</f>
        <v>#REF!</v>
      </c>
    </row>
    <row r="53" spans="1:1">
      <c r="A53" s="1" t="s">
        <v>101</v>
      </c>
    </row>
    <row r="54" spans="1:1">
      <c r="A54" t="e">
        <f>#REF!</f>
        <v>#REF!</v>
      </c>
    </row>
    <row r="55" spans="1:1">
      <c r="A55" s="1" t="s">
        <v>102</v>
      </c>
    </row>
    <row r="56" spans="1:1">
      <c r="A56" t="e">
        <f>#REF!</f>
        <v>#REF!</v>
      </c>
    </row>
    <row r="57" spans="1:1">
      <c r="A57" s="1" t="s">
        <v>103</v>
      </c>
    </row>
    <row r="58" spans="1:1">
      <c r="A58" t="e">
        <f>#REF!</f>
        <v>#REF!</v>
      </c>
    </row>
    <row r="59" spans="1:1">
      <c r="A59" s="1" t="s">
        <v>104</v>
      </c>
    </row>
    <row r="60" spans="1:1">
      <c r="A60" t="e">
        <f>#REF!</f>
        <v>#REF!</v>
      </c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 t="s">
        <v>105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&amp;LAFAS Profit Analyse&amp;RPagina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ee1029-e01b-4ca9-84d2-b118b0e58b9e">
      <Terms xmlns="http://schemas.microsoft.com/office/infopath/2007/PartnerControls"/>
    </lcf76f155ced4ddcb4097134ff3c332f>
    <TaxCatchAll xmlns="59bde3c9-c52e-4134-a963-ce4d49aefe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E6F5E617F86488E00911588AFB80B" ma:contentTypeVersion="11" ma:contentTypeDescription="Een nieuw document maken." ma:contentTypeScope="" ma:versionID="372d5160d9cde9ef470883e79f1efdc3">
  <xsd:schema xmlns:xsd="http://www.w3.org/2001/XMLSchema" xmlns:xs="http://www.w3.org/2001/XMLSchema" xmlns:p="http://schemas.microsoft.com/office/2006/metadata/properties" xmlns:ns2="eeee1029-e01b-4ca9-84d2-b118b0e58b9e" xmlns:ns3="59bde3c9-c52e-4134-a963-ce4d49aefe6a" targetNamespace="http://schemas.microsoft.com/office/2006/metadata/properties" ma:root="true" ma:fieldsID="5f1a810ec61d03e97f319d1a2c83f1e7" ns2:_="" ns3:_="">
    <xsd:import namespace="eeee1029-e01b-4ca9-84d2-b118b0e58b9e"/>
    <xsd:import namespace="59bde3c9-c52e-4134-a963-ce4d49aefe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1029-e01b-4ca9-84d2-b118b0e58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9b28cd-0b21-46c6-9ca6-2a57476b2c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de3c9-c52e-4134-a963-ce4d49aefe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ef9154-6906-4867-99f5-ae98e7776241}" ma:internalName="TaxCatchAll" ma:showField="CatchAllData" ma:web="59bde3c9-c52e-4134-a963-ce4d49aef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CDB2CD-8B5D-4FEB-9CF1-C6DC9C0413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13899-2F06-4689-A785-E252AA436241}">
  <ds:schemaRefs>
    <ds:schemaRef ds:uri="http://purl.org/dc/terms/"/>
    <ds:schemaRef ds:uri="http://schemas.microsoft.com/office/2006/documentManagement/types"/>
    <ds:schemaRef ds:uri="http://www.w3.org/XML/1998/namespace"/>
    <ds:schemaRef ds:uri="eeee1029-e01b-4ca9-84d2-b118b0e58b9e"/>
    <ds:schemaRef ds:uri="http://schemas.openxmlformats.org/package/2006/metadata/core-properties"/>
    <ds:schemaRef ds:uri="http://purl.org/dc/elements/1.1/"/>
    <ds:schemaRef ds:uri="http://purl.org/dc/dcmitype/"/>
    <ds:schemaRef ds:uri="59bde3c9-c52e-4134-a963-ce4d49aefe6a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6D0852D-273E-43BF-B5A8-2C07EBB9CD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e1029-e01b-4ca9-84d2-b118b0e58b9e"/>
    <ds:schemaRef ds:uri="59bde3c9-c52e-4134-a963-ce4d49aef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cdfc4f0-2815-4dce-8bc8-813bb8202a4c}" enabled="0" method="" siteId="{1cdfc4f0-2815-4dce-8bc8-813bb8202a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Medewerkerverzuimmelding</vt:lpstr>
      <vt:lpstr>Blad1</vt:lpstr>
      <vt:lpstr>Blad1!Afdrukbereik</vt:lpstr>
    </vt:vector>
  </TitlesOfParts>
  <Manager/>
  <Company>AFAS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AFAS Profit Analyse</dc:title>
  <dc:subject/>
  <dc:creator>AFAS Profit</dc:creator>
  <cp:keywords/>
  <dc:description/>
  <cp:lastModifiedBy>Debbie Woutersen</cp:lastModifiedBy>
  <cp:revision/>
  <dcterms:created xsi:type="dcterms:W3CDTF">1996-11-27T13:48:17Z</dcterms:created>
  <dcterms:modified xsi:type="dcterms:W3CDTF">2026-08-20T07:52:24Z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26664faec2b4ed0baf6a727f9073e62_1">
    <vt:lpwstr>5MzI1ODRBNTdCQkZFNjE1NEVBMkU3OUUxAeIEIzFEMkBMQElEMX5CRDl+QkQzfkJJfkJEMX5CRDB+QkQxfkJEMX5CRDN+QklVMDIxfkJJMjQ2NX5CQ0Z+QkF+QkQwfkJEMH5CRDB+Qkx+Qkx+QkQzfkJJfkJEMX5CRDB+QkQxfkJEMX5CRDN+QklVMDIxfkJJMjQ2Nn5CQ0Z+QkF+QkQwfkJEMH5CRDB+Qkx+Qkx+QkQzfkJJfkJEMX5CRDB+Qk</vt:lpwstr>
  </property>
  <property fmtid="{D5CDD505-2E9C-101B-9397-08002B2CF9AE}" pid="3" name="b26664faec2b4ed0baf6a727f9073e62_2">
    <vt:lpwstr>QxfkJEMX5CRDN+QklVMDIxfkJJMjQ2MX5CQ0Z+QkF+QkQwfkJEMH5CRDB+Qkx+Qkx+QkQzfkJJfkJEMX5CRDB+QkQxfkJEMX5CRDN+QklVMDIxfkJJMjQ2M35CQ0Z+QkF+QkQwfkJEMH5CRDB+Qkx+Qkx+QkQzfkJJfkJEMX5CRDB+QkQxfkJEMX5CRDN+QklVMDIxfkJJMjQ2MH5CQ0Z+QkF+QkQwfkJEMH5CRDB+Qkx+Qkx+QkQzfkJJfkJEM</vt:lpwstr>
  </property>
  <property fmtid="{D5CDD505-2E9C-101B-9397-08002B2CF9AE}" pid="4" name="b26664faec2b4ed0baf6a727f9073e62_3">
    <vt:lpwstr>X5CRDB+QkQxfkJEMX5CRDN+QklVMDIxfkJJMjQ2Mn5CQ0Z+QkF+QkQwfkJEMH5CRDB+Qkx+Qkx+QkQzfkJJfkJEMX5CRDB+QkQxfkJEMX5CRDN+QklVMDIxfkJJMjQ2NH5CQ0Z+QkF+QkQwfkJEMH5CRDB+Qkx+Qkx+QkQzfkJJfkJEMX5CRDB+QkQxfkJEMX5CRDN+QklVMDIxfkJJMjU2NH5CQ0Z+QkF+QkQwfkJEMH5CRDB+Qkx+Qkx+QkQz</vt:lpwstr>
  </property>
  <property fmtid="{D5CDD505-2E9C-101B-9397-08002B2CF9AE}" pid="5" name="b26664faec2b4ed0baf6a727f9073e62_4">
    <vt:lpwstr>fkJJfkJEMX5CRDB+QkQxfkJEMX5CRDN+QklVMDIxfkJJMjQ2OH5CQ0Z+QkF+QkQwfkJEMH5CRDB+Qkx+QkxASQ==</vt:lpwstr>
  </property>
  <property fmtid="{D5CDD505-2E9C-101B-9397-08002B2CF9AE}" pid="6" name="ContentTypeId">
    <vt:lpwstr>0x010100891E6F5E617F86488E00911588AFB80B</vt:lpwstr>
  </property>
  <property fmtid="{D5CDD505-2E9C-101B-9397-08002B2CF9AE}" pid="7" name="MediaServiceImageTags">
    <vt:lpwstr/>
  </property>
</Properties>
</file>