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msterdamumc-my.sharepoint.com/personal/e_j_braakman_amsterdamumc_nl/Documents/Documenten/ROK/"/>
    </mc:Choice>
  </mc:AlternateContent>
  <xr:revisionPtr revIDLastSave="187" documentId="8_{F2B47301-D986-408E-AE33-9DE97EDAE65B}" xr6:coauthVersionLast="47" xr6:coauthVersionMax="47" xr10:uidLastSave="{95BB00ED-A63B-4102-A3FD-62F8DC7A3EAF}"/>
  <bookViews>
    <workbookView xWindow="-120" yWindow="-120" windowWidth="25890" windowHeight="15615" xr2:uid="{00000000-000D-0000-FFFF-FFFF00000000}"/>
  </bookViews>
  <sheets>
    <sheet name="Termijnschema" sheetId="1" r:id="rId1"/>
  </sheets>
  <definedNames>
    <definedName name="_xlnm.Print_Area" localSheetId="0">Termijnschema!$A$1:$AR$68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" i="1" l="1"/>
  <c r="AR55" i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7" i="1"/>
  <c r="AR36" i="1"/>
  <c r="AR35" i="1"/>
  <c r="AR34" i="1"/>
  <c r="AR33" i="1"/>
  <c r="AR32" i="1"/>
  <c r="AR31" i="1"/>
  <c r="AR30" i="1"/>
  <c r="AR29" i="1"/>
  <c r="AR28" i="1"/>
  <c r="AR27" i="1"/>
  <c r="AR26" i="1"/>
  <c r="AR24" i="1"/>
  <c r="AR23" i="1"/>
  <c r="AR22" i="1"/>
  <c r="AR21" i="1"/>
  <c r="AR20" i="1"/>
  <c r="AR19" i="1"/>
  <c r="AR18" i="1"/>
  <c r="AR17" i="1"/>
  <c r="AR16" i="1"/>
  <c r="AR15" i="1"/>
  <c r="AR14" i="1"/>
  <c r="AR13" i="1"/>
  <c r="AR12" i="1"/>
  <c r="AR11" i="1"/>
  <c r="AR10" i="1"/>
  <c r="AR9" i="1"/>
  <c r="AR8" i="1"/>
  <c r="AR7" i="1"/>
  <c r="AR6" i="1"/>
  <c r="AR5" i="1"/>
  <c r="AO55" i="1"/>
  <c r="AO54" i="1"/>
  <c r="AO53" i="1"/>
  <c r="AO52" i="1"/>
  <c r="AO51" i="1"/>
  <c r="AO50" i="1"/>
  <c r="AO49" i="1"/>
  <c r="AO48" i="1"/>
  <c r="AO47" i="1"/>
  <c r="AO46" i="1"/>
  <c r="AO45" i="1"/>
  <c r="AO44" i="1"/>
  <c r="AO43" i="1"/>
  <c r="AO42" i="1"/>
  <c r="AO41" i="1"/>
  <c r="AO40" i="1"/>
  <c r="AO39" i="1"/>
  <c r="AO38" i="1"/>
  <c r="AO37" i="1"/>
  <c r="AO36" i="1"/>
  <c r="AO35" i="1"/>
  <c r="AO34" i="1"/>
  <c r="AO33" i="1"/>
  <c r="AO32" i="1"/>
  <c r="AO31" i="1"/>
  <c r="AO30" i="1"/>
  <c r="AO29" i="1"/>
  <c r="AO28" i="1"/>
  <c r="AO27" i="1"/>
  <c r="AO26" i="1"/>
  <c r="AO24" i="1"/>
  <c r="AO23" i="1"/>
  <c r="AO22" i="1"/>
  <c r="AO21" i="1"/>
  <c r="AO20" i="1"/>
  <c r="AO19" i="1"/>
  <c r="AO18" i="1"/>
  <c r="AO17" i="1"/>
  <c r="AO16" i="1"/>
  <c r="AO15" i="1"/>
  <c r="AO14" i="1"/>
  <c r="AO13" i="1"/>
  <c r="AO12" i="1"/>
  <c r="AO11" i="1"/>
  <c r="AO10" i="1"/>
  <c r="AO9" i="1"/>
  <c r="AO8" i="1"/>
  <c r="AO7" i="1"/>
  <c r="AO6" i="1"/>
  <c r="AO5" i="1"/>
  <c r="AL55" i="1"/>
  <c r="AL54" i="1"/>
  <c r="AL53" i="1"/>
  <c r="AL52" i="1"/>
  <c r="AL51" i="1"/>
  <c r="AL50" i="1"/>
  <c r="AL49" i="1"/>
  <c r="AL48" i="1"/>
  <c r="AL47" i="1"/>
  <c r="AL46" i="1"/>
  <c r="AL45" i="1"/>
  <c r="AL44" i="1"/>
  <c r="AL43" i="1"/>
  <c r="AL42" i="1"/>
  <c r="AL41" i="1"/>
  <c r="AL40" i="1"/>
  <c r="AL39" i="1"/>
  <c r="AL38" i="1"/>
  <c r="AL37" i="1"/>
  <c r="AL36" i="1"/>
  <c r="AL35" i="1"/>
  <c r="AL34" i="1"/>
  <c r="AL33" i="1"/>
  <c r="AL32" i="1"/>
  <c r="AL31" i="1"/>
  <c r="AL30" i="1"/>
  <c r="AL29" i="1"/>
  <c r="AL28" i="1"/>
  <c r="AL27" i="1"/>
  <c r="AL26" i="1"/>
  <c r="AL24" i="1"/>
  <c r="AL23" i="1"/>
  <c r="AL22" i="1"/>
  <c r="AL21" i="1"/>
  <c r="AL20" i="1"/>
  <c r="AL19" i="1"/>
  <c r="AL18" i="1"/>
  <c r="AL17" i="1"/>
  <c r="AL16" i="1"/>
  <c r="AL15" i="1"/>
  <c r="AL14" i="1"/>
  <c r="AL13" i="1"/>
  <c r="AL12" i="1"/>
  <c r="AL11" i="1"/>
  <c r="AL10" i="1"/>
  <c r="AL9" i="1"/>
  <c r="AL8" i="1"/>
  <c r="AL7" i="1"/>
  <c r="AL6" i="1"/>
  <c r="AL5" i="1"/>
  <c r="AI55" i="1"/>
  <c r="AI54" i="1"/>
  <c r="AI53" i="1"/>
  <c r="AI52" i="1"/>
  <c r="AI51" i="1"/>
  <c r="AI50" i="1"/>
  <c r="AI49" i="1"/>
  <c r="AI48" i="1"/>
  <c r="AI47" i="1"/>
  <c r="AI46" i="1"/>
  <c r="AI45" i="1"/>
  <c r="AI44" i="1"/>
  <c r="AI43" i="1"/>
  <c r="AI42" i="1"/>
  <c r="AI41" i="1"/>
  <c r="AI40" i="1"/>
  <c r="AI39" i="1"/>
  <c r="AI38" i="1"/>
  <c r="AI37" i="1"/>
  <c r="AI36" i="1"/>
  <c r="AI35" i="1"/>
  <c r="AI34" i="1"/>
  <c r="AI33" i="1"/>
  <c r="AI32" i="1"/>
  <c r="AI31" i="1"/>
  <c r="AI30" i="1"/>
  <c r="AI29" i="1"/>
  <c r="AI28" i="1"/>
  <c r="AI27" i="1"/>
  <c r="AI26" i="1"/>
  <c r="AI24" i="1"/>
  <c r="AI23" i="1"/>
  <c r="AI22" i="1"/>
  <c r="AI21" i="1"/>
  <c r="AI20" i="1"/>
  <c r="AI19" i="1"/>
  <c r="AI18" i="1"/>
  <c r="AI17" i="1"/>
  <c r="AI16" i="1"/>
  <c r="AI15" i="1"/>
  <c r="AI14" i="1"/>
  <c r="AI13" i="1"/>
  <c r="AI12" i="1"/>
  <c r="AI11" i="1"/>
  <c r="AI10" i="1"/>
  <c r="AI9" i="1"/>
  <c r="AI8" i="1"/>
  <c r="AI7" i="1"/>
  <c r="AI6" i="1"/>
  <c r="AI5" i="1"/>
  <c r="AF55" i="1"/>
  <c r="AF54" i="1"/>
  <c r="AF53" i="1"/>
  <c r="AF52" i="1"/>
  <c r="AF51" i="1"/>
  <c r="AF50" i="1"/>
  <c r="AF49" i="1"/>
  <c r="AF48" i="1"/>
  <c r="AF47" i="1"/>
  <c r="AF46" i="1"/>
  <c r="AF45" i="1"/>
  <c r="AF44" i="1"/>
  <c r="AF43" i="1"/>
  <c r="AF42" i="1"/>
  <c r="AF41" i="1"/>
  <c r="AF40" i="1"/>
  <c r="AF39" i="1"/>
  <c r="AF38" i="1"/>
  <c r="AF37" i="1"/>
  <c r="AF36" i="1"/>
  <c r="AF35" i="1"/>
  <c r="AF34" i="1"/>
  <c r="AF33" i="1"/>
  <c r="AF32" i="1"/>
  <c r="AF31" i="1"/>
  <c r="AF30" i="1"/>
  <c r="AF29" i="1"/>
  <c r="AF28" i="1"/>
  <c r="AF27" i="1"/>
  <c r="AF26" i="1"/>
  <c r="AF24" i="1"/>
  <c r="AF23" i="1"/>
  <c r="AF22" i="1"/>
  <c r="AF21" i="1"/>
  <c r="AF20" i="1"/>
  <c r="AF19" i="1"/>
  <c r="AF18" i="1"/>
  <c r="AF17" i="1"/>
  <c r="AF16" i="1"/>
  <c r="AF15" i="1"/>
  <c r="AF14" i="1"/>
  <c r="AF13" i="1"/>
  <c r="AF12" i="1"/>
  <c r="AF11" i="1"/>
  <c r="AF10" i="1"/>
  <c r="AF9" i="1"/>
  <c r="AF8" i="1"/>
  <c r="AF7" i="1"/>
  <c r="AF6" i="1"/>
  <c r="AF5" i="1"/>
  <c r="AC55" i="1"/>
  <c r="AC54" i="1"/>
  <c r="AC53" i="1"/>
  <c r="AC52" i="1"/>
  <c r="AC51" i="1"/>
  <c r="AC50" i="1"/>
  <c r="AC49" i="1"/>
  <c r="AC48" i="1"/>
  <c r="AC47" i="1"/>
  <c r="AC46" i="1"/>
  <c r="AC45" i="1"/>
  <c r="AC44" i="1"/>
  <c r="AC43" i="1"/>
  <c r="AC42" i="1"/>
  <c r="AC41" i="1"/>
  <c r="AC40" i="1"/>
  <c r="AC39" i="1"/>
  <c r="AC38" i="1"/>
  <c r="AC37" i="1"/>
  <c r="AC36" i="1"/>
  <c r="AC35" i="1"/>
  <c r="AC34" i="1"/>
  <c r="AC33" i="1"/>
  <c r="AC32" i="1"/>
  <c r="AC31" i="1"/>
  <c r="AC30" i="1"/>
  <c r="AC29" i="1"/>
  <c r="AC28" i="1"/>
  <c r="AC27" i="1"/>
  <c r="AC26" i="1"/>
  <c r="AC24" i="1"/>
  <c r="AC23" i="1"/>
  <c r="AC22" i="1"/>
  <c r="AC21" i="1"/>
  <c r="AC20" i="1"/>
  <c r="AC19" i="1"/>
  <c r="AC18" i="1"/>
  <c r="AC17" i="1"/>
  <c r="AC16" i="1"/>
  <c r="AC15" i="1"/>
  <c r="AC14" i="1"/>
  <c r="AC13" i="1"/>
  <c r="AC12" i="1"/>
  <c r="AC11" i="1"/>
  <c r="AC10" i="1"/>
  <c r="AC9" i="1"/>
  <c r="AC8" i="1"/>
  <c r="AC7" i="1"/>
  <c r="AC6" i="1"/>
  <c r="AC5" i="1"/>
  <c r="Z55" i="1"/>
  <c r="Z54" i="1"/>
  <c r="Z53" i="1"/>
  <c r="Z52" i="1"/>
  <c r="Z51" i="1"/>
  <c r="Z50" i="1"/>
  <c r="Z49" i="1"/>
  <c r="Z48" i="1"/>
  <c r="Z47" i="1"/>
  <c r="Z46" i="1"/>
  <c r="Z45" i="1"/>
  <c r="Z44" i="1"/>
  <c r="Z43" i="1"/>
  <c r="Z42" i="1"/>
  <c r="Z41" i="1"/>
  <c r="Z40" i="1"/>
  <c r="Z39" i="1"/>
  <c r="Z38" i="1"/>
  <c r="Z37" i="1"/>
  <c r="Z36" i="1"/>
  <c r="Z35" i="1"/>
  <c r="Z34" i="1"/>
  <c r="Z33" i="1"/>
  <c r="Z32" i="1"/>
  <c r="Z31" i="1"/>
  <c r="Z30" i="1"/>
  <c r="Z29" i="1"/>
  <c r="Z28" i="1"/>
  <c r="Z27" i="1"/>
  <c r="Z26" i="1"/>
  <c r="Z24" i="1"/>
  <c r="Z23" i="1"/>
  <c r="Z22" i="1"/>
  <c r="Z21" i="1"/>
  <c r="Z20" i="1"/>
  <c r="Z19" i="1"/>
  <c r="Z18" i="1"/>
  <c r="Z17" i="1"/>
  <c r="Z16" i="1"/>
  <c r="Z15" i="1"/>
  <c r="Z14" i="1"/>
  <c r="Z13" i="1"/>
  <c r="Z12" i="1"/>
  <c r="Z11" i="1"/>
  <c r="Z10" i="1"/>
  <c r="Z9" i="1"/>
  <c r="Z8" i="1"/>
  <c r="Z7" i="1"/>
  <c r="Z6" i="1"/>
  <c r="Z5" i="1"/>
  <c r="W55" i="1"/>
  <c r="W54" i="1"/>
  <c r="W53" i="1"/>
  <c r="W52" i="1"/>
  <c r="W51" i="1"/>
  <c r="W50" i="1"/>
  <c r="W49" i="1"/>
  <c r="W48" i="1"/>
  <c r="W47" i="1"/>
  <c r="W46" i="1"/>
  <c r="W45" i="1"/>
  <c r="W44" i="1"/>
  <c r="W43" i="1"/>
  <c r="W42" i="1"/>
  <c r="W41" i="1"/>
  <c r="W40" i="1"/>
  <c r="W39" i="1"/>
  <c r="W38" i="1"/>
  <c r="W37" i="1"/>
  <c r="W36" i="1"/>
  <c r="W35" i="1"/>
  <c r="W34" i="1"/>
  <c r="W33" i="1"/>
  <c r="W32" i="1"/>
  <c r="W31" i="1"/>
  <c r="W30" i="1"/>
  <c r="W29" i="1"/>
  <c r="W28" i="1"/>
  <c r="W27" i="1"/>
  <c r="W26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  <c r="W11" i="1"/>
  <c r="W10" i="1"/>
  <c r="W9" i="1"/>
  <c r="W8" i="1"/>
  <c r="W7" i="1"/>
  <c r="W6" i="1"/>
  <c r="W5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  <c r="T5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N55" i="1"/>
  <c r="N54" i="1"/>
  <c r="N53" i="1"/>
  <c r="N52" i="1"/>
  <c r="N51" i="1"/>
  <c r="N50" i="1"/>
  <c r="N49" i="1"/>
  <c r="N48" i="1"/>
  <c r="N47" i="1"/>
  <c r="N46" i="1"/>
  <c r="N45" i="1"/>
  <c r="N44" i="1"/>
  <c r="N43" i="1"/>
  <c r="N42" i="1"/>
  <c r="N41" i="1"/>
  <c r="N40" i="1"/>
  <c r="N39" i="1"/>
  <c r="N38" i="1"/>
  <c r="N37" i="1"/>
  <c r="N36" i="1"/>
  <c r="N35" i="1"/>
  <c r="N34" i="1"/>
  <c r="N33" i="1"/>
  <c r="N32" i="1"/>
  <c r="N31" i="1"/>
  <c r="N30" i="1"/>
  <c r="N29" i="1"/>
  <c r="N28" i="1"/>
  <c r="N27" i="1"/>
  <c r="N26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H5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AP4" i="1"/>
  <c r="AM4" i="1"/>
  <c r="AJ4" i="1"/>
  <c r="AG4" i="1"/>
  <c r="AD4" i="1"/>
  <c r="AA4" i="1"/>
  <c r="X4" i="1"/>
  <c r="U4" i="1"/>
  <c r="R4" i="1"/>
  <c r="O4" i="1"/>
  <c r="L4" i="1"/>
  <c r="I4" i="1"/>
  <c r="F4" i="1"/>
  <c r="E83" i="1" a="1"/>
  <c r="E83" i="1" s="1"/>
  <c r="D63" i="1"/>
  <c r="D65" i="1" s="1"/>
  <c r="AR63" i="1" s="1"/>
  <c r="AR64" i="1" s="1"/>
  <c r="H54" i="1"/>
  <c r="K54" i="1" s="1"/>
  <c r="H53" i="1"/>
  <c r="K53" i="1" s="1"/>
  <c r="H49" i="1"/>
  <c r="K49" i="1" s="1"/>
  <c r="H45" i="1"/>
  <c r="K45" i="1" s="1"/>
  <c r="H30" i="1"/>
  <c r="K30" i="1" s="1"/>
  <c r="H29" i="1"/>
  <c r="K29" i="1" s="1"/>
  <c r="H25" i="1"/>
  <c r="H23" i="1"/>
  <c r="K23" i="1" s="1"/>
  <c r="H21" i="1"/>
  <c r="K21" i="1" s="1"/>
  <c r="H7" i="1"/>
  <c r="K7" i="1" s="1"/>
  <c r="H9" i="1"/>
  <c r="K9" i="1" s="1"/>
  <c r="H27" i="1"/>
  <c r="K27" i="1" s="1"/>
  <c r="H55" i="1"/>
  <c r="K55" i="1" s="1"/>
  <c r="H52" i="1"/>
  <c r="K52" i="1" s="1"/>
  <c r="H51" i="1"/>
  <c r="K51" i="1" s="1"/>
  <c r="H50" i="1"/>
  <c r="K50" i="1" s="1"/>
  <c r="H48" i="1"/>
  <c r="K48" i="1" s="1"/>
  <c r="H47" i="1"/>
  <c r="K47" i="1" s="1"/>
  <c r="H46" i="1"/>
  <c r="K46" i="1" s="1"/>
  <c r="H44" i="1"/>
  <c r="K44" i="1" s="1"/>
  <c r="H43" i="1"/>
  <c r="K43" i="1" s="1"/>
  <c r="H42" i="1"/>
  <c r="K42" i="1" s="1"/>
  <c r="H41" i="1"/>
  <c r="K41" i="1" s="1"/>
  <c r="H40" i="1"/>
  <c r="K40" i="1" s="1"/>
  <c r="H39" i="1"/>
  <c r="K39" i="1" s="1"/>
  <c r="H38" i="1"/>
  <c r="K38" i="1" s="1"/>
  <c r="H37" i="1"/>
  <c r="K37" i="1" s="1"/>
  <c r="H36" i="1"/>
  <c r="K36" i="1" s="1"/>
  <c r="H35" i="1"/>
  <c r="K35" i="1" s="1"/>
  <c r="H34" i="1"/>
  <c r="K34" i="1" s="1"/>
  <c r="H33" i="1"/>
  <c r="K33" i="1" s="1"/>
  <c r="H32" i="1"/>
  <c r="K32" i="1" s="1"/>
  <c r="H31" i="1"/>
  <c r="K31" i="1" s="1"/>
  <c r="H28" i="1"/>
  <c r="K28" i="1" s="1"/>
  <c r="H26" i="1"/>
  <c r="K26" i="1" s="1"/>
  <c r="H24" i="1"/>
  <c r="K24" i="1" s="1"/>
  <c r="H22" i="1"/>
  <c r="K22" i="1" s="1"/>
  <c r="H20" i="1"/>
  <c r="K20" i="1" s="1"/>
  <c r="H19" i="1"/>
  <c r="K19" i="1" s="1"/>
  <c r="H18" i="1"/>
  <c r="K18" i="1" s="1"/>
  <c r="H17" i="1"/>
  <c r="K17" i="1" s="1"/>
  <c r="H16" i="1"/>
  <c r="K16" i="1" s="1"/>
  <c r="H15" i="1"/>
  <c r="K15" i="1" s="1"/>
  <c r="H14" i="1"/>
  <c r="K14" i="1" s="1"/>
  <c r="H13" i="1"/>
  <c r="K13" i="1" s="1"/>
  <c r="H12" i="1"/>
  <c r="K12" i="1" s="1"/>
  <c r="H11" i="1"/>
  <c r="K11" i="1" s="1"/>
  <c r="H10" i="1"/>
  <c r="K10" i="1" s="1"/>
  <c r="H8" i="1"/>
  <c r="K8" i="1" s="1"/>
  <c r="H6" i="1"/>
  <c r="K6" i="1" s="1"/>
  <c r="K5" i="1"/>
  <c r="K25" i="1" l="1"/>
  <c r="N25" i="1" s="1"/>
  <c r="Q25" i="1" s="1"/>
  <c r="T25" i="1" s="1"/>
  <c r="W25" i="1" s="1"/>
  <c r="Z25" i="1" s="1"/>
  <c r="AC25" i="1" s="1"/>
  <c r="AF25" i="1" s="1"/>
  <c r="AI25" i="1" s="1"/>
  <c r="AL25" i="1" s="1"/>
  <c r="AO25" i="1" s="1"/>
  <c r="AR25" i="1" s="1"/>
  <c r="K57" i="1"/>
  <c r="K59" i="1" s="1"/>
  <c r="H57" i="1"/>
  <c r="K58" i="1" l="1"/>
  <c r="K61" i="1" s="1"/>
  <c r="N57" i="1"/>
  <c r="H58" i="1"/>
  <c r="H59" i="1"/>
  <c r="H61" i="1" l="1"/>
  <c r="Q57" i="1"/>
  <c r="N59" i="1"/>
  <c r="N58" i="1"/>
  <c r="N61" i="1" l="1"/>
  <c r="Q59" i="1"/>
  <c r="Q58" i="1"/>
  <c r="T57" i="1"/>
  <c r="Q61" i="1" l="1"/>
  <c r="T59" i="1"/>
  <c r="T58" i="1"/>
  <c r="T61" i="1" s="1"/>
  <c r="W57" i="1"/>
  <c r="W59" i="1" l="1"/>
  <c r="W58" i="1"/>
  <c r="Z57" i="1"/>
  <c r="W61" i="1" l="1"/>
  <c r="AC57" i="1"/>
  <c r="Z59" i="1"/>
  <c r="Z58" i="1"/>
  <c r="Z61" i="1" l="1"/>
  <c r="AC59" i="1"/>
  <c r="AC58" i="1"/>
  <c r="AF57" i="1"/>
  <c r="AC61" i="1" l="1"/>
  <c r="AF59" i="1"/>
  <c r="AF58" i="1"/>
  <c r="AI57" i="1"/>
  <c r="AF61" i="1" l="1"/>
  <c r="AI59" i="1"/>
  <c r="AI58" i="1"/>
  <c r="AL57" i="1"/>
  <c r="AI61" i="1" l="1"/>
  <c r="AL59" i="1"/>
  <c r="AL58" i="1"/>
  <c r="AR57" i="1"/>
  <c r="AO57" i="1"/>
  <c r="AL61" i="1" l="1"/>
  <c r="AO58" i="1"/>
  <c r="AO59" i="1"/>
  <c r="AR58" i="1"/>
  <c r="AR59" i="1"/>
  <c r="AR61" i="1" l="1"/>
  <c r="AO6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<sst xmlns="http://schemas.openxmlformats.org/spreadsheetml/2006/main" count="898" uniqueCount="93">
  <si>
    <t>Termijnschema [PROJECTNAAM]</t>
  </si>
  <si>
    <t>e</t>
  </si>
  <si>
    <t>Termijn</t>
  </si>
  <si>
    <t>[DATUM Maand1]</t>
  </si>
  <si>
    <t>[DATUM Maand2]</t>
  </si>
  <si>
    <t>[DATUM Maand3]</t>
  </si>
  <si>
    <t>[DATUM Maand4]</t>
  </si>
  <si>
    <t>[DATUM Maand5]</t>
  </si>
  <si>
    <t>[DATUM Maand6]</t>
  </si>
  <si>
    <t>[DATUM Maand7]</t>
  </si>
  <si>
    <t>[DATUM Maand8]</t>
  </si>
  <si>
    <t>[DATUM Maand9]</t>
  </si>
  <si>
    <t>[DATUM Maand10]</t>
  </si>
  <si>
    <t>[DATUM Maand11]</t>
  </si>
  <si>
    <t>[DATUM Maand12]</t>
  </si>
  <si>
    <t>[DATUM Maand13]</t>
  </si>
  <si>
    <t>Stabu HST</t>
  </si>
  <si>
    <t>Onderdeel</t>
  </si>
  <si>
    <t>Kosten onderdeel</t>
  </si>
  <si>
    <t>% gereed totaal</t>
  </si>
  <si>
    <t>bedrag</t>
  </si>
  <si>
    <t>1.3</t>
  </si>
  <si>
    <t>Verzekering</t>
  </si>
  <si>
    <t>€</t>
  </si>
  <si>
    <t>1.5</t>
  </si>
  <si>
    <t>Tekenwerk</t>
  </si>
  <si>
    <t>Bouwplaatsvoorzieningen</t>
  </si>
  <si>
    <t>5.5</t>
  </si>
  <si>
    <t>Maatvoering</t>
  </si>
  <si>
    <t>Stut- en sloopwerk</t>
  </si>
  <si>
    <t>Grondwerk</t>
  </si>
  <si>
    <t>Buitenriolering en drainage</t>
  </si>
  <si>
    <t>Terreinverhardingen</t>
  </si>
  <si>
    <t>Beplanting</t>
  </si>
  <si>
    <t>Terreininrichting</t>
  </si>
  <si>
    <t>Funderingspalen en damwanden</t>
  </si>
  <si>
    <t>Betonwerk</t>
  </si>
  <si>
    <t>Binnenwanden</t>
  </si>
  <si>
    <t>Vooraf verv. steenachtige elementen</t>
  </si>
  <si>
    <t>Ruwbouwtimmerwerk</t>
  </si>
  <si>
    <t>Metaalconstructiewerk</t>
  </si>
  <si>
    <t>Bouwknudige kanaalelementen</t>
  </si>
  <si>
    <t>Kozijnen, ramen en deuren</t>
  </si>
  <si>
    <t>Systeembekledingen</t>
  </si>
  <si>
    <t>Trappen en balustraden</t>
  </si>
  <si>
    <t>Dakbedekkingen</t>
  </si>
  <si>
    <t>Beglazing</t>
  </si>
  <si>
    <t>Natuursteen en kunststeen</t>
  </si>
  <si>
    <t>Voegvullingen</t>
  </si>
  <si>
    <t>Na-isolatie</t>
  </si>
  <si>
    <t>Gevelschermen</t>
  </si>
  <si>
    <t>Stucadoorwerk</t>
  </si>
  <si>
    <t>Tegelwerk</t>
  </si>
  <si>
    <t>Dekvloeren en vloersystemen</t>
  </si>
  <si>
    <t>Metaal en kunststofwerk</t>
  </si>
  <si>
    <t>Plafond en wandsystemen</t>
  </si>
  <si>
    <t>Afbouwtimmerwerk</t>
  </si>
  <si>
    <t>Schilderwerk</t>
  </si>
  <si>
    <t>Binneninrichting</t>
  </si>
  <si>
    <t>Behang, vloerbedekking en stoffering</t>
  </si>
  <si>
    <t>Dakgoten en hemelwaterafvoeren</t>
  </si>
  <si>
    <t>Binnenriolering</t>
  </si>
  <si>
    <t>Waterinstallaties</t>
  </si>
  <si>
    <t>Sanitair</t>
  </si>
  <si>
    <t>Brandbestijdingsinstallaties</t>
  </si>
  <si>
    <t>Gasinstallaties</t>
  </si>
  <si>
    <t>Perslucht installaties</t>
  </si>
  <si>
    <t>Verwarmingsinstallaties</t>
  </si>
  <si>
    <t>Ventilatie en luchtbehandeling</t>
  </si>
  <si>
    <t>Koelinstallaties</t>
  </si>
  <si>
    <t>Regelinstallaties</t>
  </si>
  <si>
    <t>Electrotechnische installaties</t>
  </si>
  <si>
    <t>Communicatie en beveiliginginstallaties</t>
  </si>
  <si>
    <t>Gebouwbeheersystemen</t>
  </si>
  <si>
    <t>Liftinstallaties, roltrappen, -paden en heffers</t>
  </si>
  <si>
    <t>Algemene bouwplaatskosten</t>
  </si>
  <si>
    <t>Totaal gereed per termijn</t>
  </si>
  <si>
    <t>Opslagen AK, W+R</t>
  </si>
  <si>
    <t>Reservering oplever- en slottermijn</t>
  </si>
  <si>
    <t>Termijnbedrag (excl. btw)</t>
  </si>
  <si>
    <t>Totaal</t>
  </si>
  <si>
    <t>Oplevertermijn</t>
  </si>
  <si>
    <t>Slottermijn</t>
  </si>
  <si>
    <t>Aanneemsom (excl. btw)</t>
  </si>
  <si>
    <t>Alle bedragen zijn excl. btw</t>
  </si>
  <si>
    <t>Datum opgesteld:</t>
  </si>
  <si>
    <t>##</t>
  </si>
  <si>
    <t>↑</t>
  </si>
  <si>
    <t>Maandelijk invullen</t>
  </si>
  <si>
    <t>Regels verwijderen die niet van toepassing zijn</t>
  </si>
  <si>
    <t>Eenmaling invullen</t>
  </si>
  <si>
    <t>Resultaat voor factuur per maand verzetten</t>
  </si>
  <si>
    <t>Automatische 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</si>
</sst>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b/>
      <sz val="10"/>
      <name val="Trebuchet MS"/>
      <family val="2"/>
    </font>
    <font>
      <sz val="10"/>
      <color rgb="FF000000"/>
      <name val="Trebuchet MS"/>
      <family val="2"/>
    </font>
    <font>
      <sz val="10"/>
      <name val="Trebuchet MS"/>
      <family val="2"/>
    </font>
    <font>
      <b/>
      <sz val="10"/>
      <color rgb="FF000000"/>
      <name val="Trebuchet MS"/>
      <family val="2"/>
    </font>
    <font>
      <b/>
      <sz val="26"/>
      <name val="Trebuchet MS"/>
      <family val="2"/>
    </font>
    <font>
      <i/>
      <sz val="9"/>
      <name val="Trebuchet MS"/>
      <family val="2"/>
    </font>
    <font>
      <b/>
      <sz val="14"/>
      <color rgb="FF000000"/>
      <name val="Aptos Narrow"/>
      <family val="2"/>
    </font>
  </fonts>
  <fills count="9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7"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9" fontId="3" fillId="0" borderId="1" xfId="0" applyNumberFormat="1" applyFont="1" applyBorder="1" applyAlignment="1">
      <alignment horizontal="left" wrapText="1"/>
    </xf>
    <xf numFmtId="0" fontId="4" fillId="0" borderId="4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 vertical="top"/>
    </xf>
    <xf numFmtId="4" fontId="3" fillId="0" borderId="4" xfId="0" applyNumberFormat="1" applyFont="1" applyBorder="1" applyAlignment="1">
      <alignment horizontal="left" vertical="top" shrinkToFit="1"/>
    </xf>
    <xf numFmtId="0" fontId="4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4" fontId="5" fillId="2" borderId="4" xfId="0" applyNumberFormat="1" applyFont="1" applyFill="1" applyBorder="1" applyAlignment="1">
      <alignment horizontal="left" vertical="top" shrinkToFit="1"/>
    </xf>
    <xf numFmtId="0" fontId="3" fillId="4" borderId="0" xfId="0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4" fillId="6" borderId="2" xfId="0" applyFont="1" applyFill="1" applyBorder="1" applyAlignment="1">
      <alignment horizontal="center" vertical="top" wrapText="1"/>
    </xf>
    <xf numFmtId="4" fontId="3" fillId="6" borderId="4" xfId="0" applyNumberFormat="1" applyFont="1" applyFill="1" applyBorder="1" applyAlignment="1">
      <alignment horizontal="left" vertical="top" shrinkToFit="1"/>
    </xf>
    <xf numFmtId="0" fontId="3" fillId="6" borderId="4" xfId="0" applyFont="1" applyFill="1" applyBorder="1" applyAlignment="1">
      <alignment wrapText="1"/>
    </xf>
    <xf numFmtId="0" fontId="4" fillId="6" borderId="2" xfId="0" applyFont="1" applyFill="1" applyBorder="1" applyAlignment="1">
      <alignment horizontal="left" vertical="top" wrapText="1"/>
    </xf>
    <xf numFmtId="4" fontId="3" fillId="6" borderId="4" xfId="0" applyNumberFormat="1" applyFont="1" applyFill="1" applyBorder="1" applyAlignment="1">
      <alignment horizontal="right" vertical="top" shrinkToFit="1"/>
    </xf>
    <xf numFmtId="0" fontId="2" fillId="6" borderId="2" xfId="0" applyFont="1" applyFill="1" applyBorder="1" applyAlignment="1">
      <alignment horizontal="left" vertical="top" wrapText="1"/>
    </xf>
    <xf numFmtId="4" fontId="5" fillId="6" borderId="4" xfId="0" applyNumberFormat="1" applyFont="1" applyFill="1" applyBorder="1" applyAlignment="1">
      <alignment horizontal="right" vertical="top" shrinkToFit="1"/>
    </xf>
    <xf numFmtId="0" fontId="2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3" fillId="5" borderId="0" xfId="0" applyFont="1" applyFill="1" applyAlignment="1">
      <alignment horizontal="left" vertical="top"/>
    </xf>
    <xf numFmtId="0" fontId="8" fillId="3" borderId="0" xfId="0" applyFont="1" applyFill="1" applyAlignment="1">
      <alignment horizontal="center" vertical="top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wrapText="1"/>
    </xf>
    <xf numFmtId="0" fontId="2" fillId="5" borderId="4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vertical="top" wrapText="1"/>
    </xf>
    <xf numFmtId="0" fontId="2" fillId="7" borderId="3" xfId="0" applyFont="1" applyFill="1" applyBorder="1" applyAlignment="1">
      <alignment vertical="top" wrapText="1"/>
    </xf>
    <xf numFmtId="0" fontId="2" fillId="7" borderId="4" xfId="0" applyFont="1" applyFill="1" applyBorder="1" applyAlignment="1">
      <alignment vertical="top" wrapText="1"/>
    </xf>
    <xf numFmtId="9" fontId="3" fillId="8" borderId="4" xfId="1" applyFont="1" applyFill="1" applyBorder="1" applyAlignment="1">
      <alignment horizontal="center" vertical="top" shrinkToFit="1"/>
    </xf>
    <xf numFmtId="0" fontId="4" fillId="8" borderId="2" xfId="0" applyFont="1" applyFill="1" applyBorder="1" applyAlignment="1">
      <alignment horizontal="center" vertical="top" wrapText="1"/>
    </xf>
    <xf numFmtId="4" fontId="3" fillId="8" borderId="4" xfId="0" applyNumberFormat="1" applyFont="1" applyFill="1" applyBorder="1" applyAlignment="1">
      <alignment horizontal="left" vertical="top" shrinkToFit="1"/>
    </xf>
    <xf numFmtId="0" fontId="3" fillId="8" borderId="0" xfId="0" applyFont="1" applyFill="1" applyAlignment="1">
      <alignment horizontal="left" vertical="top"/>
    </xf>
    <xf numFmtId="2" fontId="3" fillId="8" borderId="4" xfId="0" applyNumberFormat="1" applyFont="1" applyFill="1" applyBorder="1" applyAlignment="1">
      <alignment horizontal="right" vertical="top" shrinkToFit="1"/>
    </xf>
    <xf numFmtId="0" fontId="3" fillId="0" borderId="2" xfId="0" applyFont="1" applyBorder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7" fillId="0" borderId="2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6" borderId="2" xfId="0" applyFont="1" applyFill="1" applyBorder="1" applyAlignment="1">
      <alignment horizontal="left" wrapText="1"/>
    </xf>
    <xf numFmtId="0" fontId="3" fillId="6" borderId="4" xfId="0" applyFont="1" applyFill="1" applyBorder="1" applyAlignment="1">
      <alignment horizontal="left" wrapText="1"/>
    </xf>
    <xf numFmtId="0" fontId="2" fillId="5" borderId="2" xfId="0" applyFont="1" applyFill="1" applyBorder="1" applyAlignment="1">
      <alignment horizontal="left" vertical="top" wrapText="1"/>
    </xf>
    <xf numFmtId="0" fontId="2" fillId="5" borderId="4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 indent="1"/>
    </xf>
    <xf numFmtId="0" fontId="2" fillId="5" borderId="4" xfId="0" applyFont="1" applyFill="1" applyBorder="1" applyAlignment="1">
      <alignment horizontal="left" vertical="top" wrapText="1" indent="1"/>
    </xf>
    <xf numFmtId="0" fontId="3" fillId="0" borderId="1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4" fontId="3" fillId="3" borderId="4" xfId="0" applyNumberFormat="1" applyFont="1" applyFill="1" applyBorder="1" applyAlignment="1" applyProtection="1">
      <alignment horizontal="right" vertical="top" shrinkToFit="1"/>
      <protection locked="0"/>
    </xf>
    <xf numFmtId="0" fontId="2" fillId="0" borderId="2" xfId="0" applyFont="1" applyBorder="1" applyAlignment="1" applyProtection="1">
      <alignment horizontal="left" vertical="top" wrapText="1" indent="2"/>
      <protection locked="0"/>
    </xf>
    <xf numFmtId="0" fontId="2" fillId="0" borderId="3" xfId="0" applyFont="1" applyBorder="1" applyAlignment="1" applyProtection="1">
      <alignment horizontal="left" vertical="top" wrapText="1" indent="2"/>
      <protection locked="0"/>
    </xf>
    <xf numFmtId="0" fontId="2" fillId="0" borderId="4" xfId="0" applyFont="1" applyBorder="1" applyAlignment="1" applyProtection="1">
      <alignment horizontal="left" vertical="top" wrapText="1" indent="2"/>
      <protection locked="0"/>
    </xf>
    <xf numFmtId="9" fontId="3" fillId="4" borderId="1" xfId="1" applyFont="1" applyFill="1" applyBorder="1" applyAlignment="1" applyProtection="1">
      <alignment horizontal="center" wrapText="1"/>
      <protection locked="0"/>
    </xf>
    <xf numFmtId="0" fontId="5" fillId="3" borderId="2" xfId="0" applyFont="1" applyFill="1" applyBorder="1" applyAlignment="1" applyProtection="1">
      <alignment horizontal="left" wrapText="1"/>
      <protection locked="0"/>
    </xf>
    <xf numFmtId="0" fontId="5" fillId="3" borderId="4" xfId="0" applyFont="1" applyFill="1" applyBorder="1" applyAlignment="1" applyProtection="1">
      <alignment horizontal="left" wrapText="1"/>
      <protection locked="0"/>
    </xf>
    <xf numFmtId="9" fontId="3" fillId="3" borderId="1" xfId="0" applyNumberFormat="1" applyFont="1" applyFill="1" applyBorder="1" applyAlignment="1" applyProtection="1">
      <alignment horizontal="left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</cellXfs>
  <cellStyles count="2">
    <cellStyle name="Procent" xfId="1" builtinId="5"/>
    <cellStyle name="Standaard" xfId="0" builtinId="0"/>
  </cellStyles>
  <dxfs count="1">
    <dxf>
      <font>
        <color rgb="FFFFFF00"/>
      </font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3</xdr:col>
      <xdr:colOff>914400</xdr:colOff>
      <xdr:row>2</xdr:row>
      <xdr:rowOff>150486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2425569-F2D6-06AA-7F39-02E9E06D5D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57150"/>
          <a:ext cx="4276725" cy="7124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83"/>
  <sheetViews>
    <sheetView tabSelected="1" topLeftCell="A38" zoomScaleNormal="100" workbookViewId="0">
      <selection activeCell="F58" sqref="F58"/>
    </sheetView>
  </sheetViews>
  <sheetFormatPr defaultColWidth="9" defaultRowHeight="15" x14ac:dyDescent="0.2"/>
  <cols>
    <col min="1" max="1" width="8" style="13" customWidth="1"/>
    <col min="2" max="2" width="49" style="1" customWidth="1"/>
    <col min="3" max="3" width="3.1640625" style="1" customWidth="1"/>
    <col min="4" max="4" width="17.5" style="1" customWidth="1"/>
    <col min="5" max="5" width="11.1640625" style="1" customWidth="1"/>
    <col min="6" max="6" width="10.1640625" style="1" customWidth="1"/>
    <col min="7" max="7" width="2.83203125" style="1" customWidth="1"/>
    <col min="8" max="8" width="12.83203125" style="1" customWidth="1"/>
    <col min="9" max="9" width="10.1640625" style="1" customWidth="1"/>
    <col min="10" max="10" width="2.83203125" style="1" customWidth="1"/>
    <col min="11" max="11" width="12.83203125" style="1" customWidth="1"/>
    <col min="12" max="12" width="10.1640625" style="1" customWidth="1"/>
    <col min="13" max="13" width="2.83203125" style="1" customWidth="1"/>
    <col min="14" max="14" width="12.83203125" style="1" customWidth="1"/>
    <col min="15" max="15" width="10.1640625" style="1" customWidth="1"/>
    <col min="16" max="16" width="2.83203125" style="1" customWidth="1"/>
    <col min="17" max="17" width="12.83203125" style="1" customWidth="1"/>
    <col min="18" max="18" width="10.1640625" style="1" customWidth="1"/>
    <col min="19" max="19" width="2.83203125" style="1" customWidth="1"/>
    <col min="20" max="20" width="12.83203125" style="1" customWidth="1"/>
    <col min="21" max="21" width="10.1640625" style="1" customWidth="1"/>
    <col min="22" max="22" width="2.83203125" style="1" customWidth="1"/>
    <col min="23" max="23" width="12.83203125" style="1" customWidth="1"/>
    <col min="24" max="24" width="10.1640625" style="1" customWidth="1"/>
    <col min="25" max="25" width="2.83203125" style="1" customWidth="1"/>
    <col min="26" max="26" width="12.83203125" style="1" customWidth="1"/>
    <col min="27" max="27" width="10.1640625" style="1" customWidth="1"/>
    <col min="28" max="28" width="2.83203125" style="1" customWidth="1"/>
    <col min="29" max="29" width="12.83203125" style="1" customWidth="1"/>
    <col min="30" max="30" width="10.1640625" style="1" customWidth="1"/>
    <col min="31" max="31" width="2.83203125" style="1" customWidth="1"/>
    <col min="32" max="32" width="12.83203125" style="1" customWidth="1"/>
    <col min="33" max="33" width="10.1640625" style="1" customWidth="1"/>
    <col min="34" max="34" width="2.83203125" style="1" customWidth="1"/>
    <col min="35" max="35" width="12.83203125" style="1" customWidth="1"/>
    <col min="36" max="36" width="10.1640625" style="1" customWidth="1"/>
    <col min="37" max="37" width="2.83203125" style="1" customWidth="1"/>
    <col min="38" max="38" width="12.83203125" style="1" customWidth="1"/>
    <col min="39" max="39" width="10.1640625" style="1" customWidth="1"/>
    <col min="40" max="40" width="2.83203125" style="1" customWidth="1"/>
    <col min="41" max="41" width="12.83203125" style="1" customWidth="1"/>
    <col min="42" max="42" width="10.1640625" style="1" customWidth="1"/>
    <col min="43" max="43" width="2.83203125" style="1" customWidth="1"/>
    <col min="44" max="44" width="12.83203125" style="1" customWidth="1"/>
    <col min="45" max="16384" width="9" style="1"/>
  </cols>
  <sheetData>
    <row r="1" spans="1:44" ht="33.75" x14ac:dyDescent="0.2">
      <c r="A1" s="73" t="s">
        <v>0</v>
      </c>
      <c r="B1" s="74"/>
      <c r="C1" s="74"/>
      <c r="D1" s="74"/>
      <c r="E1" s="74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  <c r="AJ1" s="75"/>
      <c r="AK1" s="75"/>
      <c r="AL1" s="75"/>
      <c r="AM1" s="75"/>
      <c r="AN1" s="75"/>
      <c r="AO1" s="75"/>
      <c r="AP1" s="75"/>
      <c r="AQ1" s="75"/>
      <c r="AR1" s="76"/>
    </row>
    <row r="2" spans="1:44" ht="15" customHeight="1" x14ac:dyDescent="0.2">
      <c r="A2" s="59"/>
      <c r="B2" s="60"/>
      <c r="C2" s="60"/>
      <c r="D2" s="61"/>
      <c r="E2" s="32"/>
      <c r="F2" s="36">
        <v>1</v>
      </c>
      <c r="G2" s="37" t="s">
        <v>1</v>
      </c>
      <c r="H2" s="38" t="s">
        <v>2</v>
      </c>
      <c r="I2" s="36">
        <v>2</v>
      </c>
      <c r="J2" s="37" t="s">
        <v>1</v>
      </c>
      <c r="K2" s="38" t="s">
        <v>2</v>
      </c>
      <c r="L2" s="36">
        <v>3</v>
      </c>
      <c r="M2" s="37" t="s">
        <v>1</v>
      </c>
      <c r="N2" s="38" t="s">
        <v>2</v>
      </c>
      <c r="O2" s="36">
        <v>4</v>
      </c>
      <c r="P2" s="37" t="s">
        <v>1</v>
      </c>
      <c r="Q2" s="38" t="s">
        <v>2</v>
      </c>
      <c r="R2" s="36">
        <v>5</v>
      </c>
      <c r="S2" s="37" t="s">
        <v>1</v>
      </c>
      <c r="T2" s="38" t="s">
        <v>2</v>
      </c>
      <c r="U2" s="36">
        <v>6</v>
      </c>
      <c r="V2" s="37" t="s">
        <v>1</v>
      </c>
      <c r="W2" s="38" t="s">
        <v>2</v>
      </c>
      <c r="X2" s="36">
        <v>7</v>
      </c>
      <c r="Y2" s="37" t="s">
        <v>1</v>
      </c>
      <c r="Z2" s="38" t="s">
        <v>2</v>
      </c>
      <c r="AA2" s="36">
        <v>8</v>
      </c>
      <c r="AB2" s="37" t="s">
        <v>1</v>
      </c>
      <c r="AC2" s="38" t="s">
        <v>2</v>
      </c>
      <c r="AD2" s="36">
        <v>9</v>
      </c>
      <c r="AE2" s="37" t="s">
        <v>1</v>
      </c>
      <c r="AF2" s="38" t="s">
        <v>2</v>
      </c>
      <c r="AG2" s="36">
        <v>10</v>
      </c>
      <c r="AH2" s="37" t="s">
        <v>1</v>
      </c>
      <c r="AI2" s="38" t="s">
        <v>2</v>
      </c>
      <c r="AJ2" s="36">
        <v>11</v>
      </c>
      <c r="AK2" s="37" t="s">
        <v>1</v>
      </c>
      <c r="AL2" s="38" t="s">
        <v>2</v>
      </c>
      <c r="AM2" s="36">
        <v>12</v>
      </c>
      <c r="AN2" s="37" t="s">
        <v>1</v>
      </c>
      <c r="AO2" s="38" t="s">
        <v>2</v>
      </c>
      <c r="AP2" s="36">
        <v>13</v>
      </c>
      <c r="AQ2" s="37" t="s">
        <v>1</v>
      </c>
      <c r="AR2" s="38" t="s">
        <v>2</v>
      </c>
    </row>
    <row r="3" spans="1:44" x14ac:dyDescent="0.2">
      <c r="A3" s="62"/>
      <c r="B3" s="63"/>
      <c r="C3" s="63"/>
      <c r="D3" s="64"/>
      <c r="E3" s="33"/>
      <c r="F3" s="66" t="s">
        <v>3</v>
      </c>
      <c r="G3" s="67"/>
      <c r="H3" s="68"/>
      <c r="I3" s="66" t="s">
        <v>4</v>
      </c>
      <c r="J3" s="67"/>
      <c r="K3" s="68"/>
      <c r="L3" s="66" t="s">
        <v>5</v>
      </c>
      <c r="M3" s="67"/>
      <c r="N3" s="68"/>
      <c r="O3" s="66" t="s">
        <v>6</v>
      </c>
      <c r="P3" s="67"/>
      <c r="Q3" s="68"/>
      <c r="R3" s="66" t="s">
        <v>7</v>
      </c>
      <c r="S3" s="67"/>
      <c r="T3" s="68"/>
      <c r="U3" s="66" t="s">
        <v>8</v>
      </c>
      <c r="V3" s="67"/>
      <c r="W3" s="68"/>
      <c r="X3" s="66" t="s">
        <v>9</v>
      </c>
      <c r="Y3" s="67"/>
      <c r="Z3" s="68"/>
      <c r="AA3" s="66" t="s">
        <v>10</v>
      </c>
      <c r="AB3" s="67"/>
      <c r="AC3" s="68"/>
      <c r="AD3" s="66" t="s">
        <v>11</v>
      </c>
      <c r="AE3" s="67"/>
      <c r="AF3" s="68"/>
      <c r="AG3" s="66" t="s">
        <v>12</v>
      </c>
      <c r="AH3" s="67"/>
      <c r="AI3" s="68"/>
      <c r="AJ3" s="66" t="s">
        <v>13</v>
      </c>
      <c r="AK3" s="67"/>
      <c r="AL3" s="68"/>
      <c r="AM3" s="66" t="s">
        <v>14</v>
      </c>
      <c r="AN3" s="67"/>
      <c r="AO3" s="68"/>
      <c r="AP3" s="66" t="s">
        <v>15</v>
      </c>
      <c r="AQ3" s="67"/>
      <c r="AR3" s="68"/>
    </row>
    <row r="4" spans="1:44" s="30" customFormat="1" ht="45" x14ac:dyDescent="0.2">
      <c r="A4" s="28" t="s">
        <v>16</v>
      </c>
      <c r="B4" s="29" t="s">
        <v>17</v>
      </c>
      <c r="C4" s="55" t="s">
        <v>18</v>
      </c>
      <c r="D4" s="56"/>
      <c r="E4" s="35" t="s">
        <v>19</v>
      </c>
      <c r="F4" s="28" t="str">
        <f>CONCATENATE("% gereed T",F2)</f>
        <v>% gereed T1</v>
      </c>
      <c r="G4" s="57" t="s">
        <v>20</v>
      </c>
      <c r="H4" s="58"/>
      <c r="I4" s="28" t="str">
        <f>CONCATENATE("% gereed T",I2)</f>
        <v>% gereed T2</v>
      </c>
      <c r="J4" s="57" t="s">
        <v>20</v>
      </c>
      <c r="K4" s="58"/>
      <c r="L4" s="28" t="str">
        <f>CONCATENATE("% gereed T",L2)</f>
        <v>% gereed T3</v>
      </c>
      <c r="M4" s="57" t="s">
        <v>20</v>
      </c>
      <c r="N4" s="58"/>
      <c r="O4" s="28" t="str">
        <f>CONCATENATE("% gereed T",O2)</f>
        <v>% gereed T4</v>
      </c>
      <c r="P4" s="57" t="s">
        <v>20</v>
      </c>
      <c r="Q4" s="58"/>
      <c r="R4" s="28" t="str">
        <f>CONCATENATE("% gereed T",R2)</f>
        <v>% gereed T5</v>
      </c>
      <c r="S4" s="57" t="s">
        <v>20</v>
      </c>
      <c r="T4" s="58"/>
      <c r="U4" s="28" t="str">
        <f>CONCATENATE("% gereed T",U2)</f>
        <v>% gereed T6</v>
      </c>
      <c r="V4" s="57" t="s">
        <v>20</v>
      </c>
      <c r="W4" s="58"/>
      <c r="X4" s="28" t="str">
        <f>CONCATENATE("% gereed T",X2)</f>
        <v>% gereed T7</v>
      </c>
      <c r="Y4" s="57" t="s">
        <v>20</v>
      </c>
      <c r="Z4" s="58"/>
      <c r="AA4" s="28" t="str">
        <f>CONCATENATE("% gereed T",AA2)</f>
        <v>% gereed T8</v>
      </c>
      <c r="AB4" s="57" t="s">
        <v>20</v>
      </c>
      <c r="AC4" s="58"/>
      <c r="AD4" s="28" t="str">
        <f>CONCATENATE("% gereed T",AD2)</f>
        <v>% gereed T9</v>
      </c>
      <c r="AE4" s="57" t="s">
        <v>20</v>
      </c>
      <c r="AF4" s="58"/>
      <c r="AG4" s="28" t="str">
        <f>CONCATENATE("% gereed T",AG2)</f>
        <v>% gereed T10</v>
      </c>
      <c r="AH4" s="57" t="s">
        <v>20</v>
      </c>
      <c r="AI4" s="58"/>
      <c r="AJ4" s="28" t="str">
        <f>CONCATENATE("% gereed T",AJ2)</f>
        <v>% gereed T11</v>
      </c>
      <c r="AK4" s="57" t="s">
        <v>20</v>
      </c>
      <c r="AL4" s="58"/>
      <c r="AM4" s="28" t="str">
        <f>CONCATENATE("% gereed T",AM2)</f>
        <v>% gereed T12</v>
      </c>
      <c r="AN4" s="57" t="s">
        <v>20</v>
      </c>
      <c r="AO4" s="58"/>
      <c r="AP4" s="28" t="str">
        <f>CONCATENATE("% gereed T",AP2)</f>
        <v>% gereed T13</v>
      </c>
      <c r="AQ4" s="57" t="s">
        <v>20</v>
      </c>
      <c r="AR4" s="58"/>
    </row>
    <row r="5" spans="1:44" x14ac:dyDescent="0.3">
      <c r="A5" s="3" t="s">
        <v>21</v>
      </c>
      <c r="B5" s="4" t="s">
        <v>22</v>
      </c>
      <c r="C5" s="5" t="s">
        <v>23</v>
      </c>
      <c r="D5" s="65">
        <v>0</v>
      </c>
      <c r="E5" s="39">
        <f>F5+I5+L5+O5+R5+U5+X5+AA5+AD5+AG5+AJ5+AM5+AP5</f>
        <v>0</v>
      </c>
      <c r="F5" s="69">
        <v>0</v>
      </c>
      <c r="G5" s="40" t="s">
        <v>23</v>
      </c>
      <c r="H5" s="41">
        <f>F5*D5</f>
        <v>0</v>
      </c>
      <c r="I5" s="69">
        <v>0</v>
      </c>
      <c r="J5" s="40" t="s">
        <v>23</v>
      </c>
      <c r="K5" s="43">
        <f>I5*$D5-H5</f>
        <v>0</v>
      </c>
      <c r="L5" s="69">
        <v>0</v>
      </c>
      <c r="M5" s="40" t="s">
        <v>23</v>
      </c>
      <c r="N5" s="43">
        <f>L5*$D5-K5</f>
        <v>0</v>
      </c>
      <c r="O5" s="69">
        <v>0</v>
      </c>
      <c r="P5" s="40" t="s">
        <v>23</v>
      </c>
      <c r="Q5" s="43">
        <f>O5*$D5-N5</f>
        <v>0</v>
      </c>
      <c r="R5" s="69">
        <v>0</v>
      </c>
      <c r="S5" s="40" t="s">
        <v>23</v>
      </c>
      <c r="T5" s="43">
        <f>R5*$D5-Q5</f>
        <v>0</v>
      </c>
      <c r="U5" s="69">
        <v>0</v>
      </c>
      <c r="V5" s="40" t="s">
        <v>23</v>
      </c>
      <c r="W5" s="43">
        <f>U5*$D5-T5</f>
        <v>0</v>
      </c>
      <c r="X5" s="69">
        <v>0</v>
      </c>
      <c r="Y5" s="40" t="s">
        <v>23</v>
      </c>
      <c r="Z5" s="43">
        <f>X5*$D5-W5</f>
        <v>0</v>
      </c>
      <c r="AA5" s="69">
        <v>0</v>
      </c>
      <c r="AB5" s="40" t="s">
        <v>23</v>
      </c>
      <c r="AC5" s="43">
        <f>AA5*$D5-Z5</f>
        <v>0</v>
      </c>
      <c r="AD5" s="69">
        <v>0</v>
      </c>
      <c r="AE5" s="40" t="s">
        <v>23</v>
      </c>
      <c r="AF5" s="43">
        <f>AD5*$D5-AC5</f>
        <v>0</v>
      </c>
      <c r="AG5" s="69">
        <v>0</v>
      </c>
      <c r="AH5" s="40" t="s">
        <v>23</v>
      </c>
      <c r="AI5" s="43">
        <f>AG5*$D5-AF5</f>
        <v>0</v>
      </c>
      <c r="AJ5" s="69">
        <v>0</v>
      </c>
      <c r="AK5" s="40" t="s">
        <v>23</v>
      </c>
      <c r="AL5" s="43">
        <f>AJ5*$D5-AI5</f>
        <v>0</v>
      </c>
      <c r="AM5" s="69">
        <v>0</v>
      </c>
      <c r="AN5" s="40" t="s">
        <v>23</v>
      </c>
      <c r="AO5" s="43">
        <f>AM5*$D5-AL5</f>
        <v>0</v>
      </c>
      <c r="AP5" s="69">
        <v>0</v>
      </c>
      <c r="AQ5" s="40" t="s">
        <v>23</v>
      </c>
      <c r="AR5" s="43">
        <f>AP5*$D5-AO5</f>
        <v>0</v>
      </c>
    </row>
    <row r="6" spans="1:44" x14ac:dyDescent="0.3">
      <c r="A6" s="3" t="s">
        <v>24</v>
      </c>
      <c r="B6" s="4" t="s">
        <v>25</v>
      </c>
      <c r="C6" s="5" t="s">
        <v>23</v>
      </c>
      <c r="D6" s="65">
        <v>0</v>
      </c>
      <c r="E6" s="39">
        <f t="shared" ref="E6:E55" si="0">F6+I6+L6+O6+R6+U6+X6+AA6+AD6+AG6+AJ6+AM6+AP6</f>
        <v>0</v>
      </c>
      <c r="F6" s="69">
        <v>0</v>
      </c>
      <c r="G6" s="40" t="s">
        <v>23</v>
      </c>
      <c r="H6" s="41">
        <f t="shared" ref="H6:H55" si="1">F6*D6</f>
        <v>0</v>
      </c>
      <c r="I6" s="69">
        <v>0</v>
      </c>
      <c r="J6" s="40" t="s">
        <v>23</v>
      </c>
      <c r="K6" s="43">
        <f t="shared" ref="K6:K55" si="2">I6*$D6-H6</f>
        <v>0</v>
      </c>
      <c r="L6" s="69">
        <v>0</v>
      </c>
      <c r="M6" s="40" t="s">
        <v>23</v>
      </c>
      <c r="N6" s="43">
        <f t="shared" ref="N6" si="3">L6*$D6-K6</f>
        <v>0</v>
      </c>
      <c r="O6" s="69">
        <v>0</v>
      </c>
      <c r="P6" s="40" t="s">
        <v>23</v>
      </c>
      <c r="Q6" s="43">
        <f t="shared" ref="Q6" si="4">O6*$D6-N6</f>
        <v>0</v>
      </c>
      <c r="R6" s="69">
        <v>0</v>
      </c>
      <c r="S6" s="40" t="s">
        <v>23</v>
      </c>
      <c r="T6" s="43">
        <f t="shared" ref="T6" si="5">R6*$D6-Q6</f>
        <v>0</v>
      </c>
      <c r="U6" s="69">
        <v>0</v>
      </c>
      <c r="V6" s="40" t="s">
        <v>23</v>
      </c>
      <c r="W6" s="43">
        <f t="shared" ref="W6" si="6">U6*$D6-T6</f>
        <v>0</v>
      </c>
      <c r="X6" s="69">
        <v>0</v>
      </c>
      <c r="Y6" s="40" t="s">
        <v>23</v>
      </c>
      <c r="Z6" s="43">
        <f t="shared" ref="Z6" si="7">X6*$D6-W6</f>
        <v>0</v>
      </c>
      <c r="AA6" s="69">
        <v>0</v>
      </c>
      <c r="AB6" s="40" t="s">
        <v>23</v>
      </c>
      <c r="AC6" s="43">
        <f t="shared" ref="AC6" si="8">AA6*$D6-Z6</f>
        <v>0</v>
      </c>
      <c r="AD6" s="69">
        <v>0</v>
      </c>
      <c r="AE6" s="40" t="s">
        <v>23</v>
      </c>
      <c r="AF6" s="43">
        <f t="shared" ref="AF6" si="9">AD6*$D6-AC6</f>
        <v>0</v>
      </c>
      <c r="AG6" s="69">
        <v>0</v>
      </c>
      <c r="AH6" s="40" t="s">
        <v>23</v>
      </c>
      <c r="AI6" s="43">
        <f t="shared" ref="AI6" si="10">AG6*$D6-AF6</f>
        <v>0</v>
      </c>
      <c r="AJ6" s="69">
        <v>0</v>
      </c>
      <c r="AK6" s="40" t="s">
        <v>23</v>
      </c>
      <c r="AL6" s="43">
        <f t="shared" ref="AL6" si="11">AJ6*$D6-AI6</f>
        <v>0</v>
      </c>
      <c r="AM6" s="69">
        <v>0</v>
      </c>
      <c r="AN6" s="40" t="s">
        <v>23</v>
      </c>
      <c r="AO6" s="43">
        <f t="shared" ref="AO6" si="12">AM6*$D6-AL6</f>
        <v>0</v>
      </c>
      <c r="AP6" s="69">
        <v>0</v>
      </c>
      <c r="AQ6" s="40" t="s">
        <v>23</v>
      </c>
      <c r="AR6" s="43">
        <f t="shared" ref="AR6" si="13">AP6*$D6-AO6</f>
        <v>0</v>
      </c>
    </row>
    <row r="7" spans="1:44" x14ac:dyDescent="0.3">
      <c r="A7" s="3">
        <v>5</v>
      </c>
      <c r="B7" s="4" t="s">
        <v>26</v>
      </c>
      <c r="C7" s="5" t="s">
        <v>23</v>
      </c>
      <c r="D7" s="65">
        <v>0</v>
      </c>
      <c r="E7" s="39">
        <f t="shared" si="0"/>
        <v>0</v>
      </c>
      <c r="F7" s="69">
        <v>0</v>
      </c>
      <c r="G7" s="40" t="s">
        <v>23</v>
      </c>
      <c r="H7" s="41">
        <f>F7*D7</f>
        <v>0</v>
      </c>
      <c r="I7" s="69">
        <v>0</v>
      </c>
      <c r="J7" s="40" t="s">
        <v>23</v>
      </c>
      <c r="K7" s="43">
        <f>I7*$D7-H7</f>
        <v>0</v>
      </c>
      <c r="L7" s="69">
        <v>0</v>
      </c>
      <c r="M7" s="40" t="s">
        <v>23</v>
      </c>
      <c r="N7" s="43">
        <f>L7*$D7-K7</f>
        <v>0</v>
      </c>
      <c r="O7" s="69">
        <v>0</v>
      </c>
      <c r="P7" s="40" t="s">
        <v>23</v>
      </c>
      <c r="Q7" s="43">
        <f>O7*$D7-N7</f>
        <v>0</v>
      </c>
      <c r="R7" s="69">
        <v>0</v>
      </c>
      <c r="S7" s="40" t="s">
        <v>23</v>
      </c>
      <c r="T7" s="43">
        <f>R7*$D7-Q7</f>
        <v>0</v>
      </c>
      <c r="U7" s="69">
        <v>0</v>
      </c>
      <c r="V7" s="40" t="s">
        <v>23</v>
      </c>
      <c r="W7" s="43">
        <f>U7*$D7-T7</f>
        <v>0</v>
      </c>
      <c r="X7" s="69">
        <v>0</v>
      </c>
      <c r="Y7" s="40" t="s">
        <v>23</v>
      </c>
      <c r="Z7" s="43">
        <f>X7*$D7-W7</f>
        <v>0</v>
      </c>
      <c r="AA7" s="69">
        <v>0</v>
      </c>
      <c r="AB7" s="40" t="s">
        <v>23</v>
      </c>
      <c r="AC7" s="43">
        <f>AA7*$D7-Z7</f>
        <v>0</v>
      </c>
      <c r="AD7" s="69">
        <v>0</v>
      </c>
      <c r="AE7" s="40" t="s">
        <v>23</v>
      </c>
      <c r="AF7" s="43">
        <f>AD7*$D7-AC7</f>
        <v>0</v>
      </c>
      <c r="AG7" s="69">
        <v>0</v>
      </c>
      <c r="AH7" s="40" t="s">
        <v>23</v>
      </c>
      <c r="AI7" s="43">
        <f>AG7*$D7-AF7</f>
        <v>0</v>
      </c>
      <c r="AJ7" s="69">
        <v>0</v>
      </c>
      <c r="AK7" s="40" t="s">
        <v>23</v>
      </c>
      <c r="AL7" s="43">
        <f>AJ7*$D7-AI7</f>
        <v>0</v>
      </c>
      <c r="AM7" s="69">
        <v>0</v>
      </c>
      <c r="AN7" s="40" t="s">
        <v>23</v>
      </c>
      <c r="AO7" s="43">
        <f>AM7*$D7-AL7</f>
        <v>0</v>
      </c>
      <c r="AP7" s="69">
        <v>0</v>
      </c>
      <c r="AQ7" s="40" t="s">
        <v>23</v>
      </c>
      <c r="AR7" s="43">
        <f>AP7*$D7-AO7</f>
        <v>0</v>
      </c>
    </row>
    <row r="8" spans="1:44" x14ac:dyDescent="0.3">
      <c r="A8" s="3" t="s">
        <v>27</v>
      </c>
      <c r="B8" s="4" t="s">
        <v>28</v>
      </c>
      <c r="C8" s="5" t="s">
        <v>23</v>
      </c>
      <c r="D8" s="65">
        <v>0</v>
      </c>
      <c r="E8" s="39">
        <f t="shared" si="0"/>
        <v>0</v>
      </c>
      <c r="F8" s="69">
        <v>0</v>
      </c>
      <c r="G8" s="40" t="s">
        <v>23</v>
      </c>
      <c r="H8" s="41">
        <f>F8*D8</f>
        <v>0</v>
      </c>
      <c r="I8" s="69">
        <v>0</v>
      </c>
      <c r="J8" s="40" t="s">
        <v>23</v>
      </c>
      <c r="K8" s="43">
        <f>I8*$D8-H8</f>
        <v>0</v>
      </c>
      <c r="L8" s="69">
        <v>0</v>
      </c>
      <c r="M8" s="40" t="s">
        <v>23</v>
      </c>
      <c r="N8" s="43">
        <f>L8*$D8-K8</f>
        <v>0</v>
      </c>
      <c r="O8" s="69">
        <v>0</v>
      </c>
      <c r="P8" s="40" t="s">
        <v>23</v>
      </c>
      <c r="Q8" s="43">
        <f>O8*$D8-N8</f>
        <v>0</v>
      </c>
      <c r="R8" s="69">
        <v>0</v>
      </c>
      <c r="S8" s="40" t="s">
        <v>23</v>
      </c>
      <c r="T8" s="43">
        <f>R8*$D8-Q8</f>
        <v>0</v>
      </c>
      <c r="U8" s="69">
        <v>0</v>
      </c>
      <c r="V8" s="40" t="s">
        <v>23</v>
      </c>
      <c r="W8" s="43">
        <f>U8*$D8-T8</f>
        <v>0</v>
      </c>
      <c r="X8" s="69">
        <v>0</v>
      </c>
      <c r="Y8" s="40" t="s">
        <v>23</v>
      </c>
      <c r="Z8" s="43">
        <f>X8*$D8-W8</f>
        <v>0</v>
      </c>
      <c r="AA8" s="69">
        <v>0</v>
      </c>
      <c r="AB8" s="40" t="s">
        <v>23</v>
      </c>
      <c r="AC8" s="43">
        <f>AA8*$D8-Z8</f>
        <v>0</v>
      </c>
      <c r="AD8" s="69">
        <v>0</v>
      </c>
      <c r="AE8" s="40" t="s">
        <v>23</v>
      </c>
      <c r="AF8" s="43">
        <f>AD8*$D8-AC8</f>
        <v>0</v>
      </c>
      <c r="AG8" s="69">
        <v>0</v>
      </c>
      <c r="AH8" s="40" t="s">
        <v>23</v>
      </c>
      <c r="AI8" s="43">
        <f>AG8*$D8-AF8</f>
        <v>0</v>
      </c>
      <c r="AJ8" s="69">
        <v>0</v>
      </c>
      <c r="AK8" s="40" t="s">
        <v>23</v>
      </c>
      <c r="AL8" s="43">
        <f>AJ8*$D8-AI8</f>
        <v>0</v>
      </c>
      <c r="AM8" s="69">
        <v>0</v>
      </c>
      <c r="AN8" s="40" t="s">
        <v>23</v>
      </c>
      <c r="AO8" s="43">
        <f>AM8*$D8-AL8</f>
        <v>0</v>
      </c>
      <c r="AP8" s="69">
        <v>0</v>
      </c>
      <c r="AQ8" s="40" t="s">
        <v>23</v>
      </c>
      <c r="AR8" s="43">
        <f>AP8*$D8-AO8</f>
        <v>0</v>
      </c>
    </row>
    <row r="9" spans="1:44" x14ac:dyDescent="0.3">
      <c r="A9" s="3">
        <v>10</v>
      </c>
      <c r="B9" s="4" t="s">
        <v>29</v>
      </c>
      <c r="C9" s="5" t="s">
        <v>23</v>
      </c>
      <c r="D9" s="65">
        <v>0</v>
      </c>
      <c r="E9" s="39">
        <f t="shared" si="0"/>
        <v>0</v>
      </c>
      <c r="F9" s="69">
        <v>0</v>
      </c>
      <c r="G9" s="40" t="s">
        <v>23</v>
      </c>
      <c r="H9" s="41">
        <f t="shared" ref="H9" si="14">F9*D9</f>
        <v>0</v>
      </c>
      <c r="I9" s="69">
        <v>0</v>
      </c>
      <c r="J9" s="40" t="s">
        <v>23</v>
      </c>
      <c r="K9" s="43">
        <f t="shared" ref="K9" si="15">I9*$D9-H9</f>
        <v>0</v>
      </c>
      <c r="L9" s="69">
        <v>0</v>
      </c>
      <c r="M9" s="40" t="s">
        <v>23</v>
      </c>
      <c r="N9" s="43">
        <f t="shared" ref="N9:N55" si="16">L9*$D9-K9</f>
        <v>0</v>
      </c>
      <c r="O9" s="69">
        <v>0</v>
      </c>
      <c r="P9" s="40" t="s">
        <v>23</v>
      </c>
      <c r="Q9" s="43">
        <f t="shared" ref="Q9:Q55" si="17">O9*$D9-N9</f>
        <v>0</v>
      </c>
      <c r="R9" s="69">
        <v>0</v>
      </c>
      <c r="S9" s="40" t="s">
        <v>23</v>
      </c>
      <c r="T9" s="43">
        <f t="shared" ref="T9:T55" si="18">R9*$D9-Q9</f>
        <v>0</v>
      </c>
      <c r="U9" s="69">
        <v>0</v>
      </c>
      <c r="V9" s="40" t="s">
        <v>23</v>
      </c>
      <c r="W9" s="43">
        <f t="shared" ref="W9:W55" si="19">U9*$D9-T9</f>
        <v>0</v>
      </c>
      <c r="X9" s="69">
        <v>0</v>
      </c>
      <c r="Y9" s="40" t="s">
        <v>23</v>
      </c>
      <c r="Z9" s="43">
        <f t="shared" ref="Z9:Z55" si="20">X9*$D9-W9</f>
        <v>0</v>
      </c>
      <c r="AA9" s="69">
        <v>0</v>
      </c>
      <c r="AB9" s="40" t="s">
        <v>23</v>
      </c>
      <c r="AC9" s="43">
        <f t="shared" ref="AC9:AC55" si="21">AA9*$D9-Z9</f>
        <v>0</v>
      </c>
      <c r="AD9" s="69">
        <v>0</v>
      </c>
      <c r="AE9" s="40" t="s">
        <v>23</v>
      </c>
      <c r="AF9" s="43">
        <f t="shared" ref="AF9:AF55" si="22">AD9*$D9-AC9</f>
        <v>0</v>
      </c>
      <c r="AG9" s="69">
        <v>0</v>
      </c>
      <c r="AH9" s="40" t="s">
        <v>23</v>
      </c>
      <c r="AI9" s="43">
        <f t="shared" ref="AI9:AI55" si="23">AG9*$D9-AF9</f>
        <v>0</v>
      </c>
      <c r="AJ9" s="69">
        <v>0</v>
      </c>
      <c r="AK9" s="40" t="s">
        <v>23</v>
      </c>
      <c r="AL9" s="43">
        <f t="shared" ref="AL9:AL55" si="24">AJ9*$D9-AI9</f>
        <v>0</v>
      </c>
      <c r="AM9" s="69">
        <v>0</v>
      </c>
      <c r="AN9" s="40" t="s">
        <v>23</v>
      </c>
      <c r="AO9" s="43">
        <f t="shared" ref="AO9:AO55" si="25">AM9*$D9-AL9</f>
        <v>0</v>
      </c>
      <c r="AP9" s="69">
        <v>0</v>
      </c>
      <c r="AQ9" s="40" t="s">
        <v>23</v>
      </c>
      <c r="AR9" s="43">
        <f t="shared" ref="AR9:AR55" si="26">AP9*$D9-AO9</f>
        <v>0</v>
      </c>
    </row>
    <row r="10" spans="1:44" x14ac:dyDescent="0.3">
      <c r="A10" s="3">
        <v>12</v>
      </c>
      <c r="B10" s="4" t="s">
        <v>30</v>
      </c>
      <c r="C10" s="5" t="s">
        <v>23</v>
      </c>
      <c r="D10" s="65">
        <v>0</v>
      </c>
      <c r="E10" s="39">
        <f t="shared" si="0"/>
        <v>0</v>
      </c>
      <c r="F10" s="69">
        <v>0</v>
      </c>
      <c r="G10" s="40" t="s">
        <v>23</v>
      </c>
      <c r="H10" s="41">
        <f t="shared" si="1"/>
        <v>0</v>
      </c>
      <c r="I10" s="69">
        <v>0</v>
      </c>
      <c r="J10" s="40" t="s">
        <v>23</v>
      </c>
      <c r="K10" s="43">
        <f t="shared" si="2"/>
        <v>0</v>
      </c>
      <c r="L10" s="69">
        <v>0</v>
      </c>
      <c r="M10" s="40" t="s">
        <v>23</v>
      </c>
      <c r="N10" s="43">
        <f t="shared" si="16"/>
        <v>0</v>
      </c>
      <c r="O10" s="69">
        <v>0</v>
      </c>
      <c r="P10" s="40" t="s">
        <v>23</v>
      </c>
      <c r="Q10" s="43">
        <f t="shared" si="17"/>
        <v>0</v>
      </c>
      <c r="R10" s="69">
        <v>0</v>
      </c>
      <c r="S10" s="40" t="s">
        <v>23</v>
      </c>
      <c r="T10" s="43">
        <f t="shared" si="18"/>
        <v>0</v>
      </c>
      <c r="U10" s="69">
        <v>0</v>
      </c>
      <c r="V10" s="40" t="s">
        <v>23</v>
      </c>
      <c r="W10" s="43">
        <f t="shared" si="19"/>
        <v>0</v>
      </c>
      <c r="X10" s="69">
        <v>0</v>
      </c>
      <c r="Y10" s="40" t="s">
        <v>23</v>
      </c>
      <c r="Z10" s="43">
        <f t="shared" si="20"/>
        <v>0</v>
      </c>
      <c r="AA10" s="69">
        <v>0</v>
      </c>
      <c r="AB10" s="40" t="s">
        <v>23</v>
      </c>
      <c r="AC10" s="43">
        <f t="shared" si="21"/>
        <v>0</v>
      </c>
      <c r="AD10" s="69">
        <v>0</v>
      </c>
      <c r="AE10" s="40" t="s">
        <v>23</v>
      </c>
      <c r="AF10" s="43">
        <f t="shared" si="22"/>
        <v>0</v>
      </c>
      <c r="AG10" s="69">
        <v>0</v>
      </c>
      <c r="AH10" s="40" t="s">
        <v>23</v>
      </c>
      <c r="AI10" s="43">
        <f t="shared" si="23"/>
        <v>0</v>
      </c>
      <c r="AJ10" s="69">
        <v>0</v>
      </c>
      <c r="AK10" s="40" t="s">
        <v>23</v>
      </c>
      <c r="AL10" s="43">
        <f t="shared" si="24"/>
        <v>0</v>
      </c>
      <c r="AM10" s="69">
        <v>0</v>
      </c>
      <c r="AN10" s="40" t="s">
        <v>23</v>
      </c>
      <c r="AO10" s="43">
        <f t="shared" si="25"/>
        <v>0</v>
      </c>
      <c r="AP10" s="69">
        <v>0</v>
      </c>
      <c r="AQ10" s="40" t="s">
        <v>23</v>
      </c>
      <c r="AR10" s="43">
        <f t="shared" si="26"/>
        <v>0</v>
      </c>
    </row>
    <row r="11" spans="1:44" x14ac:dyDescent="0.3">
      <c r="A11" s="3">
        <v>14</v>
      </c>
      <c r="B11" s="4" t="s">
        <v>31</v>
      </c>
      <c r="C11" s="5" t="s">
        <v>23</v>
      </c>
      <c r="D11" s="65">
        <v>0</v>
      </c>
      <c r="E11" s="39">
        <f t="shared" si="0"/>
        <v>0</v>
      </c>
      <c r="F11" s="69">
        <v>0</v>
      </c>
      <c r="G11" s="40" t="s">
        <v>23</v>
      </c>
      <c r="H11" s="41">
        <f t="shared" si="1"/>
        <v>0</v>
      </c>
      <c r="I11" s="69">
        <v>0</v>
      </c>
      <c r="J11" s="40" t="s">
        <v>23</v>
      </c>
      <c r="K11" s="43">
        <f t="shared" si="2"/>
        <v>0</v>
      </c>
      <c r="L11" s="69">
        <v>0</v>
      </c>
      <c r="M11" s="40" t="s">
        <v>23</v>
      </c>
      <c r="N11" s="43">
        <f t="shared" si="16"/>
        <v>0</v>
      </c>
      <c r="O11" s="69">
        <v>0</v>
      </c>
      <c r="P11" s="40" t="s">
        <v>23</v>
      </c>
      <c r="Q11" s="43">
        <f t="shared" si="17"/>
        <v>0</v>
      </c>
      <c r="R11" s="69">
        <v>0</v>
      </c>
      <c r="S11" s="40" t="s">
        <v>23</v>
      </c>
      <c r="T11" s="43">
        <f t="shared" si="18"/>
        <v>0</v>
      </c>
      <c r="U11" s="69">
        <v>0</v>
      </c>
      <c r="V11" s="40" t="s">
        <v>23</v>
      </c>
      <c r="W11" s="43">
        <f t="shared" si="19"/>
        <v>0</v>
      </c>
      <c r="X11" s="69">
        <v>0</v>
      </c>
      <c r="Y11" s="40" t="s">
        <v>23</v>
      </c>
      <c r="Z11" s="43">
        <f t="shared" si="20"/>
        <v>0</v>
      </c>
      <c r="AA11" s="69">
        <v>0</v>
      </c>
      <c r="AB11" s="40" t="s">
        <v>23</v>
      </c>
      <c r="AC11" s="43">
        <f t="shared" si="21"/>
        <v>0</v>
      </c>
      <c r="AD11" s="69">
        <v>0</v>
      </c>
      <c r="AE11" s="40" t="s">
        <v>23</v>
      </c>
      <c r="AF11" s="43">
        <f t="shared" si="22"/>
        <v>0</v>
      </c>
      <c r="AG11" s="69">
        <v>0</v>
      </c>
      <c r="AH11" s="40" t="s">
        <v>23</v>
      </c>
      <c r="AI11" s="43">
        <f t="shared" si="23"/>
        <v>0</v>
      </c>
      <c r="AJ11" s="69">
        <v>0</v>
      </c>
      <c r="AK11" s="40" t="s">
        <v>23</v>
      </c>
      <c r="AL11" s="43">
        <f t="shared" si="24"/>
        <v>0</v>
      </c>
      <c r="AM11" s="69">
        <v>0</v>
      </c>
      <c r="AN11" s="40" t="s">
        <v>23</v>
      </c>
      <c r="AO11" s="43">
        <f t="shared" si="25"/>
        <v>0</v>
      </c>
      <c r="AP11" s="69">
        <v>0</v>
      </c>
      <c r="AQ11" s="40" t="s">
        <v>23</v>
      </c>
      <c r="AR11" s="43">
        <f t="shared" si="26"/>
        <v>0</v>
      </c>
    </row>
    <row r="12" spans="1:44" x14ac:dyDescent="0.3">
      <c r="A12" s="3">
        <v>15</v>
      </c>
      <c r="B12" s="4" t="s">
        <v>32</v>
      </c>
      <c r="C12" s="5" t="s">
        <v>23</v>
      </c>
      <c r="D12" s="65">
        <v>0</v>
      </c>
      <c r="E12" s="39">
        <f t="shared" si="0"/>
        <v>0</v>
      </c>
      <c r="F12" s="69">
        <v>0</v>
      </c>
      <c r="G12" s="40" t="s">
        <v>23</v>
      </c>
      <c r="H12" s="41">
        <f t="shared" si="1"/>
        <v>0</v>
      </c>
      <c r="I12" s="69">
        <v>0</v>
      </c>
      <c r="J12" s="40" t="s">
        <v>23</v>
      </c>
      <c r="K12" s="43">
        <f t="shared" si="2"/>
        <v>0</v>
      </c>
      <c r="L12" s="69">
        <v>0</v>
      </c>
      <c r="M12" s="40" t="s">
        <v>23</v>
      </c>
      <c r="N12" s="43">
        <f t="shared" si="16"/>
        <v>0</v>
      </c>
      <c r="O12" s="69">
        <v>0</v>
      </c>
      <c r="P12" s="40" t="s">
        <v>23</v>
      </c>
      <c r="Q12" s="43">
        <f t="shared" si="17"/>
        <v>0</v>
      </c>
      <c r="R12" s="69">
        <v>0</v>
      </c>
      <c r="S12" s="40" t="s">
        <v>23</v>
      </c>
      <c r="T12" s="43">
        <f t="shared" si="18"/>
        <v>0</v>
      </c>
      <c r="U12" s="69">
        <v>0</v>
      </c>
      <c r="V12" s="40" t="s">
        <v>23</v>
      </c>
      <c r="W12" s="43">
        <f t="shared" si="19"/>
        <v>0</v>
      </c>
      <c r="X12" s="69">
        <v>0</v>
      </c>
      <c r="Y12" s="40" t="s">
        <v>23</v>
      </c>
      <c r="Z12" s="43">
        <f t="shared" si="20"/>
        <v>0</v>
      </c>
      <c r="AA12" s="69">
        <v>0</v>
      </c>
      <c r="AB12" s="40" t="s">
        <v>23</v>
      </c>
      <c r="AC12" s="43">
        <f t="shared" si="21"/>
        <v>0</v>
      </c>
      <c r="AD12" s="69">
        <v>0</v>
      </c>
      <c r="AE12" s="40" t="s">
        <v>23</v>
      </c>
      <c r="AF12" s="43">
        <f t="shared" si="22"/>
        <v>0</v>
      </c>
      <c r="AG12" s="69">
        <v>0</v>
      </c>
      <c r="AH12" s="40" t="s">
        <v>23</v>
      </c>
      <c r="AI12" s="43">
        <f t="shared" si="23"/>
        <v>0</v>
      </c>
      <c r="AJ12" s="69">
        <v>0</v>
      </c>
      <c r="AK12" s="40" t="s">
        <v>23</v>
      </c>
      <c r="AL12" s="43">
        <f t="shared" si="24"/>
        <v>0</v>
      </c>
      <c r="AM12" s="69">
        <v>0</v>
      </c>
      <c r="AN12" s="40" t="s">
        <v>23</v>
      </c>
      <c r="AO12" s="43">
        <f t="shared" si="25"/>
        <v>0</v>
      </c>
      <c r="AP12" s="69">
        <v>0</v>
      </c>
      <c r="AQ12" s="40" t="s">
        <v>23</v>
      </c>
      <c r="AR12" s="43">
        <f t="shared" si="26"/>
        <v>0</v>
      </c>
    </row>
    <row r="13" spans="1:44" x14ac:dyDescent="0.3">
      <c r="A13" s="3">
        <v>16</v>
      </c>
      <c r="B13" s="4" t="s">
        <v>33</v>
      </c>
      <c r="C13" s="5" t="s">
        <v>23</v>
      </c>
      <c r="D13" s="65">
        <v>0</v>
      </c>
      <c r="E13" s="39">
        <f t="shared" si="0"/>
        <v>0</v>
      </c>
      <c r="F13" s="69">
        <v>0</v>
      </c>
      <c r="G13" s="40" t="s">
        <v>23</v>
      </c>
      <c r="H13" s="41">
        <f t="shared" si="1"/>
        <v>0</v>
      </c>
      <c r="I13" s="69">
        <v>0</v>
      </c>
      <c r="J13" s="40" t="s">
        <v>23</v>
      </c>
      <c r="K13" s="43">
        <f t="shared" si="2"/>
        <v>0</v>
      </c>
      <c r="L13" s="69">
        <v>0</v>
      </c>
      <c r="M13" s="40" t="s">
        <v>23</v>
      </c>
      <c r="N13" s="43">
        <f t="shared" si="16"/>
        <v>0</v>
      </c>
      <c r="O13" s="69">
        <v>0</v>
      </c>
      <c r="P13" s="40" t="s">
        <v>23</v>
      </c>
      <c r="Q13" s="43">
        <f t="shared" si="17"/>
        <v>0</v>
      </c>
      <c r="R13" s="69">
        <v>0</v>
      </c>
      <c r="S13" s="40" t="s">
        <v>23</v>
      </c>
      <c r="T13" s="43">
        <f t="shared" si="18"/>
        <v>0</v>
      </c>
      <c r="U13" s="69">
        <v>0</v>
      </c>
      <c r="V13" s="40" t="s">
        <v>23</v>
      </c>
      <c r="W13" s="43">
        <f t="shared" si="19"/>
        <v>0</v>
      </c>
      <c r="X13" s="69">
        <v>0</v>
      </c>
      <c r="Y13" s="40" t="s">
        <v>23</v>
      </c>
      <c r="Z13" s="43">
        <f t="shared" si="20"/>
        <v>0</v>
      </c>
      <c r="AA13" s="69">
        <v>0</v>
      </c>
      <c r="AB13" s="40" t="s">
        <v>23</v>
      </c>
      <c r="AC13" s="43">
        <f t="shared" si="21"/>
        <v>0</v>
      </c>
      <c r="AD13" s="69">
        <v>0</v>
      </c>
      <c r="AE13" s="40" t="s">
        <v>23</v>
      </c>
      <c r="AF13" s="43">
        <f t="shared" si="22"/>
        <v>0</v>
      </c>
      <c r="AG13" s="69">
        <v>0</v>
      </c>
      <c r="AH13" s="40" t="s">
        <v>23</v>
      </c>
      <c r="AI13" s="43">
        <f t="shared" si="23"/>
        <v>0</v>
      </c>
      <c r="AJ13" s="69">
        <v>0</v>
      </c>
      <c r="AK13" s="40" t="s">
        <v>23</v>
      </c>
      <c r="AL13" s="43">
        <f t="shared" si="24"/>
        <v>0</v>
      </c>
      <c r="AM13" s="69">
        <v>0</v>
      </c>
      <c r="AN13" s="40" t="s">
        <v>23</v>
      </c>
      <c r="AO13" s="43">
        <f t="shared" si="25"/>
        <v>0</v>
      </c>
      <c r="AP13" s="69">
        <v>0</v>
      </c>
      <c r="AQ13" s="40" t="s">
        <v>23</v>
      </c>
      <c r="AR13" s="43">
        <f t="shared" si="26"/>
        <v>0</v>
      </c>
    </row>
    <row r="14" spans="1:44" x14ac:dyDescent="0.3">
      <c r="A14" s="3">
        <v>17</v>
      </c>
      <c r="B14" s="4" t="s">
        <v>34</v>
      </c>
      <c r="C14" s="5" t="s">
        <v>23</v>
      </c>
      <c r="D14" s="65">
        <v>0</v>
      </c>
      <c r="E14" s="39">
        <f t="shared" si="0"/>
        <v>0</v>
      </c>
      <c r="F14" s="69">
        <v>0</v>
      </c>
      <c r="G14" s="40" t="s">
        <v>23</v>
      </c>
      <c r="H14" s="41">
        <f t="shared" si="1"/>
        <v>0</v>
      </c>
      <c r="I14" s="69">
        <v>0</v>
      </c>
      <c r="J14" s="40" t="s">
        <v>23</v>
      </c>
      <c r="K14" s="43">
        <f t="shared" si="2"/>
        <v>0</v>
      </c>
      <c r="L14" s="69">
        <v>0</v>
      </c>
      <c r="M14" s="40" t="s">
        <v>23</v>
      </c>
      <c r="N14" s="43">
        <f t="shared" si="16"/>
        <v>0</v>
      </c>
      <c r="O14" s="69">
        <v>0</v>
      </c>
      <c r="P14" s="40" t="s">
        <v>23</v>
      </c>
      <c r="Q14" s="43">
        <f t="shared" si="17"/>
        <v>0</v>
      </c>
      <c r="R14" s="69">
        <v>0</v>
      </c>
      <c r="S14" s="40" t="s">
        <v>23</v>
      </c>
      <c r="T14" s="43">
        <f t="shared" si="18"/>
        <v>0</v>
      </c>
      <c r="U14" s="69">
        <v>0</v>
      </c>
      <c r="V14" s="40" t="s">
        <v>23</v>
      </c>
      <c r="W14" s="43">
        <f t="shared" si="19"/>
        <v>0</v>
      </c>
      <c r="X14" s="69">
        <v>0</v>
      </c>
      <c r="Y14" s="40" t="s">
        <v>23</v>
      </c>
      <c r="Z14" s="43">
        <f t="shared" si="20"/>
        <v>0</v>
      </c>
      <c r="AA14" s="69">
        <v>0</v>
      </c>
      <c r="AB14" s="40" t="s">
        <v>23</v>
      </c>
      <c r="AC14" s="43">
        <f t="shared" si="21"/>
        <v>0</v>
      </c>
      <c r="AD14" s="69">
        <v>0</v>
      </c>
      <c r="AE14" s="40" t="s">
        <v>23</v>
      </c>
      <c r="AF14" s="43">
        <f t="shared" si="22"/>
        <v>0</v>
      </c>
      <c r="AG14" s="69">
        <v>0</v>
      </c>
      <c r="AH14" s="40" t="s">
        <v>23</v>
      </c>
      <c r="AI14" s="43">
        <f t="shared" si="23"/>
        <v>0</v>
      </c>
      <c r="AJ14" s="69">
        <v>0</v>
      </c>
      <c r="AK14" s="40" t="s">
        <v>23</v>
      </c>
      <c r="AL14" s="43">
        <f t="shared" si="24"/>
        <v>0</v>
      </c>
      <c r="AM14" s="69">
        <v>0</v>
      </c>
      <c r="AN14" s="40" t="s">
        <v>23</v>
      </c>
      <c r="AO14" s="43">
        <f t="shared" si="25"/>
        <v>0</v>
      </c>
      <c r="AP14" s="69">
        <v>0</v>
      </c>
      <c r="AQ14" s="40" t="s">
        <v>23</v>
      </c>
      <c r="AR14" s="43">
        <f t="shared" si="26"/>
        <v>0</v>
      </c>
    </row>
    <row r="15" spans="1:44" x14ac:dyDescent="0.3">
      <c r="A15" s="3">
        <v>20</v>
      </c>
      <c r="B15" s="4" t="s">
        <v>35</v>
      </c>
      <c r="C15" s="5" t="s">
        <v>23</v>
      </c>
      <c r="D15" s="65">
        <v>0</v>
      </c>
      <c r="E15" s="39">
        <f t="shared" si="0"/>
        <v>0</v>
      </c>
      <c r="F15" s="69">
        <v>0</v>
      </c>
      <c r="G15" s="40" t="s">
        <v>23</v>
      </c>
      <c r="H15" s="41">
        <f t="shared" si="1"/>
        <v>0</v>
      </c>
      <c r="I15" s="69">
        <v>0</v>
      </c>
      <c r="J15" s="40" t="s">
        <v>23</v>
      </c>
      <c r="K15" s="43">
        <f t="shared" si="2"/>
        <v>0</v>
      </c>
      <c r="L15" s="69">
        <v>0</v>
      </c>
      <c r="M15" s="40" t="s">
        <v>23</v>
      </c>
      <c r="N15" s="43">
        <f t="shared" si="16"/>
        <v>0</v>
      </c>
      <c r="O15" s="69">
        <v>0</v>
      </c>
      <c r="P15" s="40" t="s">
        <v>23</v>
      </c>
      <c r="Q15" s="43">
        <f t="shared" si="17"/>
        <v>0</v>
      </c>
      <c r="R15" s="69">
        <v>0</v>
      </c>
      <c r="S15" s="40" t="s">
        <v>23</v>
      </c>
      <c r="T15" s="43">
        <f t="shared" si="18"/>
        <v>0</v>
      </c>
      <c r="U15" s="69">
        <v>0</v>
      </c>
      <c r="V15" s="40" t="s">
        <v>23</v>
      </c>
      <c r="W15" s="43">
        <f t="shared" si="19"/>
        <v>0</v>
      </c>
      <c r="X15" s="69">
        <v>0</v>
      </c>
      <c r="Y15" s="40" t="s">
        <v>23</v>
      </c>
      <c r="Z15" s="43">
        <f t="shared" si="20"/>
        <v>0</v>
      </c>
      <c r="AA15" s="69">
        <v>0</v>
      </c>
      <c r="AB15" s="40" t="s">
        <v>23</v>
      </c>
      <c r="AC15" s="43">
        <f t="shared" si="21"/>
        <v>0</v>
      </c>
      <c r="AD15" s="69">
        <v>0</v>
      </c>
      <c r="AE15" s="40" t="s">
        <v>23</v>
      </c>
      <c r="AF15" s="43">
        <f t="shared" si="22"/>
        <v>0</v>
      </c>
      <c r="AG15" s="69">
        <v>0</v>
      </c>
      <c r="AH15" s="40" t="s">
        <v>23</v>
      </c>
      <c r="AI15" s="43">
        <f t="shared" si="23"/>
        <v>0</v>
      </c>
      <c r="AJ15" s="69">
        <v>0</v>
      </c>
      <c r="AK15" s="40" t="s">
        <v>23</v>
      </c>
      <c r="AL15" s="43">
        <f t="shared" si="24"/>
        <v>0</v>
      </c>
      <c r="AM15" s="69">
        <v>0</v>
      </c>
      <c r="AN15" s="40" t="s">
        <v>23</v>
      </c>
      <c r="AO15" s="43">
        <f t="shared" si="25"/>
        <v>0</v>
      </c>
      <c r="AP15" s="69">
        <v>0</v>
      </c>
      <c r="AQ15" s="40" t="s">
        <v>23</v>
      </c>
      <c r="AR15" s="43">
        <f t="shared" si="26"/>
        <v>0</v>
      </c>
    </row>
    <row r="16" spans="1:44" x14ac:dyDescent="0.3">
      <c r="A16" s="3">
        <v>21</v>
      </c>
      <c r="B16" s="4" t="s">
        <v>36</v>
      </c>
      <c r="C16" s="5" t="s">
        <v>23</v>
      </c>
      <c r="D16" s="65">
        <v>0</v>
      </c>
      <c r="E16" s="39">
        <f t="shared" si="0"/>
        <v>0</v>
      </c>
      <c r="F16" s="69">
        <v>0</v>
      </c>
      <c r="G16" s="40" t="s">
        <v>23</v>
      </c>
      <c r="H16" s="41">
        <f t="shared" si="1"/>
        <v>0</v>
      </c>
      <c r="I16" s="69">
        <v>0</v>
      </c>
      <c r="J16" s="40" t="s">
        <v>23</v>
      </c>
      <c r="K16" s="43">
        <f t="shared" si="2"/>
        <v>0</v>
      </c>
      <c r="L16" s="69">
        <v>0</v>
      </c>
      <c r="M16" s="40" t="s">
        <v>23</v>
      </c>
      <c r="N16" s="43">
        <f t="shared" si="16"/>
        <v>0</v>
      </c>
      <c r="O16" s="69">
        <v>0</v>
      </c>
      <c r="P16" s="40" t="s">
        <v>23</v>
      </c>
      <c r="Q16" s="43">
        <f t="shared" si="17"/>
        <v>0</v>
      </c>
      <c r="R16" s="69">
        <v>0</v>
      </c>
      <c r="S16" s="40" t="s">
        <v>23</v>
      </c>
      <c r="T16" s="43">
        <f t="shared" si="18"/>
        <v>0</v>
      </c>
      <c r="U16" s="69">
        <v>0</v>
      </c>
      <c r="V16" s="40" t="s">
        <v>23</v>
      </c>
      <c r="W16" s="43">
        <f t="shared" si="19"/>
        <v>0</v>
      </c>
      <c r="X16" s="69">
        <v>0</v>
      </c>
      <c r="Y16" s="40" t="s">
        <v>23</v>
      </c>
      <c r="Z16" s="43">
        <f t="shared" si="20"/>
        <v>0</v>
      </c>
      <c r="AA16" s="69">
        <v>0</v>
      </c>
      <c r="AB16" s="40" t="s">
        <v>23</v>
      </c>
      <c r="AC16" s="43">
        <f t="shared" si="21"/>
        <v>0</v>
      </c>
      <c r="AD16" s="69">
        <v>0</v>
      </c>
      <c r="AE16" s="40" t="s">
        <v>23</v>
      </c>
      <c r="AF16" s="43">
        <f t="shared" si="22"/>
        <v>0</v>
      </c>
      <c r="AG16" s="69">
        <v>0</v>
      </c>
      <c r="AH16" s="40" t="s">
        <v>23</v>
      </c>
      <c r="AI16" s="43">
        <f t="shared" si="23"/>
        <v>0</v>
      </c>
      <c r="AJ16" s="69">
        <v>0</v>
      </c>
      <c r="AK16" s="40" t="s">
        <v>23</v>
      </c>
      <c r="AL16" s="43">
        <f t="shared" si="24"/>
        <v>0</v>
      </c>
      <c r="AM16" s="69">
        <v>0</v>
      </c>
      <c r="AN16" s="40" t="s">
        <v>23</v>
      </c>
      <c r="AO16" s="43">
        <f t="shared" si="25"/>
        <v>0</v>
      </c>
      <c r="AP16" s="69">
        <v>0</v>
      </c>
      <c r="AQ16" s="40" t="s">
        <v>23</v>
      </c>
      <c r="AR16" s="43">
        <f t="shared" si="26"/>
        <v>0</v>
      </c>
    </row>
    <row r="17" spans="1:44" x14ac:dyDescent="0.3">
      <c r="A17" s="3">
        <v>22</v>
      </c>
      <c r="B17" s="4" t="s">
        <v>37</v>
      </c>
      <c r="C17" s="5" t="s">
        <v>23</v>
      </c>
      <c r="D17" s="65">
        <v>0</v>
      </c>
      <c r="E17" s="39">
        <f t="shared" si="0"/>
        <v>0</v>
      </c>
      <c r="F17" s="69">
        <v>0</v>
      </c>
      <c r="G17" s="40" t="s">
        <v>23</v>
      </c>
      <c r="H17" s="41">
        <f t="shared" si="1"/>
        <v>0</v>
      </c>
      <c r="I17" s="69">
        <v>0</v>
      </c>
      <c r="J17" s="40" t="s">
        <v>23</v>
      </c>
      <c r="K17" s="43">
        <f t="shared" si="2"/>
        <v>0</v>
      </c>
      <c r="L17" s="69">
        <v>0</v>
      </c>
      <c r="M17" s="40" t="s">
        <v>23</v>
      </c>
      <c r="N17" s="43">
        <f t="shared" si="16"/>
        <v>0</v>
      </c>
      <c r="O17" s="69">
        <v>0</v>
      </c>
      <c r="P17" s="40" t="s">
        <v>23</v>
      </c>
      <c r="Q17" s="43">
        <f t="shared" si="17"/>
        <v>0</v>
      </c>
      <c r="R17" s="69">
        <v>0</v>
      </c>
      <c r="S17" s="40" t="s">
        <v>23</v>
      </c>
      <c r="T17" s="43">
        <f t="shared" si="18"/>
        <v>0</v>
      </c>
      <c r="U17" s="69">
        <v>0</v>
      </c>
      <c r="V17" s="40" t="s">
        <v>23</v>
      </c>
      <c r="W17" s="43">
        <f t="shared" si="19"/>
        <v>0</v>
      </c>
      <c r="X17" s="69">
        <v>0</v>
      </c>
      <c r="Y17" s="40" t="s">
        <v>23</v>
      </c>
      <c r="Z17" s="43">
        <f t="shared" si="20"/>
        <v>0</v>
      </c>
      <c r="AA17" s="69">
        <v>0</v>
      </c>
      <c r="AB17" s="40" t="s">
        <v>23</v>
      </c>
      <c r="AC17" s="43">
        <f t="shared" si="21"/>
        <v>0</v>
      </c>
      <c r="AD17" s="69">
        <v>0</v>
      </c>
      <c r="AE17" s="40" t="s">
        <v>23</v>
      </c>
      <c r="AF17" s="43">
        <f t="shared" si="22"/>
        <v>0</v>
      </c>
      <c r="AG17" s="69">
        <v>0</v>
      </c>
      <c r="AH17" s="40" t="s">
        <v>23</v>
      </c>
      <c r="AI17" s="43">
        <f t="shared" si="23"/>
        <v>0</v>
      </c>
      <c r="AJ17" s="69">
        <v>0</v>
      </c>
      <c r="AK17" s="40" t="s">
        <v>23</v>
      </c>
      <c r="AL17" s="43">
        <f t="shared" si="24"/>
        <v>0</v>
      </c>
      <c r="AM17" s="69">
        <v>0</v>
      </c>
      <c r="AN17" s="40" t="s">
        <v>23</v>
      </c>
      <c r="AO17" s="43">
        <f t="shared" si="25"/>
        <v>0</v>
      </c>
      <c r="AP17" s="69">
        <v>0</v>
      </c>
      <c r="AQ17" s="40" t="s">
        <v>23</v>
      </c>
      <c r="AR17" s="43">
        <f t="shared" si="26"/>
        <v>0</v>
      </c>
    </row>
    <row r="18" spans="1:44" x14ac:dyDescent="0.3">
      <c r="A18" s="3">
        <v>23</v>
      </c>
      <c r="B18" s="4" t="s">
        <v>38</v>
      </c>
      <c r="C18" s="5" t="s">
        <v>23</v>
      </c>
      <c r="D18" s="65">
        <v>0</v>
      </c>
      <c r="E18" s="39">
        <f t="shared" si="0"/>
        <v>0</v>
      </c>
      <c r="F18" s="69">
        <v>0</v>
      </c>
      <c r="G18" s="40" t="s">
        <v>23</v>
      </c>
      <c r="H18" s="41">
        <f t="shared" si="1"/>
        <v>0</v>
      </c>
      <c r="I18" s="69">
        <v>0</v>
      </c>
      <c r="J18" s="40" t="s">
        <v>23</v>
      </c>
      <c r="K18" s="43">
        <f t="shared" si="2"/>
        <v>0</v>
      </c>
      <c r="L18" s="69">
        <v>0</v>
      </c>
      <c r="M18" s="40" t="s">
        <v>23</v>
      </c>
      <c r="N18" s="43">
        <f t="shared" si="16"/>
        <v>0</v>
      </c>
      <c r="O18" s="69">
        <v>0</v>
      </c>
      <c r="P18" s="40" t="s">
        <v>23</v>
      </c>
      <c r="Q18" s="43">
        <f t="shared" si="17"/>
        <v>0</v>
      </c>
      <c r="R18" s="69">
        <v>0</v>
      </c>
      <c r="S18" s="40" t="s">
        <v>23</v>
      </c>
      <c r="T18" s="43">
        <f t="shared" si="18"/>
        <v>0</v>
      </c>
      <c r="U18" s="69">
        <v>0</v>
      </c>
      <c r="V18" s="40" t="s">
        <v>23</v>
      </c>
      <c r="W18" s="43">
        <f t="shared" si="19"/>
        <v>0</v>
      </c>
      <c r="X18" s="69">
        <v>0</v>
      </c>
      <c r="Y18" s="40" t="s">
        <v>23</v>
      </c>
      <c r="Z18" s="43">
        <f t="shared" si="20"/>
        <v>0</v>
      </c>
      <c r="AA18" s="69">
        <v>0</v>
      </c>
      <c r="AB18" s="40" t="s">
        <v>23</v>
      </c>
      <c r="AC18" s="43">
        <f t="shared" si="21"/>
        <v>0</v>
      </c>
      <c r="AD18" s="69">
        <v>0</v>
      </c>
      <c r="AE18" s="40" t="s">
        <v>23</v>
      </c>
      <c r="AF18" s="43">
        <f t="shared" si="22"/>
        <v>0</v>
      </c>
      <c r="AG18" s="69">
        <v>0</v>
      </c>
      <c r="AH18" s="40" t="s">
        <v>23</v>
      </c>
      <c r="AI18" s="43">
        <f t="shared" si="23"/>
        <v>0</v>
      </c>
      <c r="AJ18" s="69">
        <v>0</v>
      </c>
      <c r="AK18" s="40" t="s">
        <v>23</v>
      </c>
      <c r="AL18" s="43">
        <f t="shared" si="24"/>
        <v>0</v>
      </c>
      <c r="AM18" s="69">
        <v>0</v>
      </c>
      <c r="AN18" s="40" t="s">
        <v>23</v>
      </c>
      <c r="AO18" s="43">
        <f t="shared" si="25"/>
        <v>0</v>
      </c>
      <c r="AP18" s="69">
        <v>0</v>
      </c>
      <c r="AQ18" s="40" t="s">
        <v>23</v>
      </c>
      <c r="AR18" s="43">
        <f t="shared" si="26"/>
        <v>0</v>
      </c>
    </row>
    <row r="19" spans="1:44" x14ac:dyDescent="0.3">
      <c r="A19" s="3">
        <v>24</v>
      </c>
      <c r="B19" s="4" t="s">
        <v>39</v>
      </c>
      <c r="C19" s="5" t="s">
        <v>23</v>
      </c>
      <c r="D19" s="65">
        <v>0</v>
      </c>
      <c r="E19" s="39">
        <f t="shared" si="0"/>
        <v>0</v>
      </c>
      <c r="F19" s="69">
        <v>0</v>
      </c>
      <c r="G19" s="40" t="s">
        <v>23</v>
      </c>
      <c r="H19" s="41">
        <f t="shared" si="1"/>
        <v>0</v>
      </c>
      <c r="I19" s="69">
        <v>0</v>
      </c>
      <c r="J19" s="40" t="s">
        <v>23</v>
      </c>
      <c r="K19" s="43">
        <f t="shared" si="2"/>
        <v>0</v>
      </c>
      <c r="L19" s="69">
        <v>0</v>
      </c>
      <c r="M19" s="40" t="s">
        <v>23</v>
      </c>
      <c r="N19" s="43">
        <f t="shared" si="16"/>
        <v>0</v>
      </c>
      <c r="O19" s="69">
        <v>0</v>
      </c>
      <c r="P19" s="40" t="s">
        <v>23</v>
      </c>
      <c r="Q19" s="43">
        <f t="shared" si="17"/>
        <v>0</v>
      </c>
      <c r="R19" s="69">
        <v>0</v>
      </c>
      <c r="S19" s="40" t="s">
        <v>23</v>
      </c>
      <c r="T19" s="43">
        <f t="shared" si="18"/>
        <v>0</v>
      </c>
      <c r="U19" s="69">
        <v>0</v>
      </c>
      <c r="V19" s="40" t="s">
        <v>23</v>
      </c>
      <c r="W19" s="43">
        <f t="shared" si="19"/>
        <v>0</v>
      </c>
      <c r="X19" s="69">
        <v>0</v>
      </c>
      <c r="Y19" s="40" t="s">
        <v>23</v>
      </c>
      <c r="Z19" s="43">
        <f t="shared" si="20"/>
        <v>0</v>
      </c>
      <c r="AA19" s="69">
        <v>0</v>
      </c>
      <c r="AB19" s="40" t="s">
        <v>23</v>
      </c>
      <c r="AC19" s="43">
        <f t="shared" si="21"/>
        <v>0</v>
      </c>
      <c r="AD19" s="69">
        <v>0</v>
      </c>
      <c r="AE19" s="40" t="s">
        <v>23</v>
      </c>
      <c r="AF19" s="43">
        <f t="shared" si="22"/>
        <v>0</v>
      </c>
      <c r="AG19" s="69">
        <v>0</v>
      </c>
      <c r="AH19" s="40" t="s">
        <v>23</v>
      </c>
      <c r="AI19" s="43">
        <f t="shared" si="23"/>
        <v>0</v>
      </c>
      <c r="AJ19" s="69">
        <v>0</v>
      </c>
      <c r="AK19" s="40" t="s">
        <v>23</v>
      </c>
      <c r="AL19" s="43">
        <f t="shared" si="24"/>
        <v>0</v>
      </c>
      <c r="AM19" s="69">
        <v>0</v>
      </c>
      <c r="AN19" s="40" t="s">
        <v>23</v>
      </c>
      <c r="AO19" s="43">
        <f t="shared" si="25"/>
        <v>0</v>
      </c>
      <c r="AP19" s="69">
        <v>0</v>
      </c>
      <c r="AQ19" s="40" t="s">
        <v>23</v>
      </c>
      <c r="AR19" s="43">
        <f t="shared" si="26"/>
        <v>0</v>
      </c>
    </row>
    <row r="20" spans="1:44" x14ac:dyDescent="0.3">
      <c r="A20" s="3">
        <v>25</v>
      </c>
      <c r="B20" s="4" t="s">
        <v>40</v>
      </c>
      <c r="C20" s="5" t="s">
        <v>23</v>
      </c>
      <c r="D20" s="65">
        <v>0</v>
      </c>
      <c r="E20" s="39">
        <f t="shared" si="0"/>
        <v>0</v>
      </c>
      <c r="F20" s="69">
        <v>0</v>
      </c>
      <c r="G20" s="40" t="s">
        <v>23</v>
      </c>
      <c r="H20" s="41">
        <f t="shared" si="1"/>
        <v>0</v>
      </c>
      <c r="I20" s="69">
        <v>0</v>
      </c>
      <c r="J20" s="40" t="s">
        <v>23</v>
      </c>
      <c r="K20" s="43">
        <f t="shared" si="2"/>
        <v>0</v>
      </c>
      <c r="L20" s="69">
        <v>0</v>
      </c>
      <c r="M20" s="40" t="s">
        <v>23</v>
      </c>
      <c r="N20" s="43">
        <f t="shared" si="16"/>
        <v>0</v>
      </c>
      <c r="O20" s="69">
        <v>0</v>
      </c>
      <c r="P20" s="40" t="s">
        <v>23</v>
      </c>
      <c r="Q20" s="43">
        <f t="shared" si="17"/>
        <v>0</v>
      </c>
      <c r="R20" s="69">
        <v>0</v>
      </c>
      <c r="S20" s="40" t="s">
        <v>23</v>
      </c>
      <c r="T20" s="43">
        <f t="shared" si="18"/>
        <v>0</v>
      </c>
      <c r="U20" s="69">
        <v>0</v>
      </c>
      <c r="V20" s="40" t="s">
        <v>23</v>
      </c>
      <c r="W20" s="43">
        <f t="shared" si="19"/>
        <v>0</v>
      </c>
      <c r="X20" s="69">
        <v>0</v>
      </c>
      <c r="Y20" s="40" t="s">
        <v>23</v>
      </c>
      <c r="Z20" s="43">
        <f t="shared" si="20"/>
        <v>0</v>
      </c>
      <c r="AA20" s="69">
        <v>0</v>
      </c>
      <c r="AB20" s="40" t="s">
        <v>23</v>
      </c>
      <c r="AC20" s="43">
        <f t="shared" si="21"/>
        <v>0</v>
      </c>
      <c r="AD20" s="69">
        <v>0</v>
      </c>
      <c r="AE20" s="40" t="s">
        <v>23</v>
      </c>
      <c r="AF20" s="43">
        <f t="shared" si="22"/>
        <v>0</v>
      </c>
      <c r="AG20" s="69">
        <v>0</v>
      </c>
      <c r="AH20" s="40" t="s">
        <v>23</v>
      </c>
      <c r="AI20" s="43">
        <f t="shared" si="23"/>
        <v>0</v>
      </c>
      <c r="AJ20" s="69">
        <v>0</v>
      </c>
      <c r="AK20" s="40" t="s">
        <v>23</v>
      </c>
      <c r="AL20" s="43">
        <f t="shared" si="24"/>
        <v>0</v>
      </c>
      <c r="AM20" s="69">
        <v>0</v>
      </c>
      <c r="AN20" s="40" t="s">
        <v>23</v>
      </c>
      <c r="AO20" s="43">
        <f t="shared" si="25"/>
        <v>0</v>
      </c>
      <c r="AP20" s="69">
        <v>0</v>
      </c>
      <c r="AQ20" s="40" t="s">
        <v>23</v>
      </c>
      <c r="AR20" s="43">
        <f t="shared" si="26"/>
        <v>0</v>
      </c>
    </row>
    <row r="21" spans="1:44" x14ac:dyDescent="0.3">
      <c r="A21" s="3">
        <v>26</v>
      </c>
      <c r="B21" s="4" t="s">
        <v>41</v>
      </c>
      <c r="C21" s="5" t="s">
        <v>23</v>
      </c>
      <c r="D21" s="65">
        <v>0</v>
      </c>
      <c r="E21" s="39">
        <f t="shared" si="0"/>
        <v>0</v>
      </c>
      <c r="F21" s="69">
        <v>0</v>
      </c>
      <c r="G21" s="40" t="s">
        <v>23</v>
      </c>
      <c r="H21" s="41">
        <f t="shared" ref="H21" si="27">F21*D21</f>
        <v>0</v>
      </c>
      <c r="I21" s="69">
        <v>0</v>
      </c>
      <c r="J21" s="40" t="s">
        <v>23</v>
      </c>
      <c r="K21" s="43">
        <f t="shared" ref="K21" si="28">I21*$D21-H21</f>
        <v>0</v>
      </c>
      <c r="L21" s="69">
        <v>0</v>
      </c>
      <c r="M21" s="40" t="s">
        <v>23</v>
      </c>
      <c r="N21" s="43">
        <f t="shared" si="16"/>
        <v>0</v>
      </c>
      <c r="O21" s="69">
        <v>0</v>
      </c>
      <c r="P21" s="40" t="s">
        <v>23</v>
      </c>
      <c r="Q21" s="43">
        <f t="shared" si="17"/>
        <v>0</v>
      </c>
      <c r="R21" s="69">
        <v>0</v>
      </c>
      <c r="S21" s="40" t="s">
        <v>23</v>
      </c>
      <c r="T21" s="43">
        <f t="shared" si="18"/>
        <v>0</v>
      </c>
      <c r="U21" s="69">
        <v>0</v>
      </c>
      <c r="V21" s="40" t="s">
        <v>23</v>
      </c>
      <c r="W21" s="43">
        <f t="shared" si="19"/>
        <v>0</v>
      </c>
      <c r="X21" s="69">
        <v>0</v>
      </c>
      <c r="Y21" s="40" t="s">
        <v>23</v>
      </c>
      <c r="Z21" s="43">
        <f t="shared" si="20"/>
        <v>0</v>
      </c>
      <c r="AA21" s="69">
        <v>0</v>
      </c>
      <c r="AB21" s="40" t="s">
        <v>23</v>
      </c>
      <c r="AC21" s="43">
        <f t="shared" si="21"/>
        <v>0</v>
      </c>
      <c r="AD21" s="69">
        <v>0</v>
      </c>
      <c r="AE21" s="40" t="s">
        <v>23</v>
      </c>
      <c r="AF21" s="43">
        <f t="shared" si="22"/>
        <v>0</v>
      </c>
      <c r="AG21" s="69">
        <v>0</v>
      </c>
      <c r="AH21" s="40" t="s">
        <v>23</v>
      </c>
      <c r="AI21" s="43">
        <f t="shared" si="23"/>
        <v>0</v>
      </c>
      <c r="AJ21" s="69">
        <v>0</v>
      </c>
      <c r="AK21" s="40" t="s">
        <v>23</v>
      </c>
      <c r="AL21" s="43">
        <f t="shared" si="24"/>
        <v>0</v>
      </c>
      <c r="AM21" s="69">
        <v>0</v>
      </c>
      <c r="AN21" s="40" t="s">
        <v>23</v>
      </c>
      <c r="AO21" s="43">
        <f t="shared" si="25"/>
        <v>0</v>
      </c>
      <c r="AP21" s="69">
        <v>0</v>
      </c>
      <c r="AQ21" s="40" t="s">
        <v>23</v>
      </c>
      <c r="AR21" s="43">
        <f t="shared" si="26"/>
        <v>0</v>
      </c>
    </row>
    <row r="22" spans="1:44" x14ac:dyDescent="0.3">
      <c r="A22" s="3">
        <v>30</v>
      </c>
      <c r="B22" s="4" t="s">
        <v>42</v>
      </c>
      <c r="C22" s="5" t="s">
        <v>23</v>
      </c>
      <c r="D22" s="65">
        <v>0</v>
      </c>
      <c r="E22" s="39">
        <f t="shared" si="0"/>
        <v>0</v>
      </c>
      <c r="F22" s="69">
        <v>0</v>
      </c>
      <c r="G22" s="40" t="s">
        <v>23</v>
      </c>
      <c r="H22" s="41">
        <f t="shared" si="1"/>
        <v>0</v>
      </c>
      <c r="I22" s="69">
        <v>0</v>
      </c>
      <c r="J22" s="40" t="s">
        <v>23</v>
      </c>
      <c r="K22" s="43">
        <f t="shared" si="2"/>
        <v>0</v>
      </c>
      <c r="L22" s="69">
        <v>0</v>
      </c>
      <c r="M22" s="40" t="s">
        <v>23</v>
      </c>
      <c r="N22" s="43">
        <f t="shared" si="16"/>
        <v>0</v>
      </c>
      <c r="O22" s="69">
        <v>0</v>
      </c>
      <c r="P22" s="40" t="s">
        <v>23</v>
      </c>
      <c r="Q22" s="43">
        <f t="shared" si="17"/>
        <v>0</v>
      </c>
      <c r="R22" s="69">
        <v>0</v>
      </c>
      <c r="S22" s="40" t="s">
        <v>23</v>
      </c>
      <c r="T22" s="43">
        <f t="shared" si="18"/>
        <v>0</v>
      </c>
      <c r="U22" s="69">
        <v>0</v>
      </c>
      <c r="V22" s="40" t="s">
        <v>23</v>
      </c>
      <c r="W22" s="43">
        <f t="shared" si="19"/>
        <v>0</v>
      </c>
      <c r="X22" s="69">
        <v>0</v>
      </c>
      <c r="Y22" s="40" t="s">
        <v>23</v>
      </c>
      <c r="Z22" s="43">
        <f t="shared" si="20"/>
        <v>0</v>
      </c>
      <c r="AA22" s="69">
        <v>0</v>
      </c>
      <c r="AB22" s="40" t="s">
        <v>23</v>
      </c>
      <c r="AC22" s="43">
        <f t="shared" si="21"/>
        <v>0</v>
      </c>
      <c r="AD22" s="69">
        <v>0</v>
      </c>
      <c r="AE22" s="40" t="s">
        <v>23</v>
      </c>
      <c r="AF22" s="43">
        <f t="shared" si="22"/>
        <v>0</v>
      </c>
      <c r="AG22" s="69">
        <v>0</v>
      </c>
      <c r="AH22" s="40" t="s">
        <v>23</v>
      </c>
      <c r="AI22" s="43">
        <f t="shared" si="23"/>
        <v>0</v>
      </c>
      <c r="AJ22" s="69">
        <v>0</v>
      </c>
      <c r="AK22" s="40" t="s">
        <v>23</v>
      </c>
      <c r="AL22" s="43">
        <f t="shared" si="24"/>
        <v>0</v>
      </c>
      <c r="AM22" s="69">
        <v>0</v>
      </c>
      <c r="AN22" s="40" t="s">
        <v>23</v>
      </c>
      <c r="AO22" s="43">
        <f t="shared" si="25"/>
        <v>0</v>
      </c>
      <c r="AP22" s="69">
        <v>0</v>
      </c>
      <c r="AQ22" s="40" t="s">
        <v>23</v>
      </c>
      <c r="AR22" s="43">
        <f t="shared" si="26"/>
        <v>0</v>
      </c>
    </row>
    <row r="23" spans="1:44" x14ac:dyDescent="0.3">
      <c r="A23" s="3">
        <v>31</v>
      </c>
      <c r="B23" s="4" t="s">
        <v>43</v>
      </c>
      <c r="C23" s="5" t="s">
        <v>23</v>
      </c>
      <c r="D23" s="65">
        <v>0</v>
      </c>
      <c r="E23" s="39">
        <f t="shared" si="0"/>
        <v>0</v>
      </c>
      <c r="F23" s="69">
        <v>0</v>
      </c>
      <c r="G23" s="40" t="s">
        <v>23</v>
      </c>
      <c r="H23" s="41">
        <f t="shared" ref="H23" si="29">F23*D23</f>
        <v>0</v>
      </c>
      <c r="I23" s="69">
        <v>0</v>
      </c>
      <c r="J23" s="40" t="s">
        <v>23</v>
      </c>
      <c r="K23" s="43">
        <f t="shared" ref="K23" si="30">I23*$D23-H23</f>
        <v>0</v>
      </c>
      <c r="L23" s="69">
        <v>0</v>
      </c>
      <c r="M23" s="40" t="s">
        <v>23</v>
      </c>
      <c r="N23" s="43">
        <f t="shared" si="16"/>
        <v>0</v>
      </c>
      <c r="O23" s="69">
        <v>0</v>
      </c>
      <c r="P23" s="40" t="s">
        <v>23</v>
      </c>
      <c r="Q23" s="43">
        <f t="shared" si="17"/>
        <v>0</v>
      </c>
      <c r="R23" s="69">
        <v>0</v>
      </c>
      <c r="S23" s="40" t="s">
        <v>23</v>
      </c>
      <c r="T23" s="43">
        <f t="shared" si="18"/>
        <v>0</v>
      </c>
      <c r="U23" s="69">
        <v>0</v>
      </c>
      <c r="V23" s="40" t="s">
        <v>23</v>
      </c>
      <c r="W23" s="43">
        <f t="shared" si="19"/>
        <v>0</v>
      </c>
      <c r="X23" s="69">
        <v>0</v>
      </c>
      <c r="Y23" s="40" t="s">
        <v>23</v>
      </c>
      <c r="Z23" s="43">
        <f t="shared" si="20"/>
        <v>0</v>
      </c>
      <c r="AA23" s="69">
        <v>0</v>
      </c>
      <c r="AB23" s="40" t="s">
        <v>23</v>
      </c>
      <c r="AC23" s="43">
        <f t="shared" si="21"/>
        <v>0</v>
      </c>
      <c r="AD23" s="69">
        <v>0</v>
      </c>
      <c r="AE23" s="40" t="s">
        <v>23</v>
      </c>
      <c r="AF23" s="43">
        <f t="shared" si="22"/>
        <v>0</v>
      </c>
      <c r="AG23" s="69">
        <v>0</v>
      </c>
      <c r="AH23" s="40" t="s">
        <v>23</v>
      </c>
      <c r="AI23" s="43">
        <f t="shared" si="23"/>
        <v>0</v>
      </c>
      <c r="AJ23" s="69">
        <v>0</v>
      </c>
      <c r="AK23" s="40" t="s">
        <v>23</v>
      </c>
      <c r="AL23" s="43">
        <f t="shared" si="24"/>
        <v>0</v>
      </c>
      <c r="AM23" s="69">
        <v>0</v>
      </c>
      <c r="AN23" s="40" t="s">
        <v>23</v>
      </c>
      <c r="AO23" s="43">
        <f t="shared" si="25"/>
        <v>0</v>
      </c>
      <c r="AP23" s="69">
        <v>0</v>
      </c>
      <c r="AQ23" s="40" t="s">
        <v>23</v>
      </c>
      <c r="AR23" s="43">
        <f t="shared" si="26"/>
        <v>0</v>
      </c>
    </row>
    <row r="24" spans="1:44" x14ac:dyDescent="0.3">
      <c r="A24" s="3">
        <v>32</v>
      </c>
      <c r="B24" s="4" t="s">
        <v>44</v>
      </c>
      <c r="C24" s="5" t="s">
        <v>23</v>
      </c>
      <c r="D24" s="65">
        <v>0</v>
      </c>
      <c r="E24" s="39">
        <f t="shared" si="0"/>
        <v>0</v>
      </c>
      <c r="F24" s="69">
        <v>0</v>
      </c>
      <c r="G24" s="40" t="s">
        <v>23</v>
      </c>
      <c r="H24" s="41">
        <f t="shared" si="1"/>
        <v>0</v>
      </c>
      <c r="I24" s="69">
        <v>0</v>
      </c>
      <c r="J24" s="40" t="s">
        <v>23</v>
      </c>
      <c r="K24" s="43">
        <f t="shared" si="2"/>
        <v>0</v>
      </c>
      <c r="L24" s="69">
        <v>0</v>
      </c>
      <c r="M24" s="40" t="s">
        <v>23</v>
      </c>
      <c r="N24" s="43">
        <f t="shared" si="16"/>
        <v>0</v>
      </c>
      <c r="O24" s="69">
        <v>0</v>
      </c>
      <c r="P24" s="40" t="s">
        <v>23</v>
      </c>
      <c r="Q24" s="43">
        <f t="shared" si="17"/>
        <v>0</v>
      </c>
      <c r="R24" s="69">
        <v>0</v>
      </c>
      <c r="S24" s="40" t="s">
        <v>23</v>
      </c>
      <c r="T24" s="43">
        <f t="shared" si="18"/>
        <v>0</v>
      </c>
      <c r="U24" s="69">
        <v>0</v>
      </c>
      <c r="V24" s="40" t="s">
        <v>23</v>
      </c>
      <c r="W24" s="43">
        <f t="shared" si="19"/>
        <v>0</v>
      </c>
      <c r="X24" s="69">
        <v>0</v>
      </c>
      <c r="Y24" s="40" t="s">
        <v>23</v>
      </c>
      <c r="Z24" s="43">
        <f t="shared" si="20"/>
        <v>0</v>
      </c>
      <c r="AA24" s="69">
        <v>0</v>
      </c>
      <c r="AB24" s="40" t="s">
        <v>23</v>
      </c>
      <c r="AC24" s="43">
        <f t="shared" si="21"/>
        <v>0</v>
      </c>
      <c r="AD24" s="69">
        <v>0</v>
      </c>
      <c r="AE24" s="40" t="s">
        <v>23</v>
      </c>
      <c r="AF24" s="43">
        <f t="shared" si="22"/>
        <v>0</v>
      </c>
      <c r="AG24" s="69">
        <v>0</v>
      </c>
      <c r="AH24" s="40" t="s">
        <v>23</v>
      </c>
      <c r="AI24" s="43">
        <f t="shared" si="23"/>
        <v>0</v>
      </c>
      <c r="AJ24" s="69">
        <v>0</v>
      </c>
      <c r="AK24" s="40" t="s">
        <v>23</v>
      </c>
      <c r="AL24" s="43">
        <f t="shared" si="24"/>
        <v>0</v>
      </c>
      <c r="AM24" s="69">
        <v>0</v>
      </c>
      <c r="AN24" s="40" t="s">
        <v>23</v>
      </c>
      <c r="AO24" s="43">
        <f t="shared" si="25"/>
        <v>0</v>
      </c>
      <c r="AP24" s="69">
        <v>0</v>
      </c>
      <c r="AQ24" s="40" t="s">
        <v>23</v>
      </c>
      <c r="AR24" s="43">
        <f t="shared" si="26"/>
        <v>0</v>
      </c>
    </row>
    <row r="25" spans="1:44" x14ac:dyDescent="0.3">
      <c r="A25" s="11">
        <v>33</v>
      </c>
      <c r="B25" s="4" t="s">
        <v>45</v>
      </c>
      <c r="C25" s="5" t="s">
        <v>23</v>
      </c>
      <c r="D25" s="65">
        <v>0</v>
      </c>
      <c r="E25" s="39">
        <f t="shared" si="0"/>
        <v>0</v>
      </c>
      <c r="F25" s="69">
        <v>0</v>
      </c>
      <c r="G25" s="40" t="s">
        <v>23</v>
      </c>
      <c r="H25" s="41">
        <f t="shared" ref="H25" si="31">F25*D25</f>
        <v>0</v>
      </c>
      <c r="I25" s="69">
        <v>0</v>
      </c>
      <c r="J25" s="40" t="s">
        <v>23</v>
      </c>
      <c r="K25" s="43">
        <f>I25*$D25-H25</f>
        <v>0</v>
      </c>
      <c r="L25" s="69">
        <v>0</v>
      </c>
      <c r="M25" s="40" t="s">
        <v>23</v>
      </c>
      <c r="N25" s="43">
        <f t="shared" si="16"/>
        <v>0</v>
      </c>
      <c r="O25" s="69">
        <v>0</v>
      </c>
      <c r="P25" s="40" t="s">
        <v>23</v>
      </c>
      <c r="Q25" s="43">
        <f t="shared" si="17"/>
        <v>0</v>
      </c>
      <c r="R25" s="69">
        <v>0</v>
      </c>
      <c r="S25" s="40" t="s">
        <v>23</v>
      </c>
      <c r="T25" s="43">
        <f t="shared" si="18"/>
        <v>0</v>
      </c>
      <c r="U25" s="69">
        <v>0</v>
      </c>
      <c r="V25" s="40" t="s">
        <v>23</v>
      </c>
      <c r="W25" s="43">
        <f t="shared" si="19"/>
        <v>0</v>
      </c>
      <c r="X25" s="69">
        <v>0</v>
      </c>
      <c r="Y25" s="40" t="s">
        <v>23</v>
      </c>
      <c r="Z25" s="43">
        <f t="shared" si="20"/>
        <v>0</v>
      </c>
      <c r="AA25" s="69">
        <v>0</v>
      </c>
      <c r="AB25" s="40" t="s">
        <v>23</v>
      </c>
      <c r="AC25" s="43">
        <f t="shared" si="21"/>
        <v>0</v>
      </c>
      <c r="AD25" s="69">
        <v>0</v>
      </c>
      <c r="AE25" s="40" t="s">
        <v>23</v>
      </c>
      <c r="AF25" s="43">
        <f t="shared" si="22"/>
        <v>0</v>
      </c>
      <c r="AG25" s="69">
        <v>0</v>
      </c>
      <c r="AH25" s="40" t="s">
        <v>23</v>
      </c>
      <c r="AI25" s="43">
        <f t="shared" si="23"/>
        <v>0</v>
      </c>
      <c r="AJ25" s="69">
        <v>0</v>
      </c>
      <c r="AK25" s="40" t="s">
        <v>23</v>
      </c>
      <c r="AL25" s="43">
        <f t="shared" si="24"/>
        <v>0</v>
      </c>
      <c r="AM25" s="69">
        <v>0</v>
      </c>
      <c r="AN25" s="40" t="s">
        <v>23</v>
      </c>
      <c r="AO25" s="43">
        <f t="shared" si="25"/>
        <v>0</v>
      </c>
      <c r="AP25" s="69">
        <v>0</v>
      </c>
      <c r="AQ25" s="40" t="s">
        <v>23</v>
      </c>
      <c r="AR25" s="43">
        <f t="shared" si="26"/>
        <v>0</v>
      </c>
    </row>
    <row r="26" spans="1:44" x14ac:dyDescent="0.3">
      <c r="A26" s="11">
        <v>34</v>
      </c>
      <c r="B26" s="4" t="s">
        <v>46</v>
      </c>
      <c r="C26" s="5" t="s">
        <v>23</v>
      </c>
      <c r="D26" s="65">
        <v>0</v>
      </c>
      <c r="E26" s="39">
        <f t="shared" si="0"/>
        <v>0</v>
      </c>
      <c r="F26" s="69">
        <v>0</v>
      </c>
      <c r="G26" s="40" t="s">
        <v>23</v>
      </c>
      <c r="H26" s="41">
        <f t="shared" si="1"/>
        <v>0</v>
      </c>
      <c r="I26" s="69">
        <v>0</v>
      </c>
      <c r="J26" s="40" t="s">
        <v>23</v>
      </c>
      <c r="K26" s="43">
        <f t="shared" si="2"/>
        <v>0</v>
      </c>
      <c r="L26" s="69">
        <v>0</v>
      </c>
      <c r="M26" s="40" t="s">
        <v>23</v>
      </c>
      <c r="N26" s="43">
        <f t="shared" si="16"/>
        <v>0</v>
      </c>
      <c r="O26" s="69">
        <v>0</v>
      </c>
      <c r="P26" s="40" t="s">
        <v>23</v>
      </c>
      <c r="Q26" s="43">
        <f t="shared" si="17"/>
        <v>0</v>
      </c>
      <c r="R26" s="69">
        <v>0</v>
      </c>
      <c r="S26" s="40" t="s">
        <v>23</v>
      </c>
      <c r="T26" s="43">
        <f t="shared" si="18"/>
        <v>0</v>
      </c>
      <c r="U26" s="69">
        <v>0</v>
      </c>
      <c r="V26" s="40" t="s">
        <v>23</v>
      </c>
      <c r="W26" s="43">
        <f t="shared" si="19"/>
        <v>0</v>
      </c>
      <c r="X26" s="69">
        <v>0</v>
      </c>
      <c r="Y26" s="40" t="s">
        <v>23</v>
      </c>
      <c r="Z26" s="43">
        <f t="shared" si="20"/>
        <v>0</v>
      </c>
      <c r="AA26" s="69">
        <v>0</v>
      </c>
      <c r="AB26" s="40" t="s">
        <v>23</v>
      </c>
      <c r="AC26" s="43">
        <f t="shared" si="21"/>
        <v>0</v>
      </c>
      <c r="AD26" s="69">
        <v>0</v>
      </c>
      <c r="AE26" s="40" t="s">
        <v>23</v>
      </c>
      <c r="AF26" s="43">
        <f t="shared" si="22"/>
        <v>0</v>
      </c>
      <c r="AG26" s="69">
        <v>0</v>
      </c>
      <c r="AH26" s="40" t="s">
        <v>23</v>
      </c>
      <c r="AI26" s="43">
        <f t="shared" si="23"/>
        <v>0</v>
      </c>
      <c r="AJ26" s="69">
        <v>0</v>
      </c>
      <c r="AK26" s="40" t="s">
        <v>23</v>
      </c>
      <c r="AL26" s="43">
        <f t="shared" si="24"/>
        <v>0</v>
      </c>
      <c r="AM26" s="69">
        <v>0</v>
      </c>
      <c r="AN26" s="40" t="s">
        <v>23</v>
      </c>
      <c r="AO26" s="43">
        <f t="shared" si="25"/>
        <v>0</v>
      </c>
      <c r="AP26" s="69">
        <v>0</v>
      </c>
      <c r="AQ26" s="40" t="s">
        <v>23</v>
      </c>
      <c r="AR26" s="43">
        <f t="shared" si="26"/>
        <v>0</v>
      </c>
    </row>
    <row r="27" spans="1:44" x14ac:dyDescent="0.3">
      <c r="A27" s="11">
        <v>35</v>
      </c>
      <c r="B27" s="4" t="s">
        <v>47</v>
      </c>
      <c r="C27" s="5" t="s">
        <v>23</v>
      </c>
      <c r="D27" s="65">
        <v>0</v>
      </c>
      <c r="E27" s="39">
        <f t="shared" si="0"/>
        <v>0</v>
      </c>
      <c r="F27" s="69">
        <v>0</v>
      </c>
      <c r="G27" s="40" t="s">
        <v>23</v>
      </c>
      <c r="H27" s="41">
        <f t="shared" ref="H27" si="32">F27*D27</f>
        <v>0</v>
      </c>
      <c r="I27" s="69">
        <v>0</v>
      </c>
      <c r="J27" s="40" t="s">
        <v>23</v>
      </c>
      <c r="K27" s="43">
        <f t="shared" ref="K27" si="33">I27*$D27-H27</f>
        <v>0</v>
      </c>
      <c r="L27" s="69">
        <v>0</v>
      </c>
      <c r="M27" s="40" t="s">
        <v>23</v>
      </c>
      <c r="N27" s="43">
        <f t="shared" si="16"/>
        <v>0</v>
      </c>
      <c r="O27" s="69">
        <v>0</v>
      </c>
      <c r="P27" s="40" t="s">
        <v>23</v>
      </c>
      <c r="Q27" s="43">
        <f t="shared" si="17"/>
        <v>0</v>
      </c>
      <c r="R27" s="69">
        <v>0</v>
      </c>
      <c r="S27" s="40" t="s">
        <v>23</v>
      </c>
      <c r="T27" s="43">
        <f t="shared" si="18"/>
        <v>0</v>
      </c>
      <c r="U27" s="69">
        <v>0</v>
      </c>
      <c r="V27" s="40" t="s">
        <v>23</v>
      </c>
      <c r="W27" s="43">
        <f t="shared" si="19"/>
        <v>0</v>
      </c>
      <c r="X27" s="69">
        <v>0</v>
      </c>
      <c r="Y27" s="40" t="s">
        <v>23</v>
      </c>
      <c r="Z27" s="43">
        <f t="shared" si="20"/>
        <v>0</v>
      </c>
      <c r="AA27" s="69">
        <v>0</v>
      </c>
      <c r="AB27" s="40" t="s">
        <v>23</v>
      </c>
      <c r="AC27" s="43">
        <f t="shared" si="21"/>
        <v>0</v>
      </c>
      <c r="AD27" s="69">
        <v>0</v>
      </c>
      <c r="AE27" s="40" t="s">
        <v>23</v>
      </c>
      <c r="AF27" s="43">
        <f t="shared" si="22"/>
        <v>0</v>
      </c>
      <c r="AG27" s="69">
        <v>0</v>
      </c>
      <c r="AH27" s="40" t="s">
        <v>23</v>
      </c>
      <c r="AI27" s="43">
        <f t="shared" si="23"/>
        <v>0</v>
      </c>
      <c r="AJ27" s="69">
        <v>0</v>
      </c>
      <c r="AK27" s="40" t="s">
        <v>23</v>
      </c>
      <c r="AL27" s="43">
        <f t="shared" si="24"/>
        <v>0</v>
      </c>
      <c r="AM27" s="69">
        <v>0</v>
      </c>
      <c r="AN27" s="40" t="s">
        <v>23</v>
      </c>
      <c r="AO27" s="43">
        <f t="shared" si="25"/>
        <v>0</v>
      </c>
      <c r="AP27" s="69">
        <v>0</v>
      </c>
      <c r="AQ27" s="40" t="s">
        <v>23</v>
      </c>
      <c r="AR27" s="43">
        <f t="shared" si="26"/>
        <v>0</v>
      </c>
    </row>
    <row r="28" spans="1:44" x14ac:dyDescent="0.3">
      <c r="A28" s="3">
        <v>36</v>
      </c>
      <c r="B28" s="4" t="s">
        <v>48</v>
      </c>
      <c r="C28" s="5" t="s">
        <v>23</v>
      </c>
      <c r="D28" s="65">
        <v>0</v>
      </c>
      <c r="E28" s="39">
        <f t="shared" si="0"/>
        <v>0</v>
      </c>
      <c r="F28" s="69">
        <v>0</v>
      </c>
      <c r="G28" s="40" t="s">
        <v>23</v>
      </c>
      <c r="H28" s="41">
        <f t="shared" si="1"/>
        <v>0</v>
      </c>
      <c r="I28" s="69">
        <v>0</v>
      </c>
      <c r="J28" s="40" t="s">
        <v>23</v>
      </c>
      <c r="K28" s="43">
        <f t="shared" si="2"/>
        <v>0</v>
      </c>
      <c r="L28" s="69">
        <v>0</v>
      </c>
      <c r="M28" s="40" t="s">
        <v>23</v>
      </c>
      <c r="N28" s="43">
        <f t="shared" si="16"/>
        <v>0</v>
      </c>
      <c r="O28" s="69">
        <v>0</v>
      </c>
      <c r="P28" s="40" t="s">
        <v>23</v>
      </c>
      <c r="Q28" s="43">
        <f t="shared" si="17"/>
        <v>0</v>
      </c>
      <c r="R28" s="69">
        <v>0</v>
      </c>
      <c r="S28" s="40" t="s">
        <v>23</v>
      </c>
      <c r="T28" s="43">
        <f t="shared" si="18"/>
        <v>0</v>
      </c>
      <c r="U28" s="69">
        <v>0</v>
      </c>
      <c r="V28" s="40" t="s">
        <v>23</v>
      </c>
      <c r="W28" s="43">
        <f t="shared" si="19"/>
        <v>0</v>
      </c>
      <c r="X28" s="69">
        <v>0</v>
      </c>
      <c r="Y28" s="40" t="s">
        <v>23</v>
      </c>
      <c r="Z28" s="43">
        <f t="shared" si="20"/>
        <v>0</v>
      </c>
      <c r="AA28" s="69">
        <v>0</v>
      </c>
      <c r="AB28" s="40" t="s">
        <v>23</v>
      </c>
      <c r="AC28" s="43">
        <f t="shared" si="21"/>
        <v>0</v>
      </c>
      <c r="AD28" s="69">
        <v>0</v>
      </c>
      <c r="AE28" s="40" t="s">
        <v>23</v>
      </c>
      <c r="AF28" s="43">
        <f t="shared" si="22"/>
        <v>0</v>
      </c>
      <c r="AG28" s="69">
        <v>0</v>
      </c>
      <c r="AH28" s="40" t="s">
        <v>23</v>
      </c>
      <c r="AI28" s="43">
        <f t="shared" si="23"/>
        <v>0</v>
      </c>
      <c r="AJ28" s="69">
        <v>0</v>
      </c>
      <c r="AK28" s="40" t="s">
        <v>23</v>
      </c>
      <c r="AL28" s="43">
        <f t="shared" si="24"/>
        <v>0</v>
      </c>
      <c r="AM28" s="69">
        <v>0</v>
      </c>
      <c r="AN28" s="40" t="s">
        <v>23</v>
      </c>
      <c r="AO28" s="43">
        <f t="shared" si="25"/>
        <v>0</v>
      </c>
      <c r="AP28" s="69">
        <v>0</v>
      </c>
      <c r="AQ28" s="40" t="s">
        <v>23</v>
      </c>
      <c r="AR28" s="43">
        <f t="shared" si="26"/>
        <v>0</v>
      </c>
    </row>
    <row r="29" spans="1:44" x14ac:dyDescent="0.3">
      <c r="A29" s="3">
        <v>37</v>
      </c>
      <c r="B29" s="4" t="s">
        <v>49</v>
      </c>
      <c r="C29" s="5" t="s">
        <v>23</v>
      </c>
      <c r="D29" s="65">
        <v>0</v>
      </c>
      <c r="E29" s="39">
        <f t="shared" si="0"/>
        <v>0</v>
      </c>
      <c r="F29" s="69">
        <v>0</v>
      </c>
      <c r="G29" s="40" t="s">
        <v>23</v>
      </c>
      <c r="H29" s="41">
        <f t="shared" ref="H29" si="34">F29*D29</f>
        <v>0</v>
      </c>
      <c r="I29" s="69">
        <v>0</v>
      </c>
      <c r="J29" s="40" t="s">
        <v>23</v>
      </c>
      <c r="K29" s="43">
        <f t="shared" ref="K29" si="35">I29*$D29-H29</f>
        <v>0</v>
      </c>
      <c r="L29" s="69">
        <v>0</v>
      </c>
      <c r="M29" s="40" t="s">
        <v>23</v>
      </c>
      <c r="N29" s="43">
        <f t="shared" si="16"/>
        <v>0</v>
      </c>
      <c r="O29" s="69">
        <v>0</v>
      </c>
      <c r="P29" s="40" t="s">
        <v>23</v>
      </c>
      <c r="Q29" s="43">
        <f t="shared" si="17"/>
        <v>0</v>
      </c>
      <c r="R29" s="69">
        <v>0</v>
      </c>
      <c r="S29" s="40" t="s">
        <v>23</v>
      </c>
      <c r="T29" s="43">
        <f t="shared" si="18"/>
        <v>0</v>
      </c>
      <c r="U29" s="69">
        <v>0</v>
      </c>
      <c r="V29" s="40" t="s">
        <v>23</v>
      </c>
      <c r="W29" s="43">
        <f t="shared" si="19"/>
        <v>0</v>
      </c>
      <c r="X29" s="69">
        <v>0</v>
      </c>
      <c r="Y29" s="40" t="s">
        <v>23</v>
      </c>
      <c r="Z29" s="43">
        <f t="shared" si="20"/>
        <v>0</v>
      </c>
      <c r="AA29" s="69">
        <v>0</v>
      </c>
      <c r="AB29" s="40" t="s">
        <v>23</v>
      </c>
      <c r="AC29" s="43">
        <f t="shared" si="21"/>
        <v>0</v>
      </c>
      <c r="AD29" s="69">
        <v>0</v>
      </c>
      <c r="AE29" s="40" t="s">
        <v>23</v>
      </c>
      <c r="AF29" s="43">
        <f t="shared" si="22"/>
        <v>0</v>
      </c>
      <c r="AG29" s="69">
        <v>0</v>
      </c>
      <c r="AH29" s="40" t="s">
        <v>23</v>
      </c>
      <c r="AI29" s="43">
        <f t="shared" si="23"/>
        <v>0</v>
      </c>
      <c r="AJ29" s="69">
        <v>0</v>
      </c>
      <c r="AK29" s="40" t="s">
        <v>23</v>
      </c>
      <c r="AL29" s="43">
        <f t="shared" si="24"/>
        <v>0</v>
      </c>
      <c r="AM29" s="69">
        <v>0</v>
      </c>
      <c r="AN29" s="40" t="s">
        <v>23</v>
      </c>
      <c r="AO29" s="43">
        <f t="shared" si="25"/>
        <v>0</v>
      </c>
      <c r="AP29" s="69">
        <v>0</v>
      </c>
      <c r="AQ29" s="40" t="s">
        <v>23</v>
      </c>
      <c r="AR29" s="43">
        <f t="shared" si="26"/>
        <v>0</v>
      </c>
    </row>
    <row r="30" spans="1:44" x14ac:dyDescent="0.3">
      <c r="A30" s="3">
        <v>38</v>
      </c>
      <c r="B30" s="4" t="s">
        <v>50</v>
      </c>
      <c r="C30" s="5" t="s">
        <v>23</v>
      </c>
      <c r="D30" s="65">
        <v>0</v>
      </c>
      <c r="E30" s="39">
        <f t="shared" si="0"/>
        <v>0</v>
      </c>
      <c r="F30" s="69">
        <v>0</v>
      </c>
      <c r="G30" s="40" t="s">
        <v>23</v>
      </c>
      <c r="H30" s="41">
        <f t="shared" ref="H30" si="36">F30*D30</f>
        <v>0</v>
      </c>
      <c r="I30" s="69">
        <v>0</v>
      </c>
      <c r="J30" s="40" t="s">
        <v>23</v>
      </c>
      <c r="K30" s="43">
        <f t="shared" ref="K30" si="37">I30*$D30-H30</f>
        <v>0</v>
      </c>
      <c r="L30" s="69">
        <v>0</v>
      </c>
      <c r="M30" s="40" t="s">
        <v>23</v>
      </c>
      <c r="N30" s="43">
        <f t="shared" si="16"/>
        <v>0</v>
      </c>
      <c r="O30" s="69">
        <v>0</v>
      </c>
      <c r="P30" s="40" t="s">
        <v>23</v>
      </c>
      <c r="Q30" s="43">
        <f t="shared" si="17"/>
        <v>0</v>
      </c>
      <c r="R30" s="69">
        <v>0</v>
      </c>
      <c r="S30" s="40" t="s">
        <v>23</v>
      </c>
      <c r="T30" s="43">
        <f t="shared" si="18"/>
        <v>0</v>
      </c>
      <c r="U30" s="69">
        <v>0</v>
      </c>
      <c r="V30" s="40" t="s">
        <v>23</v>
      </c>
      <c r="W30" s="43">
        <f t="shared" si="19"/>
        <v>0</v>
      </c>
      <c r="X30" s="69">
        <v>0</v>
      </c>
      <c r="Y30" s="40" t="s">
        <v>23</v>
      </c>
      <c r="Z30" s="43">
        <f t="shared" si="20"/>
        <v>0</v>
      </c>
      <c r="AA30" s="69">
        <v>0</v>
      </c>
      <c r="AB30" s="40" t="s">
        <v>23</v>
      </c>
      <c r="AC30" s="43">
        <f t="shared" si="21"/>
        <v>0</v>
      </c>
      <c r="AD30" s="69">
        <v>0</v>
      </c>
      <c r="AE30" s="40" t="s">
        <v>23</v>
      </c>
      <c r="AF30" s="43">
        <f t="shared" si="22"/>
        <v>0</v>
      </c>
      <c r="AG30" s="69">
        <v>0</v>
      </c>
      <c r="AH30" s="40" t="s">
        <v>23</v>
      </c>
      <c r="AI30" s="43">
        <f t="shared" si="23"/>
        <v>0</v>
      </c>
      <c r="AJ30" s="69">
        <v>0</v>
      </c>
      <c r="AK30" s="40" t="s">
        <v>23</v>
      </c>
      <c r="AL30" s="43">
        <f t="shared" si="24"/>
        <v>0</v>
      </c>
      <c r="AM30" s="69">
        <v>0</v>
      </c>
      <c r="AN30" s="40" t="s">
        <v>23</v>
      </c>
      <c r="AO30" s="43">
        <f t="shared" si="25"/>
        <v>0</v>
      </c>
      <c r="AP30" s="69">
        <v>0</v>
      </c>
      <c r="AQ30" s="40" t="s">
        <v>23</v>
      </c>
      <c r="AR30" s="43">
        <f t="shared" si="26"/>
        <v>0</v>
      </c>
    </row>
    <row r="31" spans="1:44" x14ac:dyDescent="0.3">
      <c r="A31" s="3">
        <v>40</v>
      </c>
      <c r="B31" s="4" t="s">
        <v>51</v>
      </c>
      <c r="C31" s="5" t="s">
        <v>23</v>
      </c>
      <c r="D31" s="65">
        <v>0</v>
      </c>
      <c r="E31" s="39">
        <f t="shared" si="0"/>
        <v>0</v>
      </c>
      <c r="F31" s="69">
        <v>0</v>
      </c>
      <c r="G31" s="40" t="s">
        <v>23</v>
      </c>
      <c r="H31" s="41">
        <f t="shared" si="1"/>
        <v>0</v>
      </c>
      <c r="I31" s="69">
        <v>0</v>
      </c>
      <c r="J31" s="40" t="s">
        <v>23</v>
      </c>
      <c r="K31" s="43">
        <f t="shared" si="2"/>
        <v>0</v>
      </c>
      <c r="L31" s="69">
        <v>0</v>
      </c>
      <c r="M31" s="40" t="s">
        <v>23</v>
      </c>
      <c r="N31" s="43">
        <f t="shared" si="16"/>
        <v>0</v>
      </c>
      <c r="O31" s="69">
        <v>0</v>
      </c>
      <c r="P31" s="40" t="s">
        <v>23</v>
      </c>
      <c r="Q31" s="43">
        <f t="shared" si="17"/>
        <v>0</v>
      </c>
      <c r="R31" s="69">
        <v>0</v>
      </c>
      <c r="S31" s="40" t="s">
        <v>23</v>
      </c>
      <c r="T31" s="43">
        <f t="shared" si="18"/>
        <v>0</v>
      </c>
      <c r="U31" s="69">
        <v>0</v>
      </c>
      <c r="V31" s="40" t="s">
        <v>23</v>
      </c>
      <c r="W31" s="43">
        <f t="shared" si="19"/>
        <v>0</v>
      </c>
      <c r="X31" s="69">
        <v>0</v>
      </c>
      <c r="Y31" s="40" t="s">
        <v>23</v>
      </c>
      <c r="Z31" s="43">
        <f t="shared" si="20"/>
        <v>0</v>
      </c>
      <c r="AA31" s="69">
        <v>0</v>
      </c>
      <c r="AB31" s="40" t="s">
        <v>23</v>
      </c>
      <c r="AC31" s="43">
        <f t="shared" si="21"/>
        <v>0</v>
      </c>
      <c r="AD31" s="69">
        <v>0</v>
      </c>
      <c r="AE31" s="40" t="s">
        <v>23</v>
      </c>
      <c r="AF31" s="43">
        <f t="shared" si="22"/>
        <v>0</v>
      </c>
      <c r="AG31" s="69">
        <v>0</v>
      </c>
      <c r="AH31" s="40" t="s">
        <v>23</v>
      </c>
      <c r="AI31" s="43">
        <f t="shared" si="23"/>
        <v>0</v>
      </c>
      <c r="AJ31" s="69">
        <v>0</v>
      </c>
      <c r="AK31" s="40" t="s">
        <v>23</v>
      </c>
      <c r="AL31" s="43">
        <f t="shared" si="24"/>
        <v>0</v>
      </c>
      <c r="AM31" s="69">
        <v>0</v>
      </c>
      <c r="AN31" s="40" t="s">
        <v>23</v>
      </c>
      <c r="AO31" s="43">
        <f t="shared" si="25"/>
        <v>0</v>
      </c>
      <c r="AP31" s="69">
        <v>0</v>
      </c>
      <c r="AQ31" s="40" t="s">
        <v>23</v>
      </c>
      <c r="AR31" s="43">
        <f t="shared" si="26"/>
        <v>0</v>
      </c>
    </row>
    <row r="32" spans="1:44" x14ac:dyDescent="0.3">
      <c r="A32" s="3">
        <v>41</v>
      </c>
      <c r="B32" s="4" t="s">
        <v>52</v>
      </c>
      <c r="C32" s="5" t="s">
        <v>23</v>
      </c>
      <c r="D32" s="65">
        <v>0</v>
      </c>
      <c r="E32" s="39">
        <f t="shared" si="0"/>
        <v>0</v>
      </c>
      <c r="F32" s="69">
        <v>0</v>
      </c>
      <c r="G32" s="40" t="s">
        <v>23</v>
      </c>
      <c r="H32" s="41">
        <f t="shared" si="1"/>
        <v>0</v>
      </c>
      <c r="I32" s="69">
        <v>0</v>
      </c>
      <c r="J32" s="40" t="s">
        <v>23</v>
      </c>
      <c r="K32" s="43">
        <f t="shared" si="2"/>
        <v>0</v>
      </c>
      <c r="L32" s="69">
        <v>0</v>
      </c>
      <c r="M32" s="40" t="s">
        <v>23</v>
      </c>
      <c r="N32" s="43">
        <f t="shared" si="16"/>
        <v>0</v>
      </c>
      <c r="O32" s="69">
        <v>0</v>
      </c>
      <c r="P32" s="40" t="s">
        <v>23</v>
      </c>
      <c r="Q32" s="43">
        <f t="shared" si="17"/>
        <v>0</v>
      </c>
      <c r="R32" s="69">
        <v>0</v>
      </c>
      <c r="S32" s="40" t="s">
        <v>23</v>
      </c>
      <c r="T32" s="43">
        <f t="shared" si="18"/>
        <v>0</v>
      </c>
      <c r="U32" s="69">
        <v>0</v>
      </c>
      <c r="V32" s="40" t="s">
        <v>23</v>
      </c>
      <c r="W32" s="43">
        <f t="shared" si="19"/>
        <v>0</v>
      </c>
      <c r="X32" s="69">
        <v>0</v>
      </c>
      <c r="Y32" s="40" t="s">
        <v>23</v>
      </c>
      <c r="Z32" s="43">
        <f t="shared" si="20"/>
        <v>0</v>
      </c>
      <c r="AA32" s="69">
        <v>0</v>
      </c>
      <c r="AB32" s="40" t="s">
        <v>23</v>
      </c>
      <c r="AC32" s="43">
        <f t="shared" si="21"/>
        <v>0</v>
      </c>
      <c r="AD32" s="69">
        <v>0</v>
      </c>
      <c r="AE32" s="40" t="s">
        <v>23</v>
      </c>
      <c r="AF32" s="43">
        <f t="shared" si="22"/>
        <v>0</v>
      </c>
      <c r="AG32" s="69">
        <v>0</v>
      </c>
      <c r="AH32" s="40" t="s">
        <v>23</v>
      </c>
      <c r="AI32" s="43">
        <f t="shared" si="23"/>
        <v>0</v>
      </c>
      <c r="AJ32" s="69">
        <v>0</v>
      </c>
      <c r="AK32" s="40" t="s">
        <v>23</v>
      </c>
      <c r="AL32" s="43">
        <f t="shared" si="24"/>
        <v>0</v>
      </c>
      <c r="AM32" s="69">
        <v>0</v>
      </c>
      <c r="AN32" s="40" t="s">
        <v>23</v>
      </c>
      <c r="AO32" s="43">
        <f t="shared" si="25"/>
        <v>0</v>
      </c>
      <c r="AP32" s="69">
        <v>0</v>
      </c>
      <c r="AQ32" s="40" t="s">
        <v>23</v>
      </c>
      <c r="AR32" s="43">
        <f t="shared" si="26"/>
        <v>0</v>
      </c>
    </row>
    <row r="33" spans="1:44" x14ac:dyDescent="0.3">
      <c r="A33" s="3">
        <v>42</v>
      </c>
      <c r="B33" s="4" t="s">
        <v>53</v>
      </c>
      <c r="C33" s="5" t="s">
        <v>23</v>
      </c>
      <c r="D33" s="65">
        <v>0</v>
      </c>
      <c r="E33" s="39">
        <f t="shared" si="0"/>
        <v>0</v>
      </c>
      <c r="F33" s="69">
        <v>0</v>
      </c>
      <c r="G33" s="40" t="s">
        <v>23</v>
      </c>
      <c r="H33" s="41">
        <f t="shared" si="1"/>
        <v>0</v>
      </c>
      <c r="I33" s="69">
        <v>0</v>
      </c>
      <c r="J33" s="40" t="s">
        <v>23</v>
      </c>
      <c r="K33" s="43">
        <f t="shared" si="2"/>
        <v>0</v>
      </c>
      <c r="L33" s="69">
        <v>0</v>
      </c>
      <c r="M33" s="40" t="s">
        <v>23</v>
      </c>
      <c r="N33" s="43">
        <f t="shared" si="16"/>
        <v>0</v>
      </c>
      <c r="O33" s="69">
        <v>0</v>
      </c>
      <c r="P33" s="40" t="s">
        <v>23</v>
      </c>
      <c r="Q33" s="43">
        <f t="shared" si="17"/>
        <v>0</v>
      </c>
      <c r="R33" s="69">
        <v>0</v>
      </c>
      <c r="S33" s="40" t="s">
        <v>23</v>
      </c>
      <c r="T33" s="43">
        <f t="shared" si="18"/>
        <v>0</v>
      </c>
      <c r="U33" s="69">
        <v>0</v>
      </c>
      <c r="V33" s="40" t="s">
        <v>23</v>
      </c>
      <c r="W33" s="43">
        <f t="shared" si="19"/>
        <v>0</v>
      </c>
      <c r="X33" s="69">
        <v>0</v>
      </c>
      <c r="Y33" s="40" t="s">
        <v>23</v>
      </c>
      <c r="Z33" s="43">
        <f t="shared" si="20"/>
        <v>0</v>
      </c>
      <c r="AA33" s="69">
        <v>0</v>
      </c>
      <c r="AB33" s="40" t="s">
        <v>23</v>
      </c>
      <c r="AC33" s="43">
        <f t="shared" si="21"/>
        <v>0</v>
      </c>
      <c r="AD33" s="69">
        <v>0</v>
      </c>
      <c r="AE33" s="40" t="s">
        <v>23</v>
      </c>
      <c r="AF33" s="43">
        <f t="shared" si="22"/>
        <v>0</v>
      </c>
      <c r="AG33" s="69">
        <v>0</v>
      </c>
      <c r="AH33" s="40" t="s">
        <v>23</v>
      </c>
      <c r="AI33" s="43">
        <f t="shared" si="23"/>
        <v>0</v>
      </c>
      <c r="AJ33" s="69">
        <v>0</v>
      </c>
      <c r="AK33" s="40" t="s">
        <v>23</v>
      </c>
      <c r="AL33" s="43">
        <f t="shared" si="24"/>
        <v>0</v>
      </c>
      <c r="AM33" s="69">
        <v>0</v>
      </c>
      <c r="AN33" s="40" t="s">
        <v>23</v>
      </c>
      <c r="AO33" s="43">
        <f t="shared" si="25"/>
        <v>0</v>
      </c>
      <c r="AP33" s="69">
        <v>0</v>
      </c>
      <c r="AQ33" s="40" t="s">
        <v>23</v>
      </c>
      <c r="AR33" s="43">
        <f t="shared" si="26"/>
        <v>0</v>
      </c>
    </row>
    <row r="34" spans="1:44" x14ac:dyDescent="0.3">
      <c r="A34" s="3">
        <v>43</v>
      </c>
      <c r="B34" s="4" t="s">
        <v>54</v>
      </c>
      <c r="C34" s="5" t="s">
        <v>23</v>
      </c>
      <c r="D34" s="65">
        <v>0</v>
      </c>
      <c r="E34" s="39">
        <f t="shared" si="0"/>
        <v>0</v>
      </c>
      <c r="F34" s="69">
        <v>0</v>
      </c>
      <c r="G34" s="40" t="s">
        <v>23</v>
      </c>
      <c r="H34" s="41">
        <f t="shared" si="1"/>
        <v>0</v>
      </c>
      <c r="I34" s="69">
        <v>0</v>
      </c>
      <c r="J34" s="40" t="s">
        <v>23</v>
      </c>
      <c r="K34" s="43">
        <f t="shared" si="2"/>
        <v>0</v>
      </c>
      <c r="L34" s="69">
        <v>0</v>
      </c>
      <c r="M34" s="40" t="s">
        <v>23</v>
      </c>
      <c r="N34" s="43">
        <f t="shared" si="16"/>
        <v>0</v>
      </c>
      <c r="O34" s="69">
        <v>0</v>
      </c>
      <c r="P34" s="40" t="s">
        <v>23</v>
      </c>
      <c r="Q34" s="43">
        <f t="shared" si="17"/>
        <v>0</v>
      </c>
      <c r="R34" s="69">
        <v>0</v>
      </c>
      <c r="S34" s="40" t="s">
        <v>23</v>
      </c>
      <c r="T34" s="43">
        <f t="shared" si="18"/>
        <v>0</v>
      </c>
      <c r="U34" s="69">
        <v>0</v>
      </c>
      <c r="V34" s="40" t="s">
        <v>23</v>
      </c>
      <c r="W34" s="43">
        <f t="shared" si="19"/>
        <v>0</v>
      </c>
      <c r="X34" s="69">
        <v>0</v>
      </c>
      <c r="Y34" s="40" t="s">
        <v>23</v>
      </c>
      <c r="Z34" s="43">
        <f t="shared" si="20"/>
        <v>0</v>
      </c>
      <c r="AA34" s="69">
        <v>0</v>
      </c>
      <c r="AB34" s="40" t="s">
        <v>23</v>
      </c>
      <c r="AC34" s="43">
        <f t="shared" si="21"/>
        <v>0</v>
      </c>
      <c r="AD34" s="69">
        <v>0</v>
      </c>
      <c r="AE34" s="40" t="s">
        <v>23</v>
      </c>
      <c r="AF34" s="43">
        <f t="shared" si="22"/>
        <v>0</v>
      </c>
      <c r="AG34" s="69">
        <v>0</v>
      </c>
      <c r="AH34" s="40" t="s">
        <v>23</v>
      </c>
      <c r="AI34" s="43">
        <f t="shared" si="23"/>
        <v>0</v>
      </c>
      <c r="AJ34" s="69">
        <v>0</v>
      </c>
      <c r="AK34" s="40" t="s">
        <v>23</v>
      </c>
      <c r="AL34" s="43">
        <f t="shared" si="24"/>
        <v>0</v>
      </c>
      <c r="AM34" s="69">
        <v>0</v>
      </c>
      <c r="AN34" s="40" t="s">
        <v>23</v>
      </c>
      <c r="AO34" s="43">
        <f t="shared" si="25"/>
        <v>0</v>
      </c>
      <c r="AP34" s="69">
        <v>0</v>
      </c>
      <c r="AQ34" s="40" t="s">
        <v>23</v>
      </c>
      <c r="AR34" s="43">
        <f t="shared" si="26"/>
        <v>0</v>
      </c>
    </row>
    <row r="35" spans="1:44" x14ac:dyDescent="0.3">
      <c r="A35" s="3">
        <v>44</v>
      </c>
      <c r="B35" s="4" t="s">
        <v>55</v>
      </c>
      <c r="C35" s="5" t="s">
        <v>23</v>
      </c>
      <c r="D35" s="65">
        <v>0</v>
      </c>
      <c r="E35" s="39">
        <f t="shared" si="0"/>
        <v>0</v>
      </c>
      <c r="F35" s="69">
        <v>0</v>
      </c>
      <c r="G35" s="40" t="s">
        <v>23</v>
      </c>
      <c r="H35" s="41">
        <f t="shared" si="1"/>
        <v>0</v>
      </c>
      <c r="I35" s="69">
        <v>0</v>
      </c>
      <c r="J35" s="40" t="s">
        <v>23</v>
      </c>
      <c r="K35" s="43">
        <f t="shared" si="2"/>
        <v>0</v>
      </c>
      <c r="L35" s="69">
        <v>0</v>
      </c>
      <c r="M35" s="40" t="s">
        <v>23</v>
      </c>
      <c r="N35" s="43">
        <f t="shared" si="16"/>
        <v>0</v>
      </c>
      <c r="O35" s="69">
        <v>0</v>
      </c>
      <c r="P35" s="40" t="s">
        <v>23</v>
      </c>
      <c r="Q35" s="43">
        <f t="shared" si="17"/>
        <v>0</v>
      </c>
      <c r="R35" s="69">
        <v>0</v>
      </c>
      <c r="S35" s="40" t="s">
        <v>23</v>
      </c>
      <c r="T35" s="43">
        <f t="shared" si="18"/>
        <v>0</v>
      </c>
      <c r="U35" s="69">
        <v>0</v>
      </c>
      <c r="V35" s="40" t="s">
        <v>23</v>
      </c>
      <c r="W35" s="43">
        <f t="shared" si="19"/>
        <v>0</v>
      </c>
      <c r="X35" s="69">
        <v>0</v>
      </c>
      <c r="Y35" s="40" t="s">
        <v>23</v>
      </c>
      <c r="Z35" s="43">
        <f t="shared" si="20"/>
        <v>0</v>
      </c>
      <c r="AA35" s="69">
        <v>0</v>
      </c>
      <c r="AB35" s="40" t="s">
        <v>23</v>
      </c>
      <c r="AC35" s="43">
        <f t="shared" si="21"/>
        <v>0</v>
      </c>
      <c r="AD35" s="69">
        <v>0</v>
      </c>
      <c r="AE35" s="40" t="s">
        <v>23</v>
      </c>
      <c r="AF35" s="43">
        <f t="shared" si="22"/>
        <v>0</v>
      </c>
      <c r="AG35" s="69">
        <v>0</v>
      </c>
      <c r="AH35" s="40" t="s">
        <v>23</v>
      </c>
      <c r="AI35" s="43">
        <f t="shared" si="23"/>
        <v>0</v>
      </c>
      <c r="AJ35" s="69">
        <v>0</v>
      </c>
      <c r="AK35" s="40" t="s">
        <v>23</v>
      </c>
      <c r="AL35" s="43">
        <f t="shared" si="24"/>
        <v>0</v>
      </c>
      <c r="AM35" s="69">
        <v>0</v>
      </c>
      <c r="AN35" s="40" t="s">
        <v>23</v>
      </c>
      <c r="AO35" s="43">
        <f t="shared" si="25"/>
        <v>0</v>
      </c>
      <c r="AP35" s="69">
        <v>0</v>
      </c>
      <c r="AQ35" s="40" t="s">
        <v>23</v>
      </c>
      <c r="AR35" s="43">
        <f t="shared" si="26"/>
        <v>0</v>
      </c>
    </row>
    <row r="36" spans="1:44" x14ac:dyDescent="0.3">
      <c r="A36" s="3">
        <v>45</v>
      </c>
      <c r="B36" s="4" t="s">
        <v>56</v>
      </c>
      <c r="C36" s="5" t="s">
        <v>23</v>
      </c>
      <c r="D36" s="65">
        <v>0</v>
      </c>
      <c r="E36" s="39">
        <f t="shared" si="0"/>
        <v>0</v>
      </c>
      <c r="F36" s="69">
        <v>0</v>
      </c>
      <c r="G36" s="40" t="s">
        <v>23</v>
      </c>
      <c r="H36" s="41">
        <f t="shared" si="1"/>
        <v>0</v>
      </c>
      <c r="I36" s="69">
        <v>0</v>
      </c>
      <c r="J36" s="40" t="s">
        <v>23</v>
      </c>
      <c r="K36" s="43">
        <f t="shared" si="2"/>
        <v>0</v>
      </c>
      <c r="L36" s="69">
        <v>0</v>
      </c>
      <c r="M36" s="40" t="s">
        <v>23</v>
      </c>
      <c r="N36" s="43">
        <f t="shared" si="16"/>
        <v>0</v>
      </c>
      <c r="O36" s="69">
        <v>0</v>
      </c>
      <c r="P36" s="40" t="s">
        <v>23</v>
      </c>
      <c r="Q36" s="43">
        <f t="shared" si="17"/>
        <v>0</v>
      </c>
      <c r="R36" s="69">
        <v>0</v>
      </c>
      <c r="S36" s="40" t="s">
        <v>23</v>
      </c>
      <c r="T36" s="43">
        <f t="shared" si="18"/>
        <v>0</v>
      </c>
      <c r="U36" s="69">
        <v>0</v>
      </c>
      <c r="V36" s="40" t="s">
        <v>23</v>
      </c>
      <c r="W36" s="43">
        <f t="shared" si="19"/>
        <v>0</v>
      </c>
      <c r="X36" s="69">
        <v>0</v>
      </c>
      <c r="Y36" s="40" t="s">
        <v>23</v>
      </c>
      <c r="Z36" s="43">
        <f t="shared" si="20"/>
        <v>0</v>
      </c>
      <c r="AA36" s="69">
        <v>0</v>
      </c>
      <c r="AB36" s="40" t="s">
        <v>23</v>
      </c>
      <c r="AC36" s="43">
        <f t="shared" si="21"/>
        <v>0</v>
      </c>
      <c r="AD36" s="69">
        <v>0</v>
      </c>
      <c r="AE36" s="40" t="s">
        <v>23</v>
      </c>
      <c r="AF36" s="43">
        <f t="shared" si="22"/>
        <v>0</v>
      </c>
      <c r="AG36" s="69">
        <v>0</v>
      </c>
      <c r="AH36" s="40" t="s">
        <v>23</v>
      </c>
      <c r="AI36" s="43">
        <f t="shared" si="23"/>
        <v>0</v>
      </c>
      <c r="AJ36" s="69">
        <v>0</v>
      </c>
      <c r="AK36" s="40" t="s">
        <v>23</v>
      </c>
      <c r="AL36" s="43">
        <f t="shared" si="24"/>
        <v>0</v>
      </c>
      <c r="AM36" s="69">
        <v>0</v>
      </c>
      <c r="AN36" s="40" t="s">
        <v>23</v>
      </c>
      <c r="AO36" s="43">
        <f t="shared" si="25"/>
        <v>0</v>
      </c>
      <c r="AP36" s="69">
        <v>0</v>
      </c>
      <c r="AQ36" s="40" t="s">
        <v>23</v>
      </c>
      <c r="AR36" s="43">
        <f t="shared" si="26"/>
        <v>0</v>
      </c>
    </row>
    <row r="37" spans="1:44" x14ac:dyDescent="0.3">
      <c r="A37" s="3">
        <v>46</v>
      </c>
      <c r="B37" s="4" t="s">
        <v>57</v>
      </c>
      <c r="C37" s="5" t="s">
        <v>23</v>
      </c>
      <c r="D37" s="65">
        <v>0</v>
      </c>
      <c r="E37" s="39">
        <f t="shared" si="0"/>
        <v>0</v>
      </c>
      <c r="F37" s="69">
        <v>0</v>
      </c>
      <c r="G37" s="40" t="s">
        <v>23</v>
      </c>
      <c r="H37" s="41">
        <f t="shared" si="1"/>
        <v>0</v>
      </c>
      <c r="I37" s="69">
        <v>0</v>
      </c>
      <c r="J37" s="40" t="s">
        <v>23</v>
      </c>
      <c r="K37" s="43">
        <f t="shared" si="2"/>
        <v>0</v>
      </c>
      <c r="L37" s="69">
        <v>0</v>
      </c>
      <c r="M37" s="40" t="s">
        <v>23</v>
      </c>
      <c r="N37" s="43">
        <f t="shared" si="16"/>
        <v>0</v>
      </c>
      <c r="O37" s="69">
        <v>0</v>
      </c>
      <c r="P37" s="40" t="s">
        <v>23</v>
      </c>
      <c r="Q37" s="43">
        <f t="shared" si="17"/>
        <v>0</v>
      </c>
      <c r="R37" s="69">
        <v>0</v>
      </c>
      <c r="S37" s="40" t="s">
        <v>23</v>
      </c>
      <c r="T37" s="43">
        <f t="shared" si="18"/>
        <v>0</v>
      </c>
      <c r="U37" s="69">
        <v>0</v>
      </c>
      <c r="V37" s="40" t="s">
        <v>23</v>
      </c>
      <c r="W37" s="43">
        <f t="shared" si="19"/>
        <v>0</v>
      </c>
      <c r="X37" s="69">
        <v>0</v>
      </c>
      <c r="Y37" s="40" t="s">
        <v>23</v>
      </c>
      <c r="Z37" s="43">
        <f t="shared" si="20"/>
        <v>0</v>
      </c>
      <c r="AA37" s="69">
        <v>0</v>
      </c>
      <c r="AB37" s="40" t="s">
        <v>23</v>
      </c>
      <c r="AC37" s="43">
        <f t="shared" si="21"/>
        <v>0</v>
      </c>
      <c r="AD37" s="69">
        <v>0</v>
      </c>
      <c r="AE37" s="40" t="s">
        <v>23</v>
      </c>
      <c r="AF37" s="43">
        <f t="shared" si="22"/>
        <v>0</v>
      </c>
      <c r="AG37" s="69">
        <v>0</v>
      </c>
      <c r="AH37" s="40" t="s">
        <v>23</v>
      </c>
      <c r="AI37" s="43">
        <f t="shared" si="23"/>
        <v>0</v>
      </c>
      <c r="AJ37" s="69">
        <v>0</v>
      </c>
      <c r="AK37" s="40" t="s">
        <v>23</v>
      </c>
      <c r="AL37" s="43">
        <f t="shared" si="24"/>
        <v>0</v>
      </c>
      <c r="AM37" s="69">
        <v>0</v>
      </c>
      <c r="AN37" s="40" t="s">
        <v>23</v>
      </c>
      <c r="AO37" s="43">
        <f t="shared" si="25"/>
        <v>0</v>
      </c>
      <c r="AP37" s="69">
        <v>0</v>
      </c>
      <c r="AQ37" s="40" t="s">
        <v>23</v>
      </c>
      <c r="AR37" s="43">
        <f t="shared" si="26"/>
        <v>0</v>
      </c>
    </row>
    <row r="38" spans="1:44" x14ac:dyDescent="0.3">
      <c r="A38" s="3">
        <v>47</v>
      </c>
      <c r="B38" s="4" t="s">
        <v>58</v>
      </c>
      <c r="C38" s="5" t="s">
        <v>23</v>
      </c>
      <c r="D38" s="65">
        <v>0</v>
      </c>
      <c r="E38" s="39">
        <f t="shared" si="0"/>
        <v>0</v>
      </c>
      <c r="F38" s="69">
        <v>0</v>
      </c>
      <c r="G38" s="40" t="s">
        <v>23</v>
      </c>
      <c r="H38" s="41">
        <f t="shared" si="1"/>
        <v>0</v>
      </c>
      <c r="I38" s="69">
        <v>0</v>
      </c>
      <c r="J38" s="40" t="s">
        <v>23</v>
      </c>
      <c r="K38" s="43">
        <f t="shared" si="2"/>
        <v>0</v>
      </c>
      <c r="L38" s="69">
        <v>0</v>
      </c>
      <c r="M38" s="40" t="s">
        <v>23</v>
      </c>
      <c r="N38" s="43">
        <f t="shared" si="16"/>
        <v>0</v>
      </c>
      <c r="O38" s="69">
        <v>0</v>
      </c>
      <c r="P38" s="40" t="s">
        <v>23</v>
      </c>
      <c r="Q38" s="43">
        <f t="shared" si="17"/>
        <v>0</v>
      </c>
      <c r="R38" s="69">
        <v>0</v>
      </c>
      <c r="S38" s="40" t="s">
        <v>23</v>
      </c>
      <c r="T38" s="43">
        <f t="shared" si="18"/>
        <v>0</v>
      </c>
      <c r="U38" s="69">
        <v>0</v>
      </c>
      <c r="V38" s="40" t="s">
        <v>23</v>
      </c>
      <c r="W38" s="43">
        <f t="shared" si="19"/>
        <v>0</v>
      </c>
      <c r="X38" s="69">
        <v>0</v>
      </c>
      <c r="Y38" s="40" t="s">
        <v>23</v>
      </c>
      <c r="Z38" s="43">
        <f t="shared" si="20"/>
        <v>0</v>
      </c>
      <c r="AA38" s="69">
        <v>0</v>
      </c>
      <c r="AB38" s="40" t="s">
        <v>23</v>
      </c>
      <c r="AC38" s="43">
        <f t="shared" si="21"/>
        <v>0</v>
      </c>
      <c r="AD38" s="69">
        <v>0</v>
      </c>
      <c r="AE38" s="40" t="s">
        <v>23</v>
      </c>
      <c r="AF38" s="43">
        <f t="shared" si="22"/>
        <v>0</v>
      </c>
      <c r="AG38" s="69">
        <v>0</v>
      </c>
      <c r="AH38" s="40" t="s">
        <v>23</v>
      </c>
      <c r="AI38" s="43">
        <f t="shared" si="23"/>
        <v>0</v>
      </c>
      <c r="AJ38" s="69">
        <v>0</v>
      </c>
      <c r="AK38" s="40" t="s">
        <v>23</v>
      </c>
      <c r="AL38" s="43">
        <f t="shared" si="24"/>
        <v>0</v>
      </c>
      <c r="AM38" s="69">
        <v>0</v>
      </c>
      <c r="AN38" s="40" t="s">
        <v>23</v>
      </c>
      <c r="AO38" s="43">
        <f t="shared" si="25"/>
        <v>0</v>
      </c>
      <c r="AP38" s="69">
        <v>0</v>
      </c>
      <c r="AQ38" s="40" t="s">
        <v>23</v>
      </c>
      <c r="AR38" s="43">
        <f t="shared" si="26"/>
        <v>0</v>
      </c>
    </row>
    <row r="39" spans="1:44" x14ac:dyDescent="0.3">
      <c r="A39" s="3">
        <v>48</v>
      </c>
      <c r="B39" s="4" t="s">
        <v>59</v>
      </c>
      <c r="C39" s="5" t="s">
        <v>23</v>
      </c>
      <c r="D39" s="65">
        <v>0</v>
      </c>
      <c r="E39" s="39">
        <f t="shared" si="0"/>
        <v>0</v>
      </c>
      <c r="F39" s="69">
        <v>0</v>
      </c>
      <c r="G39" s="40" t="s">
        <v>23</v>
      </c>
      <c r="H39" s="41">
        <f t="shared" si="1"/>
        <v>0</v>
      </c>
      <c r="I39" s="69">
        <v>0</v>
      </c>
      <c r="J39" s="40" t="s">
        <v>23</v>
      </c>
      <c r="K39" s="43">
        <f t="shared" si="2"/>
        <v>0</v>
      </c>
      <c r="L39" s="69">
        <v>0</v>
      </c>
      <c r="M39" s="40" t="s">
        <v>23</v>
      </c>
      <c r="N39" s="43">
        <f t="shared" si="16"/>
        <v>0</v>
      </c>
      <c r="O39" s="69">
        <v>0</v>
      </c>
      <c r="P39" s="40" t="s">
        <v>23</v>
      </c>
      <c r="Q39" s="43">
        <f t="shared" si="17"/>
        <v>0</v>
      </c>
      <c r="R39" s="69">
        <v>0</v>
      </c>
      <c r="S39" s="40" t="s">
        <v>23</v>
      </c>
      <c r="T39" s="43">
        <f t="shared" si="18"/>
        <v>0</v>
      </c>
      <c r="U39" s="69">
        <v>0</v>
      </c>
      <c r="V39" s="40" t="s">
        <v>23</v>
      </c>
      <c r="W39" s="43">
        <f t="shared" si="19"/>
        <v>0</v>
      </c>
      <c r="X39" s="69">
        <v>0</v>
      </c>
      <c r="Y39" s="40" t="s">
        <v>23</v>
      </c>
      <c r="Z39" s="43">
        <f t="shared" si="20"/>
        <v>0</v>
      </c>
      <c r="AA39" s="69">
        <v>0</v>
      </c>
      <c r="AB39" s="40" t="s">
        <v>23</v>
      </c>
      <c r="AC39" s="43">
        <f t="shared" si="21"/>
        <v>0</v>
      </c>
      <c r="AD39" s="69">
        <v>0</v>
      </c>
      <c r="AE39" s="40" t="s">
        <v>23</v>
      </c>
      <c r="AF39" s="43">
        <f t="shared" si="22"/>
        <v>0</v>
      </c>
      <c r="AG39" s="69">
        <v>0</v>
      </c>
      <c r="AH39" s="40" t="s">
        <v>23</v>
      </c>
      <c r="AI39" s="43">
        <f t="shared" si="23"/>
        <v>0</v>
      </c>
      <c r="AJ39" s="69">
        <v>0</v>
      </c>
      <c r="AK39" s="40" t="s">
        <v>23</v>
      </c>
      <c r="AL39" s="43">
        <f t="shared" si="24"/>
        <v>0</v>
      </c>
      <c r="AM39" s="69">
        <v>0</v>
      </c>
      <c r="AN39" s="40" t="s">
        <v>23</v>
      </c>
      <c r="AO39" s="43">
        <f t="shared" si="25"/>
        <v>0</v>
      </c>
      <c r="AP39" s="69">
        <v>0</v>
      </c>
      <c r="AQ39" s="40" t="s">
        <v>23</v>
      </c>
      <c r="AR39" s="43">
        <f t="shared" si="26"/>
        <v>0</v>
      </c>
    </row>
    <row r="40" spans="1:44" x14ac:dyDescent="0.3">
      <c r="A40" s="3">
        <v>50</v>
      </c>
      <c r="B40" s="4" t="s">
        <v>60</v>
      </c>
      <c r="C40" s="5" t="s">
        <v>23</v>
      </c>
      <c r="D40" s="65">
        <v>0</v>
      </c>
      <c r="E40" s="39">
        <f t="shared" si="0"/>
        <v>0</v>
      </c>
      <c r="F40" s="69">
        <v>0</v>
      </c>
      <c r="G40" s="40" t="s">
        <v>23</v>
      </c>
      <c r="H40" s="41">
        <f t="shared" si="1"/>
        <v>0</v>
      </c>
      <c r="I40" s="69">
        <v>0</v>
      </c>
      <c r="J40" s="40" t="s">
        <v>23</v>
      </c>
      <c r="K40" s="43">
        <f t="shared" si="2"/>
        <v>0</v>
      </c>
      <c r="L40" s="69">
        <v>0</v>
      </c>
      <c r="M40" s="40" t="s">
        <v>23</v>
      </c>
      <c r="N40" s="43">
        <f t="shared" si="16"/>
        <v>0</v>
      </c>
      <c r="O40" s="69">
        <v>0</v>
      </c>
      <c r="P40" s="40" t="s">
        <v>23</v>
      </c>
      <c r="Q40" s="43">
        <f t="shared" si="17"/>
        <v>0</v>
      </c>
      <c r="R40" s="69">
        <v>0</v>
      </c>
      <c r="S40" s="40" t="s">
        <v>23</v>
      </c>
      <c r="T40" s="43">
        <f t="shared" si="18"/>
        <v>0</v>
      </c>
      <c r="U40" s="69">
        <v>0</v>
      </c>
      <c r="V40" s="40" t="s">
        <v>23</v>
      </c>
      <c r="W40" s="43">
        <f t="shared" si="19"/>
        <v>0</v>
      </c>
      <c r="X40" s="69">
        <v>0</v>
      </c>
      <c r="Y40" s="40" t="s">
        <v>23</v>
      </c>
      <c r="Z40" s="43">
        <f t="shared" si="20"/>
        <v>0</v>
      </c>
      <c r="AA40" s="69">
        <v>0</v>
      </c>
      <c r="AB40" s="40" t="s">
        <v>23</v>
      </c>
      <c r="AC40" s="43">
        <f t="shared" si="21"/>
        <v>0</v>
      </c>
      <c r="AD40" s="69">
        <v>0</v>
      </c>
      <c r="AE40" s="40" t="s">
        <v>23</v>
      </c>
      <c r="AF40" s="43">
        <f t="shared" si="22"/>
        <v>0</v>
      </c>
      <c r="AG40" s="69">
        <v>0</v>
      </c>
      <c r="AH40" s="40" t="s">
        <v>23</v>
      </c>
      <c r="AI40" s="43">
        <f t="shared" si="23"/>
        <v>0</v>
      </c>
      <c r="AJ40" s="69">
        <v>0</v>
      </c>
      <c r="AK40" s="40" t="s">
        <v>23</v>
      </c>
      <c r="AL40" s="43">
        <f t="shared" si="24"/>
        <v>0</v>
      </c>
      <c r="AM40" s="69">
        <v>0</v>
      </c>
      <c r="AN40" s="40" t="s">
        <v>23</v>
      </c>
      <c r="AO40" s="43">
        <f t="shared" si="25"/>
        <v>0</v>
      </c>
      <c r="AP40" s="69">
        <v>0</v>
      </c>
      <c r="AQ40" s="40" t="s">
        <v>23</v>
      </c>
      <c r="AR40" s="43">
        <f t="shared" si="26"/>
        <v>0</v>
      </c>
    </row>
    <row r="41" spans="1:44" x14ac:dyDescent="0.3">
      <c r="A41" s="3">
        <v>51</v>
      </c>
      <c r="B41" s="4" t="s">
        <v>61</v>
      </c>
      <c r="C41" s="5" t="s">
        <v>23</v>
      </c>
      <c r="D41" s="65">
        <v>0</v>
      </c>
      <c r="E41" s="39">
        <f t="shared" si="0"/>
        <v>0</v>
      </c>
      <c r="F41" s="69">
        <v>0</v>
      </c>
      <c r="G41" s="40" t="s">
        <v>23</v>
      </c>
      <c r="H41" s="41">
        <f t="shared" si="1"/>
        <v>0</v>
      </c>
      <c r="I41" s="69">
        <v>0</v>
      </c>
      <c r="J41" s="40" t="s">
        <v>23</v>
      </c>
      <c r="K41" s="43">
        <f t="shared" si="2"/>
        <v>0</v>
      </c>
      <c r="L41" s="69">
        <v>0</v>
      </c>
      <c r="M41" s="40" t="s">
        <v>23</v>
      </c>
      <c r="N41" s="43">
        <f t="shared" si="16"/>
        <v>0</v>
      </c>
      <c r="O41" s="69">
        <v>0</v>
      </c>
      <c r="P41" s="40" t="s">
        <v>23</v>
      </c>
      <c r="Q41" s="43">
        <f t="shared" si="17"/>
        <v>0</v>
      </c>
      <c r="R41" s="69">
        <v>0</v>
      </c>
      <c r="S41" s="40" t="s">
        <v>23</v>
      </c>
      <c r="T41" s="43">
        <f t="shared" si="18"/>
        <v>0</v>
      </c>
      <c r="U41" s="69">
        <v>0</v>
      </c>
      <c r="V41" s="40" t="s">
        <v>23</v>
      </c>
      <c r="W41" s="43">
        <f t="shared" si="19"/>
        <v>0</v>
      </c>
      <c r="X41" s="69">
        <v>0</v>
      </c>
      <c r="Y41" s="40" t="s">
        <v>23</v>
      </c>
      <c r="Z41" s="43">
        <f t="shared" si="20"/>
        <v>0</v>
      </c>
      <c r="AA41" s="69">
        <v>0</v>
      </c>
      <c r="AB41" s="40" t="s">
        <v>23</v>
      </c>
      <c r="AC41" s="43">
        <f t="shared" si="21"/>
        <v>0</v>
      </c>
      <c r="AD41" s="69">
        <v>0</v>
      </c>
      <c r="AE41" s="40" t="s">
        <v>23</v>
      </c>
      <c r="AF41" s="43">
        <f t="shared" si="22"/>
        <v>0</v>
      </c>
      <c r="AG41" s="69">
        <v>0</v>
      </c>
      <c r="AH41" s="40" t="s">
        <v>23</v>
      </c>
      <c r="AI41" s="43">
        <f t="shared" si="23"/>
        <v>0</v>
      </c>
      <c r="AJ41" s="69">
        <v>0</v>
      </c>
      <c r="AK41" s="40" t="s">
        <v>23</v>
      </c>
      <c r="AL41" s="43">
        <f t="shared" si="24"/>
        <v>0</v>
      </c>
      <c r="AM41" s="69">
        <v>0</v>
      </c>
      <c r="AN41" s="40" t="s">
        <v>23</v>
      </c>
      <c r="AO41" s="43">
        <f t="shared" si="25"/>
        <v>0</v>
      </c>
      <c r="AP41" s="69">
        <v>0</v>
      </c>
      <c r="AQ41" s="40" t="s">
        <v>23</v>
      </c>
      <c r="AR41" s="43">
        <f t="shared" si="26"/>
        <v>0</v>
      </c>
    </row>
    <row r="42" spans="1:44" x14ac:dyDescent="0.3">
      <c r="A42" s="3">
        <v>52</v>
      </c>
      <c r="B42" s="4" t="s">
        <v>62</v>
      </c>
      <c r="C42" s="5" t="s">
        <v>23</v>
      </c>
      <c r="D42" s="65">
        <v>0</v>
      </c>
      <c r="E42" s="39">
        <f t="shared" si="0"/>
        <v>0</v>
      </c>
      <c r="F42" s="69">
        <v>0</v>
      </c>
      <c r="G42" s="40" t="s">
        <v>23</v>
      </c>
      <c r="H42" s="41">
        <f t="shared" si="1"/>
        <v>0</v>
      </c>
      <c r="I42" s="69">
        <v>0</v>
      </c>
      <c r="J42" s="40" t="s">
        <v>23</v>
      </c>
      <c r="K42" s="43">
        <f t="shared" si="2"/>
        <v>0</v>
      </c>
      <c r="L42" s="69">
        <v>0</v>
      </c>
      <c r="M42" s="40" t="s">
        <v>23</v>
      </c>
      <c r="N42" s="43">
        <f t="shared" si="16"/>
        <v>0</v>
      </c>
      <c r="O42" s="69">
        <v>0</v>
      </c>
      <c r="P42" s="40" t="s">
        <v>23</v>
      </c>
      <c r="Q42" s="43">
        <f t="shared" si="17"/>
        <v>0</v>
      </c>
      <c r="R42" s="69">
        <v>0</v>
      </c>
      <c r="S42" s="40" t="s">
        <v>23</v>
      </c>
      <c r="T42" s="43">
        <f t="shared" si="18"/>
        <v>0</v>
      </c>
      <c r="U42" s="69">
        <v>0</v>
      </c>
      <c r="V42" s="40" t="s">
        <v>23</v>
      </c>
      <c r="W42" s="43">
        <f t="shared" si="19"/>
        <v>0</v>
      </c>
      <c r="X42" s="69">
        <v>0</v>
      </c>
      <c r="Y42" s="40" t="s">
        <v>23</v>
      </c>
      <c r="Z42" s="43">
        <f t="shared" si="20"/>
        <v>0</v>
      </c>
      <c r="AA42" s="69">
        <v>0</v>
      </c>
      <c r="AB42" s="40" t="s">
        <v>23</v>
      </c>
      <c r="AC42" s="43">
        <f t="shared" si="21"/>
        <v>0</v>
      </c>
      <c r="AD42" s="69">
        <v>0</v>
      </c>
      <c r="AE42" s="40" t="s">
        <v>23</v>
      </c>
      <c r="AF42" s="43">
        <f t="shared" si="22"/>
        <v>0</v>
      </c>
      <c r="AG42" s="69">
        <v>0</v>
      </c>
      <c r="AH42" s="40" t="s">
        <v>23</v>
      </c>
      <c r="AI42" s="43">
        <f t="shared" si="23"/>
        <v>0</v>
      </c>
      <c r="AJ42" s="69">
        <v>0</v>
      </c>
      <c r="AK42" s="40" t="s">
        <v>23</v>
      </c>
      <c r="AL42" s="43">
        <f t="shared" si="24"/>
        <v>0</v>
      </c>
      <c r="AM42" s="69">
        <v>0</v>
      </c>
      <c r="AN42" s="40" t="s">
        <v>23</v>
      </c>
      <c r="AO42" s="43">
        <f t="shared" si="25"/>
        <v>0</v>
      </c>
      <c r="AP42" s="69">
        <v>0</v>
      </c>
      <c r="AQ42" s="40" t="s">
        <v>23</v>
      </c>
      <c r="AR42" s="43">
        <f t="shared" si="26"/>
        <v>0</v>
      </c>
    </row>
    <row r="43" spans="1:44" x14ac:dyDescent="0.3">
      <c r="A43" s="3">
        <v>53</v>
      </c>
      <c r="B43" s="4" t="s">
        <v>63</v>
      </c>
      <c r="C43" s="5" t="s">
        <v>23</v>
      </c>
      <c r="D43" s="65">
        <v>0</v>
      </c>
      <c r="E43" s="39">
        <f t="shared" si="0"/>
        <v>0</v>
      </c>
      <c r="F43" s="69">
        <v>0</v>
      </c>
      <c r="G43" s="40" t="s">
        <v>23</v>
      </c>
      <c r="H43" s="41">
        <f t="shared" si="1"/>
        <v>0</v>
      </c>
      <c r="I43" s="69">
        <v>0</v>
      </c>
      <c r="J43" s="40" t="s">
        <v>23</v>
      </c>
      <c r="K43" s="43">
        <f t="shared" si="2"/>
        <v>0</v>
      </c>
      <c r="L43" s="69">
        <v>0</v>
      </c>
      <c r="M43" s="40" t="s">
        <v>23</v>
      </c>
      <c r="N43" s="43">
        <f t="shared" si="16"/>
        <v>0</v>
      </c>
      <c r="O43" s="69">
        <v>0</v>
      </c>
      <c r="P43" s="40" t="s">
        <v>23</v>
      </c>
      <c r="Q43" s="43">
        <f t="shared" si="17"/>
        <v>0</v>
      </c>
      <c r="R43" s="69">
        <v>0</v>
      </c>
      <c r="S43" s="40" t="s">
        <v>23</v>
      </c>
      <c r="T43" s="43">
        <f t="shared" si="18"/>
        <v>0</v>
      </c>
      <c r="U43" s="69">
        <v>0</v>
      </c>
      <c r="V43" s="40" t="s">
        <v>23</v>
      </c>
      <c r="W43" s="43">
        <f t="shared" si="19"/>
        <v>0</v>
      </c>
      <c r="X43" s="69">
        <v>0</v>
      </c>
      <c r="Y43" s="40" t="s">
        <v>23</v>
      </c>
      <c r="Z43" s="43">
        <f t="shared" si="20"/>
        <v>0</v>
      </c>
      <c r="AA43" s="69">
        <v>0</v>
      </c>
      <c r="AB43" s="40" t="s">
        <v>23</v>
      </c>
      <c r="AC43" s="43">
        <f t="shared" si="21"/>
        <v>0</v>
      </c>
      <c r="AD43" s="69">
        <v>0</v>
      </c>
      <c r="AE43" s="40" t="s">
        <v>23</v>
      </c>
      <c r="AF43" s="43">
        <f t="shared" si="22"/>
        <v>0</v>
      </c>
      <c r="AG43" s="69">
        <v>0</v>
      </c>
      <c r="AH43" s="40" t="s">
        <v>23</v>
      </c>
      <c r="AI43" s="43">
        <f t="shared" si="23"/>
        <v>0</v>
      </c>
      <c r="AJ43" s="69">
        <v>0</v>
      </c>
      <c r="AK43" s="40" t="s">
        <v>23</v>
      </c>
      <c r="AL43" s="43">
        <f t="shared" si="24"/>
        <v>0</v>
      </c>
      <c r="AM43" s="69">
        <v>0</v>
      </c>
      <c r="AN43" s="40" t="s">
        <v>23</v>
      </c>
      <c r="AO43" s="43">
        <f t="shared" si="25"/>
        <v>0</v>
      </c>
      <c r="AP43" s="69">
        <v>0</v>
      </c>
      <c r="AQ43" s="40" t="s">
        <v>23</v>
      </c>
      <c r="AR43" s="43">
        <f t="shared" si="26"/>
        <v>0</v>
      </c>
    </row>
    <row r="44" spans="1:44" x14ac:dyDescent="0.3">
      <c r="A44" s="3">
        <v>54</v>
      </c>
      <c r="B44" s="4" t="s">
        <v>64</v>
      </c>
      <c r="C44" s="5" t="s">
        <v>23</v>
      </c>
      <c r="D44" s="65">
        <v>0</v>
      </c>
      <c r="E44" s="39">
        <f t="shared" si="0"/>
        <v>0</v>
      </c>
      <c r="F44" s="69">
        <v>0</v>
      </c>
      <c r="G44" s="40" t="s">
        <v>23</v>
      </c>
      <c r="H44" s="41">
        <f t="shared" si="1"/>
        <v>0</v>
      </c>
      <c r="I44" s="69">
        <v>0</v>
      </c>
      <c r="J44" s="40" t="s">
        <v>23</v>
      </c>
      <c r="K44" s="43">
        <f t="shared" si="2"/>
        <v>0</v>
      </c>
      <c r="L44" s="69">
        <v>0</v>
      </c>
      <c r="M44" s="40" t="s">
        <v>23</v>
      </c>
      <c r="N44" s="43">
        <f t="shared" si="16"/>
        <v>0</v>
      </c>
      <c r="O44" s="69">
        <v>0</v>
      </c>
      <c r="P44" s="40" t="s">
        <v>23</v>
      </c>
      <c r="Q44" s="43">
        <f t="shared" si="17"/>
        <v>0</v>
      </c>
      <c r="R44" s="69">
        <v>0</v>
      </c>
      <c r="S44" s="40" t="s">
        <v>23</v>
      </c>
      <c r="T44" s="43">
        <f t="shared" si="18"/>
        <v>0</v>
      </c>
      <c r="U44" s="69">
        <v>0</v>
      </c>
      <c r="V44" s="40" t="s">
        <v>23</v>
      </c>
      <c r="W44" s="43">
        <f t="shared" si="19"/>
        <v>0</v>
      </c>
      <c r="X44" s="69">
        <v>0</v>
      </c>
      <c r="Y44" s="40" t="s">
        <v>23</v>
      </c>
      <c r="Z44" s="43">
        <f t="shared" si="20"/>
        <v>0</v>
      </c>
      <c r="AA44" s="69">
        <v>0</v>
      </c>
      <c r="AB44" s="40" t="s">
        <v>23</v>
      </c>
      <c r="AC44" s="43">
        <f t="shared" si="21"/>
        <v>0</v>
      </c>
      <c r="AD44" s="69">
        <v>0</v>
      </c>
      <c r="AE44" s="40" t="s">
        <v>23</v>
      </c>
      <c r="AF44" s="43">
        <f t="shared" si="22"/>
        <v>0</v>
      </c>
      <c r="AG44" s="69">
        <v>0</v>
      </c>
      <c r="AH44" s="40" t="s">
        <v>23</v>
      </c>
      <c r="AI44" s="43">
        <f t="shared" si="23"/>
        <v>0</v>
      </c>
      <c r="AJ44" s="69">
        <v>0</v>
      </c>
      <c r="AK44" s="40" t="s">
        <v>23</v>
      </c>
      <c r="AL44" s="43">
        <f t="shared" si="24"/>
        <v>0</v>
      </c>
      <c r="AM44" s="69">
        <v>0</v>
      </c>
      <c r="AN44" s="40" t="s">
        <v>23</v>
      </c>
      <c r="AO44" s="43">
        <f t="shared" si="25"/>
        <v>0</v>
      </c>
      <c r="AP44" s="69">
        <v>0</v>
      </c>
      <c r="AQ44" s="40" t="s">
        <v>23</v>
      </c>
      <c r="AR44" s="43">
        <f t="shared" si="26"/>
        <v>0</v>
      </c>
    </row>
    <row r="45" spans="1:44" x14ac:dyDescent="0.3">
      <c r="A45" s="3">
        <v>55</v>
      </c>
      <c r="B45" s="4" t="s">
        <v>65</v>
      </c>
      <c r="C45" s="5" t="s">
        <v>23</v>
      </c>
      <c r="D45" s="65">
        <v>0</v>
      </c>
      <c r="E45" s="39">
        <f t="shared" si="0"/>
        <v>0</v>
      </c>
      <c r="F45" s="69">
        <v>0</v>
      </c>
      <c r="G45" s="40" t="s">
        <v>23</v>
      </c>
      <c r="H45" s="41">
        <f t="shared" ref="H45" si="38">F45*D45</f>
        <v>0</v>
      </c>
      <c r="I45" s="69">
        <v>0</v>
      </c>
      <c r="J45" s="40" t="s">
        <v>23</v>
      </c>
      <c r="K45" s="43">
        <f t="shared" ref="K45" si="39">I45*$D45-H45</f>
        <v>0</v>
      </c>
      <c r="L45" s="69">
        <v>0</v>
      </c>
      <c r="M45" s="40" t="s">
        <v>23</v>
      </c>
      <c r="N45" s="43">
        <f t="shared" si="16"/>
        <v>0</v>
      </c>
      <c r="O45" s="69">
        <v>0</v>
      </c>
      <c r="P45" s="40" t="s">
        <v>23</v>
      </c>
      <c r="Q45" s="43">
        <f t="shared" si="17"/>
        <v>0</v>
      </c>
      <c r="R45" s="69">
        <v>0</v>
      </c>
      <c r="S45" s="40" t="s">
        <v>23</v>
      </c>
      <c r="T45" s="43">
        <f t="shared" si="18"/>
        <v>0</v>
      </c>
      <c r="U45" s="69">
        <v>0</v>
      </c>
      <c r="V45" s="40" t="s">
        <v>23</v>
      </c>
      <c r="W45" s="43">
        <f t="shared" si="19"/>
        <v>0</v>
      </c>
      <c r="X45" s="69">
        <v>0</v>
      </c>
      <c r="Y45" s="40" t="s">
        <v>23</v>
      </c>
      <c r="Z45" s="43">
        <f t="shared" si="20"/>
        <v>0</v>
      </c>
      <c r="AA45" s="69">
        <v>0</v>
      </c>
      <c r="AB45" s="40" t="s">
        <v>23</v>
      </c>
      <c r="AC45" s="43">
        <f t="shared" si="21"/>
        <v>0</v>
      </c>
      <c r="AD45" s="69">
        <v>0</v>
      </c>
      <c r="AE45" s="40" t="s">
        <v>23</v>
      </c>
      <c r="AF45" s="43">
        <f t="shared" si="22"/>
        <v>0</v>
      </c>
      <c r="AG45" s="69">
        <v>0</v>
      </c>
      <c r="AH45" s="40" t="s">
        <v>23</v>
      </c>
      <c r="AI45" s="43">
        <f t="shared" si="23"/>
        <v>0</v>
      </c>
      <c r="AJ45" s="69">
        <v>0</v>
      </c>
      <c r="AK45" s="40" t="s">
        <v>23</v>
      </c>
      <c r="AL45" s="43">
        <f t="shared" si="24"/>
        <v>0</v>
      </c>
      <c r="AM45" s="69">
        <v>0</v>
      </c>
      <c r="AN45" s="40" t="s">
        <v>23</v>
      </c>
      <c r="AO45" s="43">
        <f t="shared" si="25"/>
        <v>0</v>
      </c>
      <c r="AP45" s="69">
        <v>0</v>
      </c>
      <c r="AQ45" s="40" t="s">
        <v>23</v>
      </c>
      <c r="AR45" s="43">
        <f t="shared" si="26"/>
        <v>0</v>
      </c>
    </row>
    <row r="46" spans="1:44" x14ac:dyDescent="0.3">
      <c r="A46" s="3">
        <v>56</v>
      </c>
      <c r="B46" s="4" t="s">
        <v>66</v>
      </c>
      <c r="C46" s="5" t="s">
        <v>23</v>
      </c>
      <c r="D46" s="65">
        <v>0</v>
      </c>
      <c r="E46" s="39">
        <f t="shared" si="0"/>
        <v>0</v>
      </c>
      <c r="F46" s="69">
        <v>0</v>
      </c>
      <c r="G46" s="40" t="s">
        <v>23</v>
      </c>
      <c r="H46" s="41">
        <f t="shared" si="1"/>
        <v>0</v>
      </c>
      <c r="I46" s="69">
        <v>0</v>
      </c>
      <c r="J46" s="40" t="s">
        <v>23</v>
      </c>
      <c r="K46" s="43">
        <f t="shared" si="2"/>
        <v>0</v>
      </c>
      <c r="L46" s="69">
        <v>0</v>
      </c>
      <c r="M46" s="40" t="s">
        <v>23</v>
      </c>
      <c r="N46" s="43">
        <f t="shared" si="16"/>
        <v>0</v>
      </c>
      <c r="O46" s="69">
        <v>0</v>
      </c>
      <c r="P46" s="40" t="s">
        <v>23</v>
      </c>
      <c r="Q46" s="43">
        <f t="shared" si="17"/>
        <v>0</v>
      </c>
      <c r="R46" s="69">
        <v>0</v>
      </c>
      <c r="S46" s="40" t="s">
        <v>23</v>
      </c>
      <c r="T46" s="43">
        <f t="shared" si="18"/>
        <v>0</v>
      </c>
      <c r="U46" s="69">
        <v>0</v>
      </c>
      <c r="V46" s="40" t="s">
        <v>23</v>
      </c>
      <c r="W46" s="43">
        <f t="shared" si="19"/>
        <v>0</v>
      </c>
      <c r="X46" s="69">
        <v>0</v>
      </c>
      <c r="Y46" s="40" t="s">
        <v>23</v>
      </c>
      <c r="Z46" s="43">
        <f t="shared" si="20"/>
        <v>0</v>
      </c>
      <c r="AA46" s="69">
        <v>0</v>
      </c>
      <c r="AB46" s="40" t="s">
        <v>23</v>
      </c>
      <c r="AC46" s="43">
        <f t="shared" si="21"/>
        <v>0</v>
      </c>
      <c r="AD46" s="69">
        <v>0</v>
      </c>
      <c r="AE46" s="40" t="s">
        <v>23</v>
      </c>
      <c r="AF46" s="43">
        <f t="shared" si="22"/>
        <v>0</v>
      </c>
      <c r="AG46" s="69">
        <v>0</v>
      </c>
      <c r="AH46" s="40" t="s">
        <v>23</v>
      </c>
      <c r="AI46" s="43">
        <f t="shared" si="23"/>
        <v>0</v>
      </c>
      <c r="AJ46" s="69">
        <v>0</v>
      </c>
      <c r="AK46" s="40" t="s">
        <v>23</v>
      </c>
      <c r="AL46" s="43">
        <f t="shared" si="24"/>
        <v>0</v>
      </c>
      <c r="AM46" s="69">
        <v>0</v>
      </c>
      <c r="AN46" s="40" t="s">
        <v>23</v>
      </c>
      <c r="AO46" s="43">
        <f t="shared" si="25"/>
        <v>0</v>
      </c>
      <c r="AP46" s="69">
        <v>0</v>
      </c>
      <c r="AQ46" s="40" t="s">
        <v>23</v>
      </c>
      <c r="AR46" s="43">
        <f t="shared" si="26"/>
        <v>0</v>
      </c>
    </row>
    <row r="47" spans="1:44" x14ac:dyDescent="0.3">
      <c r="A47" s="3">
        <v>60</v>
      </c>
      <c r="B47" s="4" t="s">
        <v>67</v>
      </c>
      <c r="C47" s="5" t="s">
        <v>23</v>
      </c>
      <c r="D47" s="65">
        <v>0</v>
      </c>
      <c r="E47" s="39">
        <f t="shared" si="0"/>
        <v>0</v>
      </c>
      <c r="F47" s="69">
        <v>0</v>
      </c>
      <c r="G47" s="40" t="s">
        <v>23</v>
      </c>
      <c r="H47" s="41">
        <f t="shared" si="1"/>
        <v>0</v>
      </c>
      <c r="I47" s="69">
        <v>0</v>
      </c>
      <c r="J47" s="40" t="s">
        <v>23</v>
      </c>
      <c r="K47" s="43">
        <f t="shared" si="2"/>
        <v>0</v>
      </c>
      <c r="L47" s="69">
        <v>0</v>
      </c>
      <c r="M47" s="40" t="s">
        <v>23</v>
      </c>
      <c r="N47" s="43">
        <f t="shared" si="16"/>
        <v>0</v>
      </c>
      <c r="O47" s="69">
        <v>0</v>
      </c>
      <c r="P47" s="40" t="s">
        <v>23</v>
      </c>
      <c r="Q47" s="43">
        <f t="shared" si="17"/>
        <v>0</v>
      </c>
      <c r="R47" s="69">
        <v>0</v>
      </c>
      <c r="S47" s="40" t="s">
        <v>23</v>
      </c>
      <c r="T47" s="43">
        <f t="shared" si="18"/>
        <v>0</v>
      </c>
      <c r="U47" s="69">
        <v>0</v>
      </c>
      <c r="V47" s="40" t="s">
        <v>23</v>
      </c>
      <c r="W47" s="43">
        <f t="shared" si="19"/>
        <v>0</v>
      </c>
      <c r="X47" s="69">
        <v>0</v>
      </c>
      <c r="Y47" s="40" t="s">
        <v>23</v>
      </c>
      <c r="Z47" s="43">
        <f t="shared" si="20"/>
        <v>0</v>
      </c>
      <c r="AA47" s="69">
        <v>0</v>
      </c>
      <c r="AB47" s="40" t="s">
        <v>23</v>
      </c>
      <c r="AC47" s="43">
        <f t="shared" si="21"/>
        <v>0</v>
      </c>
      <c r="AD47" s="69">
        <v>0</v>
      </c>
      <c r="AE47" s="40" t="s">
        <v>23</v>
      </c>
      <c r="AF47" s="43">
        <f t="shared" si="22"/>
        <v>0</v>
      </c>
      <c r="AG47" s="69">
        <v>0</v>
      </c>
      <c r="AH47" s="40" t="s">
        <v>23</v>
      </c>
      <c r="AI47" s="43">
        <f t="shared" si="23"/>
        <v>0</v>
      </c>
      <c r="AJ47" s="69">
        <v>0</v>
      </c>
      <c r="AK47" s="40" t="s">
        <v>23</v>
      </c>
      <c r="AL47" s="43">
        <f t="shared" si="24"/>
        <v>0</v>
      </c>
      <c r="AM47" s="69">
        <v>0</v>
      </c>
      <c r="AN47" s="40" t="s">
        <v>23</v>
      </c>
      <c r="AO47" s="43">
        <f t="shared" si="25"/>
        <v>0</v>
      </c>
      <c r="AP47" s="69">
        <v>0</v>
      </c>
      <c r="AQ47" s="40" t="s">
        <v>23</v>
      </c>
      <c r="AR47" s="43">
        <f t="shared" si="26"/>
        <v>0</v>
      </c>
    </row>
    <row r="48" spans="1:44" x14ac:dyDescent="0.3">
      <c r="A48" s="3">
        <v>61</v>
      </c>
      <c r="B48" s="4" t="s">
        <v>68</v>
      </c>
      <c r="C48" s="5" t="s">
        <v>23</v>
      </c>
      <c r="D48" s="65">
        <v>0</v>
      </c>
      <c r="E48" s="39">
        <f t="shared" si="0"/>
        <v>0</v>
      </c>
      <c r="F48" s="69">
        <v>0</v>
      </c>
      <c r="G48" s="40" t="s">
        <v>23</v>
      </c>
      <c r="H48" s="41">
        <f t="shared" si="1"/>
        <v>0</v>
      </c>
      <c r="I48" s="69">
        <v>0</v>
      </c>
      <c r="J48" s="40" t="s">
        <v>23</v>
      </c>
      <c r="K48" s="43">
        <f t="shared" si="2"/>
        <v>0</v>
      </c>
      <c r="L48" s="69">
        <v>0</v>
      </c>
      <c r="M48" s="40" t="s">
        <v>23</v>
      </c>
      <c r="N48" s="43">
        <f t="shared" si="16"/>
        <v>0</v>
      </c>
      <c r="O48" s="69">
        <v>0</v>
      </c>
      <c r="P48" s="40" t="s">
        <v>23</v>
      </c>
      <c r="Q48" s="43">
        <f t="shared" si="17"/>
        <v>0</v>
      </c>
      <c r="R48" s="69">
        <v>0</v>
      </c>
      <c r="S48" s="40" t="s">
        <v>23</v>
      </c>
      <c r="T48" s="43">
        <f t="shared" si="18"/>
        <v>0</v>
      </c>
      <c r="U48" s="69">
        <v>0</v>
      </c>
      <c r="V48" s="40" t="s">
        <v>23</v>
      </c>
      <c r="W48" s="43">
        <f t="shared" si="19"/>
        <v>0</v>
      </c>
      <c r="X48" s="69">
        <v>0</v>
      </c>
      <c r="Y48" s="40" t="s">
        <v>23</v>
      </c>
      <c r="Z48" s="43">
        <f t="shared" si="20"/>
        <v>0</v>
      </c>
      <c r="AA48" s="69">
        <v>0</v>
      </c>
      <c r="AB48" s="40" t="s">
        <v>23</v>
      </c>
      <c r="AC48" s="43">
        <f t="shared" si="21"/>
        <v>0</v>
      </c>
      <c r="AD48" s="69">
        <v>0</v>
      </c>
      <c r="AE48" s="40" t="s">
        <v>23</v>
      </c>
      <c r="AF48" s="43">
        <f t="shared" si="22"/>
        <v>0</v>
      </c>
      <c r="AG48" s="69">
        <v>0</v>
      </c>
      <c r="AH48" s="40" t="s">
        <v>23</v>
      </c>
      <c r="AI48" s="43">
        <f t="shared" si="23"/>
        <v>0</v>
      </c>
      <c r="AJ48" s="69">
        <v>0</v>
      </c>
      <c r="AK48" s="40" t="s">
        <v>23</v>
      </c>
      <c r="AL48" s="43">
        <f t="shared" si="24"/>
        <v>0</v>
      </c>
      <c r="AM48" s="69">
        <v>0</v>
      </c>
      <c r="AN48" s="40" t="s">
        <v>23</v>
      </c>
      <c r="AO48" s="43">
        <f t="shared" si="25"/>
        <v>0</v>
      </c>
      <c r="AP48" s="69">
        <v>0</v>
      </c>
      <c r="AQ48" s="40" t="s">
        <v>23</v>
      </c>
      <c r="AR48" s="43">
        <f t="shared" si="26"/>
        <v>0</v>
      </c>
    </row>
    <row r="49" spans="1:44" x14ac:dyDescent="0.3">
      <c r="A49" s="3">
        <v>62</v>
      </c>
      <c r="B49" s="4" t="s">
        <v>69</v>
      </c>
      <c r="C49" s="5" t="s">
        <v>23</v>
      </c>
      <c r="D49" s="65">
        <v>0</v>
      </c>
      <c r="E49" s="39">
        <f t="shared" si="0"/>
        <v>0</v>
      </c>
      <c r="F49" s="69">
        <v>0</v>
      </c>
      <c r="G49" s="40" t="s">
        <v>23</v>
      </c>
      <c r="H49" s="41">
        <f t="shared" ref="H49" si="40">F49*D49</f>
        <v>0</v>
      </c>
      <c r="I49" s="69">
        <v>0</v>
      </c>
      <c r="J49" s="40" t="s">
        <v>23</v>
      </c>
      <c r="K49" s="43">
        <f t="shared" ref="K49" si="41">I49*$D49-H49</f>
        <v>0</v>
      </c>
      <c r="L49" s="69">
        <v>0</v>
      </c>
      <c r="M49" s="40" t="s">
        <v>23</v>
      </c>
      <c r="N49" s="43">
        <f t="shared" si="16"/>
        <v>0</v>
      </c>
      <c r="O49" s="69">
        <v>0</v>
      </c>
      <c r="P49" s="40" t="s">
        <v>23</v>
      </c>
      <c r="Q49" s="43">
        <f t="shared" si="17"/>
        <v>0</v>
      </c>
      <c r="R49" s="69">
        <v>0</v>
      </c>
      <c r="S49" s="40" t="s">
        <v>23</v>
      </c>
      <c r="T49" s="43">
        <f t="shared" si="18"/>
        <v>0</v>
      </c>
      <c r="U49" s="69">
        <v>0</v>
      </c>
      <c r="V49" s="40" t="s">
        <v>23</v>
      </c>
      <c r="W49" s="43">
        <f t="shared" si="19"/>
        <v>0</v>
      </c>
      <c r="X49" s="69">
        <v>0</v>
      </c>
      <c r="Y49" s="40" t="s">
        <v>23</v>
      </c>
      <c r="Z49" s="43">
        <f t="shared" si="20"/>
        <v>0</v>
      </c>
      <c r="AA49" s="69">
        <v>0</v>
      </c>
      <c r="AB49" s="40" t="s">
        <v>23</v>
      </c>
      <c r="AC49" s="43">
        <f t="shared" si="21"/>
        <v>0</v>
      </c>
      <c r="AD49" s="69">
        <v>0</v>
      </c>
      <c r="AE49" s="40" t="s">
        <v>23</v>
      </c>
      <c r="AF49" s="43">
        <f t="shared" si="22"/>
        <v>0</v>
      </c>
      <c r="AG49" s="69">
        <v>0</v>
      </c>
      <c r="AH49" s="40" t="s">
        <v>23</v>
      </c>
      <c r="AI49" s="43">
        <f t="shared" si="23"/>
        <v>0</v>
      </c>
      <c r="AJ49" s="69">
        <v>0</v>
      </c>
      <c r="AK49" s="40" t="s">
        <v>23</v>
      </c>
      <c r="AL49" s="43">
        <f t="shared" si="24"/>
        <v>0</v>
      </c>
      <c r="AM49" s="69">
        <v>0</v>
      </c>
      <c r="AN49" s="40" t="s">
        <v>23</v>
      </c>
      <c r="AO49" s="43">
        <f t="shared" si="25"/>
        <v>0</v>
      </c>
      <c r="AP49" s="69">
        <v>0</v>
      </c>
      <c r="AQ49" s="40" t="s">
        <v>23</v>
      </c>
      <c r="AR49" s="43">
        <f t="shared" si="26"/>
        <v>0</v>
      </c>
    </row>
    <row r="50" spans="1:44" x14ac:dyDescent="0.3">
      <c r="A50" s="3">
        <v>68</v>
      </c>
      <c r="B50" s="4" t="s">
        <v>70</v>
      </c>
      <c r="C50" s="5" t="s">
        <v>23</v>
      </c>
      <c r="D50" s="65">
        <v>0</v>
      </c>
      <c r="E50" s="39">
        <f t="shared" si="0"/>
        <v>0</v>
      </c>
      <c r="F50" s="69">
        <v>0</v>
      </c>
      <c r="G50" s="40" t="s">
        <v>23</v>
      </c>
      <c r="H50" s="41">
        <f t="shared" si="1"/>
        <v>0</v>
      </c>
      <c r="I50" s="69">
        <v>0</v>
      </c>
      <c r="J50" s="40" t="s">
        <v>23</v>
      </c>
      <c r="K50" s="43">
        <f t="shared" si="2"/>
        <v>0</v>
      </c>
      <c r="L50" s="69">
        <v>0</v>
      </c>
      <c r="M50" s="40" t="s">
        <v>23</v>
      </c>
      <c r="N50" s="43">
        <f t="shared" si="16"/>
        <v>0</v>
      </c>
      <c r="O50" s="69">
        <v>0</v>
      </c>
      <c r="P50" s="40" t="s">
        <v>23</v>
      </c>
      <c r="Q50" s="43">
        <f t="shared" si="17"/>
        <v>0</v>
      </c>
      <c r="R50" s="69">
        <v>0</v>
      </c>
      <c r="S50" s="40" t="s">
        <v>23</v>
      </c>
      <c r="T50" s="43">
        <f t="shared" si="18"/>
        <v>0</v>
      </c>
      <c r="U50" s="69">
        <v>0</v>
      </c>
      <c r="V50" s="40" t="s">
        <v>23</v>
      </c>
      <c r="W50" s="43">
        <f t="shared" si="19"/>
        <v>0</v>
      </c>
      <c r="X50" s="69">
        <v>0</v>
      </c>
      <c r="Y50" s="40" t="s">
        <v>23</v>
      </c>
      <c r="Z50" s="43">
        <f t="shared" si="20"/>
        <v>0</v>
      </c>
      <c r="AA50" s="69">
        <v>0</v>
      </c>
      <c r="AB50" s="40" t="s">
        <v>23</v>
      </c>
      <c r="AC50" s="43">
        <f t="shared" si="21"/>
        <v>0</v>
      </c>
      <c r="AD50" s="69">
        <v>0</v>
      </c>
      <c r="AE50" s="40" t="s">
        <v>23</v>
      </c>
      <c r="AF50" s="43">
        <f t="shared" si="22"/>
        <v>0</v>
      </c>
      <c r="AG50" s="69">
        <v>0</v>
      </c>
      <c r="AH50" s="40" t="s">
        <v>23</v>
      </c>
      <c r="AI50" s="43">
        <f t="shared" si="23"/>
        <v>0</v>
      </c>
      <c r="AJ50" s="69">
        <v>0</v>
      </c>
      <c r="AK50" s="40" t="s">
        <v>23</v>
      </c>
      <c r="AL50" s="43">
        <f t="shared" si="24"/>
        <v>0</v>
      </c>
      <c r="AM50" s="69">
        <v>0</v>
      </c>
      <c r="AN50" s="40" t="s">
        <v>23</v>
      </c>
      <c r="AO50" s="43">
        <f t="shared" si="25"/>
        <v>0</v>
      </c>
      <c r="AP50" s="69">
        <v>0</v>
      </c>
      <c r="AQ50" s="40" t="s">
        <v>23</v>
      </c>
      <c r="AR50" s="43">
        <f t="shared" si="26"/>
        <v>0</v>
      </c>
    </row>
    <row r="51" spans="1:44" x14ac:dyDescent="0.3">
      <c r="A51" s="3">
        <v>70</v>
      </c>
      <c r="B51" s="4" t="s">
        <v>71</v>
      </c>
      <c r="C51" s="5" t="s">
        <v>23</v>
      </c>
      <c r="D51" s="65">
        <v>0</v>
      </c>
      <c r="E51" s="39">
        <f t="shared" si="0"/>
        <v>0</v>
      </c>
      <c r="F51" s="69">
        <v>0</v>
      </c>
      <c r="G51" s="40" t="s">
        <v>23</v>
      </c>
      <c r="H51" s="41">
        <f t="shared" si="1"/>
        <v>0</v>
      </c>
      <c r="I51" s="69">
        <v>0</v>
      </c>
      <c r="J51" s="40" t="s">
        <v>23</v>
      </c>
      <c r="K51" s="43">
        <f t="shared" si="2"/>
        <v>0</v>
      </c>
      <c r="L51" s="69">
        <v>0</v>
      </c>
      <c r="M51" s="40" t="s">
        <v>23</v>
      </c>
      <c r="N51" s="43">
        <f t="shared" si="16"/>
        <v>0</v>
      </c>
      <c r="O51" s="69">
        <v>0</v>
      </c>
      <c r="P51" s="40" t="s">
        <v>23</v>
      </c>
      <c r="Q51" s="43">
        <f t="shared" si="17"/>
        <v>0</v>
      </c>
      <c r="R51" s="69">
        <v>0</v>
      </c>
      <c r="S51" s="40" t="s">
        <v>23</v>
      </c>
      <c r="T51" s="43">
        <f t="shared" si="18"/>
        <v>0</v>
      </c>
      <c r="U51" s="69">
        <v>0</v>
      </c>
      <c r="V51" s="40" t="s">
        <v>23</v>
      </c>
      <c r="W51" s="43">
        <f t="shared" si="19"/>
        <v>0</v>
      </c>
      <c r="X51" s="69">
        <v>0</v>
      </c>
      <c r="Y51" s="40" t="s">
        <v>23</v>
      </c>
      <c r="Z51" s="43">
        <f t="shared" si="20"/>
        <v>0</v>
      </c>
      <c r="AA51" s="69">
        <v>0</v>
      </c>
      <c r="AB51" s="40" t="s">
        <v>23</v>
      </c>
      <c r="AC51" s="43">
        <f t="shared" si="21"/>
        <v>0</v>
      </c>
      <c r="AD51" s="69">
        <v>0</v>
      </c>
      <c r="AE51" s="40" t="s">
        <v>23</v>
      </c>
      <c r="AF51" s="43">
        <f t="shared" si="22"/>
        <v>0</v>
      </c>
      <c r="AG51" s="69">
        <v>0</v>
      </c>
      <c r="AH51" s="40" t="s">
        <v>23</v>
      </c>
      <c r="AI51" s="43">
        <f t="shared" si="23"/>
        <v>0</v>
      </c>
      <c r="AJ51" s="69">
        <v>0</v>
      </c>
      <c r="AK51" s="40" t="s">
        <v>23</v>
      </c>
      <c r="AL51" s="43">
        <f t="shared" si="24"/>
        <v>0</v>
      </c>
      <c r="AM51" s="69">
        <v>0</v>
      </c>
      <c r="AN51" s="40" t="s">
        <v>23</v>
      </c>
      <c r="AO51" s="43">
        <f t="shared" si="25"/>
        <v>0</v>
      </c>
      <c r="AP51" s="69">
        <v>0</v>
      </c>
      <c r="AQ51" s="40" t="s">
        <v>23</v>
      </c>
      <c r="AR51" s="43">
        <f t="shared" si="26"/>
        <v>0</v>
      </c>
    </row>
    <row r="52" spans="1:44" x14ac:dyDescent="0.3">
      <c r="A52" s="3">
        <v>75</v>
      </c>
      <c r="B52" s="4" t="s">
        <v>72</v>
      </c>
      <c r="C52" s="5" t="s">
        <v>23</v>
      </c>
      <c r="D52" s="65">
        <v>0</v>
      </c>
      <c r="E52" s="39">
        <f t="shared" si="0"/>
        <v>0</v>
      </c>
      <c r="F52" s="69">
        <v>0</v>
      </c>
      <c r="G52" s="40" t="s">
        <v>23</v>
      </c>
      <c r="H52" s="41">
        <f t="shared" si="1"/>
        <v>0</v>
      </c>
      <c r="I52" s="69">
        <v>0</v>
      </c>
      <c r="J52" s="40" t="s">
        <v>23</v>
      </c>
      <c r="K52" s="43">
        <f t="shared" si="2"/>
        <v>0</v>
      </c>
      <c r="L52" s="69">
        <v>0</v>
      </c>
      <c r="M52" s="40" t="s">
        <v>23</v>
      </c>
      <c r="N52" s="43">
        <f t="shared" si="16"/>
        <v>0</v>
      </c>
      <c r="O52" s="69">
        <v>0</v>
      </c>
      <c r="P52" s="40" t="s">
        <v>23</v>
      </c>
      <c r="Q52" s="43">
        <f t="shared" si="17"/>
        <v>0</v>
      </c>
      <c r="R52" s="69">
        <v>0</v>
      </c>
      <c r="S52" s="40" t="s">
        <v>23</v>
      </c>
      <c r="T52" s="43">
        <f t="shared" si="18"/>
        <v>0</v>
      </c>
      <c r="U52" s="69">
        <v>0</v>
      </c>
      <c r="V52" s="40" t="s">
        <v>23</v>
      </c>
      <c r="W52" s="43">
        <f t="shared" si="19"/>
        <v>0</v>
      </c>
      <c r="X52" s="69">
        <v>0</v>
      </c>
      <c r="Y52" s="40" t="s">
        <v>23</v>
      </c>
      <c r="Z52" s="43">
        <f t="shared" si="20"/>
        <v>0</v>
      </c>
      <c r="AA52" s="69">
        <v>0</v>
      </c>
      <c r="AB52" s="40" t="s">
        <v>23</v>
      </c>
      <c r="AC52" s="43">
        <f t="shared" si="21"/>
        <v>0</v>
      </c>
      <c r="AD52" s="69">
        <v>0</v>
      </c>
      <c r="AE52" s="40" t="s">
        <v>23</v>
      </c>
      <c r="AF52" s="43">
        <f t="shared" si="22"/>
        <v>0</v>
      </c>
      <c r="AG52" s="69">
        <v>0</v>
      </c>
      <c r="AH52" s="40" t="s">
        <v>23</v>
      </c>
      <c r="AI52" s="43">
        <f t="shared" si="23"/>
        <v>0</v>
      </c>
      <c r="AJ52" s="69">
        <v>0</v>
      </c>
      <c r="AK52" s="40" t="s">
        <v>23</v>
      </c>
      <c r="AL52" s="43">
        <f t="shared" si="24"/>
        <v>0</v>
      </c>
      <c r="AM52" s="69">
        <v>0</v>
      </c>
      <c r="AN52" s="40" t="s">
        <v>23</v>
      </c>
      <c r="AO52" s="43">
        <f t="shared" si="25"/>
        <v>0</v>
      </c>
      <c r="AP52" s="69">
        <v>0</v>
      </c>
      <c r="AQ52" s="40" t="s">
        <v>23</v>
      </c>
      <c r="AR52" s="43">
        <f t="shared" si="26"/>
        <v>0</v>
      </c>
    </row>
    <row r="53" spans="1:44" x14ac:dyDescent="0.3">
      <c r="A53" s="3">
        <v>78</v>
      </c>
      <c r="B53" s="4" t="s">
        <v>73</v>
      </c>
      <c r="C53" s="5" t="s">
        <v>23</v>
      </c>
      <c r="D53" s="65">
        <v>0</v>
      </c>
      <c r="E53" s="39">
        <f t="shared" si="0"/>
        <v>0</v>
      </c>
      <c r="F53" s="69">
        <v>0</v>
      </c>
      <c r="G53" s="40" t="s">
        <v>23</v>
      </c>
      <c r="H53" s="41">
        <f t="shared" ref="H53" si="42">F53*D53</f>
        <v>0</v>
      </c>
      <c r="I53" s="69">
        <v>0</v>
      </c>
      <c r="J53" s="40" t="s">
        <v>23</v>
      </c>
      <c r="K53" s="43">
        <f t="shared" ref="K53" si="43">I53*$D53-H53</f>
        <v>0</v>
      </c>
      <c r="L53" s="69">
        <v>0</v>
      </c>
      <c r="M53" s="40" t="s">
        <v>23</v>
      </c>
      <c r="N53" s="43">
        <f t="shared" si="16"/>
        <v>0</v>
      </c>
      <c r="O53" s="69">
        <v>0</v>
      </c>
      <c r="P53" s="40" t="s">
        <v>23</v>
      </c>
      <c r="Q53" s="43">
        <f t="shared" si="17"/>
        <v>0</v>
      </c>
      <c r="R53" s="69">
        <v>0</v>
      </c>
      <c r="S53" s="40" t="s">
        <v>23</v>
      </c>
      <c r="T53" s="43">
        <f t="shared" si="18"/>
        <v>0</v>
      </c>
      <c r="U53" s="69">
        <v>0</v>
      </c>
      <c r="V53" s="40" t="s">
        <v>23</v>
      </c>
      <c r="W53" s="43">
        <f t="shared" si="19"/>
        <v>0</v>
      </c>
      <c r="X53" s="69">
        <v>0</v>
      </c>
      <c r="Y53" s="40" t="s">
        <v>23</v>
      </c>
      <c r="Z53" s="43">
        <f t="shared" si="20"/>
        <v>0</v>
      </c>
      <c r="AA53" s="69">
        <v>0</v>
      </c>
      <c r="AB53" s="40" t="s">
        <v>23</v>
      </c>
      <c r="AC53" s="43">
        <f t="shared" si="21"/>
        <v>0</v>
      </c>
      <c r="AD53" s="69">
        <v>0</v>
      </c>
      <c r="AE53" s="40" t="s">
        <v>23</v>
      </c>
      <c r="AF53" s="43">
        <f t="shared" si="22"/>
        <v>0</v>
      </c>
      <c r="AG53" s="69">
        <v>0</v>
      </c>
      <c r="AH53" s="40" t="s">
        <v>23</v>
      </c>
      <c r="AI53" s="43">
        <f t="shared" si="23"/>
        <v>0</v>
      </c>
      <c r="AJ53" s="69">
        <v>0</v>
      </c>
      <c r="AK53" s="40" t="s">
        <v>23</v>
      </c>
      <c r="AL53" s="43">
        <f t="shared" si="24"/>
        <v>0</v>
      </c>
      <c r="AM53" s="69">
        <v>0</v>
      </c>
      <c r="AN53" s="40" t="s">
        <v>23</v>
      </c>
      <c r="AO53" s="43">
        <f t="shared" si="25"/>
        <v>0</v>
      </c>
      <c r="AP53" s="69">
        <v>0</v>
      </c>
      <c r="AQ53" s="40" t="s">
        <v>23</v>
      </c>
      <c r="AR53" s="43">
        <f t="shared" si="26"/>
        <v>0</v>
      </c>
    </row>
    <row r="54" spans="1:44" x14ac:dyDescent="0.3">
      <c r="A54" s="3">
        <v>80</v>
      </c>
      <c r="B54" s="4" t="s">
        <v>74</v>
      </c>
      <c r="C54" s="5" t="s">
        <v>23</v>
      </c>
      <c r="D54" s="65">
        <v>0</v>
      </c>
      <c r="E54" s="39">
        <f t="shared" si="0"/>
        <v>0</v>
      </c>
      <c r="F54" s="69">
        <v>0</v>
      </c>
      <c r="G54" s="40" t="s">
        <v>23</v>
      </c>
      <c r="H54" s="41">
        <f t="shared" ref="H54" si="44">F54*D54</f>
        <v>0</v>
      </c>
      <c r="I54" s="69">
        <v>0</v>
      </c>
      <c r="J54" s="40" t="s">
        <v>23</v>
      </c>
      <c r="K54" s="43">
        <f t="shared" ref="K54" si="45">I54*$D54-H54</f>
        <v>0</v>
      </c>
      <c r="L54" s="69">
        <v>0</v>
      </c>
      <c r="M54" s="40" t="s">
        <v>23</v>
      </c>
      <c r="N54" s="43">
        <f t="shared" si="16"/>
        <v>0</v>
      </c>
      <c r="O54" s="69">
        <v>0</v>
      </c>
      <c r="P54" s="40" t="s">
        <v>23</v>
      </c>
      <c r="Q54" s="43">
        <f t="shared" si="17"/>
        <v>0</v>
      </c>
      <c r="R54" s="69">
        <v>0</v>
      </c>
      <c r="S54" s="40" t="s">
        <v>23</v>
      </c>
      <c r="T54" s="43">
        <f t="shared" si="18"/>
        <v>0</v>
      </c>
      <c r="U54" s="69">
        <v>0</v>
      </c>
      <c r="V54" s="40" t="s">
        <v>23</v>
      </c>
      <c r="W54" s="43">
        <f t="shared" si="19"/>
        <v>0</v>
      </c>
      <c r="X54" s="69">
        <v>0</v>
      </c>
      <c r="Y54" s="40" t="s">
        <v>23</v>
      </c>
      <c r="Z54" s="43">
        <f t="shared" si="20"/>
        <v>0</v>
      </c>
      <c r="AA54" s="69">
        <v>0</v>
      </c>
      <c r="AB54" s="40" t="s">
        <v>23</v>
      </c>
      <c r="AC54" s="43">
        <f t="shared" si="21"/>
        <v>0</v>
      </c>
      <c r="AD54" s="69">
        <v>0</v>
      </c>
      <c r="AE54" s="40" t="s">
        <v>23</v>
      </c>
      <c r="AF54" s="43">
        <f t="shared" si="22"/>
        <v>0</v>
      </c>
      <c r="AG54" s="69">
        <v>0</v>
      </c>
      <c r="AH54" s="40" t="s">
        <v>23</v>
      </c>
      <c r="AI54" s="43">
        <f t="shared" si="23"/>
        <v>0</v>
      </c>
      <c r="AJ54" s="69">
        <v>0</v>
      </c>
      <c r="AK54" s="40" t="s">
        <v>23</v>
      </c>
      <c r="AL54" s="43">
        <f t="shared" si="24"/>
        <v>0</v>
      </c>
      <c r="AM54" s="69">
        <v>0</v>
      </c>
      <c r="AN54" s="40" t="s">
        <v>23</v>
      </c>
      <c r="AO54" s="43">
        <f t="shared" si="25"/>
        <v>0</v>
      </c>
      <c r="AP54" s="69">
        <v>0</v>
      </c>
      <c r="AQ54" s="40" t="s">
        <v>23</v>
      </c>
      <c r="AR54" s="43">
        <f t="shared" si="26"/>
        <v>0</v>
      </c>
    </row>
    <row r="55" spans="1:44" x14ac:dyDescent="0.3">
      <c r="A55" s="3">
        <v>90</v>
      </c>
      <c r="B55" s="4" t="s">
        <v>75</v>
      </c>
      <c r="C55" s="5" t="s">
        <v>23</v>
      </c>
      <c r="D55" s="65">
        <v>0</v>
      </c>
      <c r="E55" s="39">
        <f t="shared" si="0"/>
        <v>0</v>
      </c>
      <c r="F55" s="69">
        <v>0</v>
      </c>
      <c r="G55" s="40" t="s">
        <v>23</v>
      </c>
      <c r="H55" s="41">
        <f t="shared" si="1"/>
        <v>0</v>
      </c>
      <c r="I55" s="69">
        <v>0</v>
      </c>
      <c r="J55" s="40" t="s">
        <v>23</v>
      </c>
      <c r="K55" s="43">
        <f t="shared" si="2"/>
        <v>0</v>
      </c>
      <c r="L55" s="69">
        <v>0</v>
      </c>
      <c r="M55" s="40" t="s">
        <v>23</v>
      </c>
      <c r="N55" s="43">
        <f t="shared" si="16"/>
        <v>0</v>
      </c>
      <c r="O55" s="69">
        <v>0</v>
      </c>
      <c r="P55" s="40" t="s">
        <v>23</v>
      </c>
      <c r="Q55" s="43">
        <f t="shared" si="17"/>
        <v>0</v>
      </c>
      <c r="R55" s="69">
        <v>0</v>
      </c>
      <c r="S55" s="40" t="s">
        <v>23</v>
      </c>
      <c r="T55" s="43">
        <f t="shared" si="18"/>
        <v>0</v>
      </c>
      <c r="U55" s="69">
        <v>0</v>
      </c>
      <c r="V55" s="40" t="s">
        <v>23</v>
      </c>
      <c r="W55" s="43">
        <f t="shared" si="19"/>
        <v>0</v>
      </c>
      <c r="X55" s="69">
        <v>0</v>
      </c>
      <c r="Y55" s="40" t="s">
        <v>23</v>
      </c>
      <c r="Z55" s="43">
        <f t="shared" si="20"/>
        <v>0</v>
      </c>
      <c r="AA55" s="69">
        <v>0</v>
      </c>
      <c r="AB55" s="40" t="s">
        <v>23</v>
      </c>
      <c r="AC55" s="43">
        <f t="shared" si="21"/>
        <v>0</v>
      </c>
      <c r="AD55" s="69">
        <v>0</v>
      </c>
      <c r="AE55" s="40" t="s">
        <v>23</v>
      </c>
      <c r="AF55" s="43">
        <f t="shared" si="22"/>
        <v>0</v>
      </c>
      <c r="AG55" s="69">
        <v>0</v>
      </c>
      <c r="AH55" s="40" t="s">
        <v>23</v>
      </c>
      <c r="AI55" s="43">
        <f t="shared" si="23"/>
        <v>0</v>
      </c>
      <c r="AJ55" s="69">
        <v>0</v>
      </c>
      <c r="AK55" s="40" t="s">
        <v>23</v>
      </c>
      <c r="AL55" s="43">
        <f t="shared" si="24"/>
        <v>0</v>
      </c>
      <c r="AM55" s="69">
        <v>0</v>
      </c>
      <c r="AN55" s="40" t="s">
        <v>23</v>
      </c>
      <c r="AO55" s="43">
        <f t="shared" si="25"/>
        <v>0</v>
      </c>
      <c r="AP55" s="69">
        <v>0</v>
      </c>
      <c r="AQ55" s="40" t="s">
        <v>23</v>
      </c>
      <c r="AR55" s="43">
        <f t="shared" si="26"/>
        <v>0</v>
      </c>
    </row>
    <row r="56" spans="1:44" x14ac:dyDescent="0.3">
      <c r="A56" s="12"/>
      <c r="B56" s="6"/>
      <c r="C56" s="44"/>
      <c r="D56" s="45"/>
      <c r="E56" s="8"/>
      <c r="F56" s="6"/>
      <c r="G56" s="53"/>
      <c r="H56" s="54"/>
      <c r="I56" s="6"/>
      <c r="J56" s="53"/>
      <c r="K56" s="54"/>
      <c r="L56" s="6"/>
      <c r="M56" s="53"/>
      <c r="N56" s="54"/>
      <c r="O56" s="6"/>
      <c r="P56" s="53"/>
      <c r="Q56" s="54"/>
      <c r="R56" s="6"/>
      <c r="S56" s="53"/>
      <c r="T56" s="54"/>
      <c r="U56" s="6"/>
      <c r="V56" s="53"/>
      <c r="W56" s="54"/>
      <c r="X56" s="6"/>
      <c r="Y56" s="53"/>
      <c r="Z56" s="54"/>
      <c r="AA56" s="6"/>
      <c r="AB56" s="53"/>
      <c r="AC56" s="54"/>
      <c r="AD56" s="6"/>
      <c r="AE56" s="53"/>
      <c r="AF56" s="54"/>
      <c r="AG56" s="6"/>
      <c r="AH56" s="53"/>
      <c r="AI56" s="54"/>
      <c r="AJ56" s="6"/>
      <c r="AK56" s="53"/>
      <c r="AL56" s="54"/>
      <c r="AM56" s="6"/>
      <c r="AN56" s="53"/>
      <c r="AO56" s="54"/>
      <c r="AP56" s="6"/>
      <c r="AQ56" s="53"/>
      <c r="AR56" s="54"/>
    </row>
    <row r="57" spans="1:44" x14ac:dyDescent="0.3">
      <c r="A57" s="12"/>
      <c r="B57" s="4" t="s">
        <v>76</v>
      </c>
      <c r="C57" s="44"/>
      <c r="D57" s="45"/>
      <c r="E57" s="8"/>
      <c r="F57" s="6"/>
      <c r="G57" s="21" t="s">
        <v>23</v>
      </c>
      <c r="H57" s="22">
        <f>SUM(G5:H56)</f>
        <v>0</v>
      </c>
      <c r="I57" s="6"/>
      <c r="J57" s="21" t="s">
        <v>23</v>
      </c>
      <c r="K57" s="22">
        <f>SUM(J5:K56)</f>
        <v>0</v>
      </c>
      <c r="L57" s="6"/>
      <c r="M57" s="21" t="s">
        <v>23</v>
      </c>
      <c r="N57" s="22">
        <f>SUM(M5:N56)</f>
        <v>0</v>
      </c>
      <c r="O57" s="6"/>
      <c r="P57" s="21" t="s">
        <v>23</v>
      </c>
      <c r="Q57" s="22">
        <f>SUM(P5:Q56)</f>
        <v>0</v>
      </c>
      <c r="R57" s="6"/>
      <c r="S57" s="21" t="s">
        <v>23</v>
      </c>
      <c r="T57" s="22">
        <f>SUM(S5:T56)</f>
        <v>0</v>
      </c>
      <c r="U57" s="6"/>
      <c r="V57" s="21" t="s">
        <v>23</v>
      </c>
      <c r="W57" s="22">
        <f>SUM(V5:W56)</f>
        <v>0</v>
      </c>
      <c r="X57" s="6"/>
      <c r="Y57" s="21" t="s">
        <v>23</v>
      </c>
      <c r="Z57" s="22">
        <f>SUM(Y5:Z56)</f>
        <v>0</v>
      </c>
      <c r="AA57" s="6"/>
      <c r="AB57" s="21" t="s">
        <v>23</v>
      </c>
      <c r="AC57" s="22">
        <f>SUM(AB5:AC56)</f>
        <v>0</v>
      </c>
      <c r="AD57" s="6"/>
      <c r="AE57" s="21" t="s">
        <v>23</v>
      </c>
      <c r="AF57" s="22">
        <f>SUM(AE5:AF56)</f>
        <v>0</v>
      </c>
      <c r="AG57" s="6"/>
      <c r="AH57" s="21" t="s">
        <v>23</v>
      </c>
      <c r="AI57" s="22">
        <f>SUM(AH5:AI56)</f>
        <v>0</v>
      </c>
      <c r="AJ57" s="6"/>
      <c r="AK57" s="21" t="s">
        <v>23</v>
      </c>
      <c r="AL57" s="22">
        <f>SUM(AK5:AL56)</f>
        <v>0</v>
      </c>
      <c r="AM57" s="6"/>
      <c r="AN57" s="21" t="s">
        <v>23</v>
      </c>
      <c r="AO57" s="22">
        <f>SUM(AN5:AO56)</f>
        <v>0</v>
      </c>
      <c r="AP57" s="6"/>
      <c r="AQ57" s="21" t="s">
        <v>23</v>
      </c>
      <c r="AR57" s="22">
        <f>SUM(AQ5:AR56)</f>
        <v>0</v>
      </c>
    </row>
    <row r="58" spans="1:44" x14ac:dyDescent="0.3">
      <c r="A58" s="12"/>
      <c r="B58" s="4" t="s">
        <v>77</v>
      </c>
      <c r="C58" s="7"/>
      <c r="D58" s="8"/>
      <c r="E58" s="8"/>
      <c r="F58" s="72">
        <v>0.12</v>
      </c>
      <c r="G58" s="21" t="s">
        <v>23</v>
      </c>
      <c r="H58" s="22">
        <f>H57*$F58</f>
        <v>0</v>
      </c>
      <c r="I58" s="6"/>
      <c r="J58" s="21" t="s">
        <v>23</v>
      </c>
      <c r="K58" s="22">
        <f>K57*$F58</f>
        <v>0</v>
      </c>
      <c r="L58" s="6"/>
      <c r="M58" s="21" t="s">
        <v>23</v>
      </c>
      <c r="N58" s="22">
        <f>N57*$F58</f>
        <v>0</v>
      </c>
      <c r="O58" s="6"/>
      <c r="P58" s="21" t="s">
        <v>23</v>
      </c>
      <c r="Q58" s="22">
        <f>Q57*$F58</f>
        <v>0</v>
      </c>
      <c r="R58" s="6"/>
      <c r="S58" s="21" t="s">
        <v>23</v>
      </c>
      <c r="T58" s="22">
        <f>T57*$F58</f>
        <v>0</v>
      </c>
      <c r="U58" s="6"/>
      <c r="V58" s="21" t="s">
        <v>23</v>
      </c>
      <c r="W58" s="22">
        <f>W57*$F58</f>
        <v>0</v>
      </c>
      <c r="X58" s="6"/>
      <c r="Y58" s="21" t="s">
        <v>23</v>
      </c>
      <c r="Z58" s="22">
        <f>Z57*$F58</f>
        <v>0</v>
      </c>
      <c r="AA58" s="6"/>
      <c r="AB58" s="21" t="s">
        <v>23</v>
      </c>
      <c r="AC58" s="22">
        <f>AC57*$F58</f>
        <v>0</v>
      </c>
      <c r="AD58" s="6"/>
      <c r="AE58" s="21" t="s">
        <v>23</v>
      </c>
      <c r="AF58" s="22">
        <f>AF57*$F58</f>
        <v>0</v>
      </c>
      <c r="AG58" s="6"/>
      <c r="AH58" s="21" t="s">
        <v>23</v>
      </c>
      <c r="AI58" s="22">
        <f>AI57*$F58</f>
        <v>0</v>
      </c>
      <c r="AJ58" s="6"/>
      <c r="AK58" s="21" t="s">
        <v>23</v>
      </c>
      <c r="AL58" s="22">
        <f>AL57*$F58</f>
        <v>0</v>
      </c>
      <c r="AM58" s="6"/>
      <c r="AN58" s="21" t="s">
        <v>23</v>
      </c>
      <c r="AO58" s="22">
        <f>AO57*$F58</f>
        <v>0</v>
      </c>
      <c r="AP58" s="6"/>
      <c r="AQ58" s="21" t="s">
        <v>23</v>
      </c>
      <c r="AR58" s="22">
        <f>AR57*$F58</f>
        <v>0</v>
      </c>
    </row>
    <row r="59" spans="1:44" x14ac:dyDescent="0.3">
      <c r="A59" s="12"/>
      <c r="B59" s="4" t="s">
        <v>78</v>
      </c>
      <c r="C59" s="7"/>
      <c r="D59" s="8"/>
      <c r="E59" s="8"/>
      <c r="F59" s="9">
        <v>-0.1</v>
      </c>
      <c r="G59" s="21" t="s">
        <v>23</v>
      </c>
      <c r="H59" s="22">
        <f>H57*$F59</f>
        <v>0</v>
      </c>
      <c r="I59" s="6"/>
      <c r="J59" s="21" t="s">
        <v>23</v>
      </c>
      <c r="K59" s="22">
        <f>K57*$F59</f>
        <v>0</v>
      </c>
      <c r="L59" s="6"/>
      <c r="M59" s="21" t="s">
        <v>23</v>
      </c>
      <c r="N59" s="22">
        <f>N57*$F59</f>
        <v>0</v>
      </c>
      <c r="O59" s="6"/>
      <c r="P59" s="21" t="s">
        <v>23</v>
      </c>
      <c r="Q59" s="22">
        <f>Q57*$F59</f>
        <v>0</v>
      </c>
      <c r="R59" s="6"/>
      <c r="S59" s="21" t="s">
        <v>23</v>
      </c>
      <c r="T59" s="22">
        <f>T57*$F59</f>
        <v>0</v>
      </c>
      <c r="U59" s="6"/>
      <c r="V59" s="21" t="s">
        <v>23</v>
      </c>
      <c r="W59" s="22">
        <f>W57*$F59</f>
        <v>0</v>
      </c>
      <c r="X59" s="6"/>
      <c r="Y59" s="21" t="s">
        <v>23</v>
      </c>
      <c r="Z59" s="22">
        <f>Z57*$F59</f>
        <v>0</v>
      </c>
      <c r="AA59" s="6"/>
      <c r="AB59" s="21" t="s">
        <v>23</v>
      </c>
      <c r="AC59" s="22">
        <f>AC57*$F59</f>
        <v>0</v>
      </c>
      <c r="AD59" s="6"/>
      <c r="AE59" s="21" t="s">
        <v>23</v>
      </c>
      <c r="AF59" s="22">
        <f>AF57*$F59</f>
        <v>0</v>
      </c>
      <c r="AG59" s="6"/>
      <c r="AH59" s="21" t="s">
        <v>23</v>
      </c>
      <c r="AI59" s="22">
        <f>AI57*$F59</f>
        <v>0</v>
      </c>
      <c r="AJ59" s="6"/>
      <c r="AK59" s="21" t="s">
        <v>23</v>
      </c>
      <c r="AL59" s="22">
        <f>AL57*$F59</f>
        <v>0</v>
      </c>
      <c r="AM59" s="6"/>
      <c r="AN59" s="21" t="s">
        <v>23</v>
      </c>
      <c r="AO59" s="22">
        <f>AO57*$F59</f>
        <v>0</v>
      </c>
      <c r="AP59" s="6"/>
      <c r="AQ59" s="21" t="s">
        <v>23</v>
      </c>
      <c r="AR59" s="22">
        <f>AR57*$F59</f>
        <v>0</v>
      </c>
    </row>
    <row r="60" spans="1:44" x14ac:dyDescent="0.3">
      <c r="A60" s="12"/>
      <c r="B60" s="6"/>
      <c r="C60" s="44"/>
      <c r="D60" s="45"/>
      <c r="E60" s="8"/>
      <c r="F60" s="6"/>
      <c r="G60" s="44"/>
      <c r="H60" s="45"/>
      <c r="I60" s="6"/>
      <c r="J60" s="44"/>
      <c r="K60" s="45"/>
      <c r="L60" s="6"/>
      <c r="M60" s="44"/>
      <c r="N60" s="45"/>
      <c r="O60" s="6"/>
      <c r="P60" s="44"/>
      <c r="Q60" s="45"/>
      <c r="R60" s="6"/>
      <c r="S60" s="44"/>
      <c r="T60" s="45"/>
      <c r="U60" s="6"/>
      <c r="V60" s="44"/>
      <c r="W60" s="45"/>
      <c r="X60" s="6"/>
      <c r="Y60" s="44"/>
      <c r="Z60" s="45"/>
      <c r="AA60" s="6"/>
      <c r="AB60" s="44"/>
      <c r="AC60" s="45"/>
      <c r="AD60" s="6"/>
      <c r="AE60" s="44"/>
      <c r="AF60" s="45"/>
      <c r="AG60" s="6"/>
      <c r="AH60" s="44"/>
      <c r="AI60" s="45"/>
      <c r="AJ60" s="6"/>
      <c r="AK60" s="44"/>
      <c r="AL60" s="45"/>
      <c r="AM60" s="6"/>
      <c r="AN60" s="44"/>
      <c r="AO60" s="45"/>
      <c r="AP60" s="6"/>
      <c r="AQ60" s="44"/>
      <c r="AR60" s="45"/>
    </row>
    <row r="61" spans="1:44" x14ac:dyDescent="0.3">
      <c r="A61" s="12"/>
      <c r="B61" s="4" t="s">
        <v>79</v>
      </c>
      <c r="C61" s="44"/>
      <c r="D61" s="45"/>
      <c r="E61" s="8"/>
      <c r="F61" s="6"/>
      <c r="G61" s="16" t="s">
        <v>23</v>
      </c>
      <c r="H61" s="17">
        <f>H57+H58-H59</f>
        <v>0</v>
      </c>
      <c r="I61" s="6"/>
      <c r="J61" s="15" t="s">
        <v>23</v>
      </c>
      <c r="K61" s="14">
        <f>K57+K58-K59</f>
        <v>0</v>
      </c>
      <c r="L61" s="6"/>
      <c r="M61" s="15" t="s">
        <v>23</v>
      </c>
      <c r="N61" s="14">
        <f>N57+N58-N59</f>
        <v>0</v>
      </c>
      <c r="O61" s="6"/>
      <c r="P61" s="15" t="s">
        <v>23</v>
      </c>
      <c r="Q61" s="14">
        <f>Q57+Q58-Q59</f>
        <v>0</v>
      </c>
      <c r="R61" s="6"/>
      <c r="S61" s="15" t="s">
        <v>23</v>
      </c>
      <c r="T61" s="14">
        <f>T57+T58-T59</f>
        <v>0</v>
      </c>
      <c r="U61" s="6"/>
      <c r="V61" s="15" t="s">
        <v>23</v>
      </c>
      <c r="W61" s="14">
        <f>W57+W58-W59</f>
        <v>0</v>
      </c>
      <c r="X61" s="6"/>
      <c r="Y61" s="15" t="s">
        <v>23</v>
      </c>
      <c r="Z61" s="14">
        <f>Z57+Z58-Z59</f>
        <v>0</v>
      </c>
      <c r="AA61" s="6"/>
      <c r="AB61" s="15" t="s">
        <v>23</v>
      </c>
      <c r="AC61" s="14">
        <f>AC57+AC58-AC59</f>
        <v>0</v>
      </c>
      <c r="AD61" s="6"/>
      <c r="AE61" s="15" t="s">
        <v>23</v>
      </c>
      <c r="AF61" s="14">
        <f>AF57+AF58-AF59</f>
        <v>0</v>
      </c>
      <c r="AG61" s="6"/>
      <c r="AH61" s="15" t="s">
        <v>23</v>
      </c>
      <c r="AI61" s="14">
        <f>AI57+AI58-AI59</f>
        <v>0</v>
      </c>
      <c r="AJ61" s="6"/>
      <c r="AK61" s="15" t="s">
        <v>23</v>
      </c>
      <c r="AL61" s="14">
        <f>AL57+AL58-AL59</f>
        <v>0</v>
      </c>
      <c r="AM61" s="6"/>
      <c r="AN61" s="15" t="s">
        <v>23</v>
      </c>
      <c r="AO61" s="14">
        <f>AO57+AO58-AO59</f>
        <v>0</v>
      </c>
      <c r="AP61" s="6"/>
      <c r="AQ61" s="15" t="s">
        <v>23</v>
      </c>
      <c r="AR61" s="14">
        <f>AR57+AR58-AR59</f>
        <v>0</v>
      </c>
    </row>
    <row r="62" spans="1:44" x14ac:dyDescent="0.3">
      <c r="A62" s="12"/>
      <c r="B62" s="6"/>
      <c r="C62" s="44"/>
      <c r="D62" s="45"/>
      <c r="E62" s="8"/>
      <c r="F62" s="6"/>
      <c r="G62" s="44"/>
      <c r="H62" s="45"/>
      <c r="I62" s="6"/>
      <c r="J62" s="44"/>
      <c r="K62" s="45"/>
      <c r="L62" s="6"/>
      <c r="M62" s="44"/>
      <c r="N62" s="45"/>
      <c r="O62" s="6"/>
      <c r="P62" s="44"/>
      <c r="Q62" s="45"/>
      <c r="R62" s="6"/>
      <c r="S62" s="44"/>
      <c r="T62" s="45"/>
      <c r="U62" s="6"/>
      <c r="V62" s="44"/>
      <c r="W62" s="45"/>
      <c r="X62" s="6"/>
      <c r="Y62" s="44"/>
      <c r="Z62" s="45"/>
      <c r="AA62" s="6"/>
      <c r="AB62" s="44"/>
      <c r="AC62" s="45"/>
      <c r="AD62" s="6"/>
      <c r="AE62" s="44"/>
      <c r="AF62" s="45"/>
      <c r="AG62" s="6"/>
      <c r="AH62" s="44"/>
      <c r="AI62" s="45"/>
      <c r="AJ62" s="6"/>
      <c r="AK62" s="44"/>
      <c r="AL62" s="45"/>
      <c r="AM62" s="6"/>
      <c r="AN62" s="44"/>
      <c r="AO62" s="45"/>
      <c r="AP62" s="6"/>
      <c r="AQ62" s="44"/>
      <c r="AR62" s="45"/>
    </row>
    <row r="63" spans="1:44" x14ac:dyDescent="0.3">
      <c r="A63" s="50"/>
      <c r="B63" s="4" t="s">
        <v>80</v>
      </c>
      <c r="C63" s="24" t="s">
        <v>23</v>
      </c>
      <c r="D63" s="25">
        <f>SUM(D5:D55)*(1+F58)</f>
        <v>0</v>
      </c>
      <c r="E63" s="25"/>
      <c r="F63" s="6"/>
      <c r="G63" s="44"/>
      <c r="H63" s="45"/>
      <c r="I63" s="6"/>
      <c r="J63" s="44"/>
      <c r="K63" s="45"/>
      <c r="L63" s="6"/>
      <c r="M63" s="44"/>
      <c r="N63" s="45"/>
      <c r="O63" s="6"/>
      <c r="P63" s="44"/>
      <c r="Q63" s="45"/>
      <c r="R63" s="6"/>
      <c r="S63" s="44"/>
      <c r="T63" s="45"/>
      <c r="U63" s="6"/>
      <c r="V63" s="44"/>
      <c r="W63" s="45"/>
      <c r="X63" s="6"/>
      <c r="Y63" s="44"/>
      <c r="Z63" s="45"/>
      <c r="AA63" s="6"/>
      <c r="AB63" s="44"/>
      <c r="AC63" s="45"/>
      <c r="AD63" s="6"/>
      <c r="AE63" s="44"/>
      <c r="AF63" s="45"/>
      <c r="AG63" s="6"/>
      <c r="AH63" s="44"/>
      <c r="AI63" s="45"/>
      <c r="AJ63" s="6"/>
      <c r="AK63" s="44"/>
      <c r="AL63" s="45"/>
      <c r="AM63" s="6"/>
      <c r="AN63" s="44" t="s">
        <v>81</v>
      </c>
      <c r="AO63" s="45"/>
      <c r="AP63" s="6"/>
      <c r="AQ63" s="21" t="s">
        <v>23</v>
      </c>
      <c r="AR63" s="23">
        <f>5%*D65</f>
        <v>0</v>
      </c>
    </row>
    <row r="64" spans="1:44" x14ac:dyDescent="0.3">
      <c r="A64" s="51"/>
      <c r="B64" s="4"/>
      <c r="C64" s="5"/>
      <c r="D64" s="10"/>
      <c r="E64" s="10"/>
      <c r="F64" s="6"/>
      <c r="G64" s="44"/>
      <c r="H64" s="45"/>
      <c r="I64" s="6"/>
      <c r="J64" s="44"/>
      <c r="K64" s="45"/>
      <c r="L64" s="6"/>
      <c r="M64" s="44"/>
      <c r="N64" s="45"/>
      <c r="O64" s="6"/>
      <c r="P64" s="44"/>
      <c r="Q64" s="45"/>
      <c r="R64" s="6"/>
      <c r="S64" s="44"/>
      <c r="T64" s="45"/>
      <c r="U64" s="6"/>
      <c r="V64" s="44"/>
      <c r="W64" s="45"/>
      <c r="X64" s="6"/>
      <c r="Y64" s="44"/>
      <c r="Z64" s="45"/>
      <c r="AA64" s="6"/>
      <c r="AB64" s="44"/>
      <c r="AC64" s="45"/>
      <c r="AD64" s="6"/>
      <c r="AE64" s="44"/>
      <c r="AF64" s="45"/>
      <c r="AG64" s="6"/>
      <c r="AH64" s="44"/>
      <c r="AI64" s="45"/>
      <c r="AJ64" s="6"/>
      <c r="AK64" s="44"/>
      <c r="AL64" s="45"/>
      <c r="AM64" s="6"/>
      <c r="AN64" s="44" t="s">
        <v>82</v>
      </c>
      <c r="AO64" s="45"/>
      <c r="AP64" s="6"/>
      <c r="AQ64" s="21" t="s">
        <v>23</v>
      </c>
      <c r="AR64" s="23">
        <f>AR63</f>
        <v>0</v>
      </c>
    </row>
    <row r="65" spans="1:44" x14ac:dyDescent="0.3">
      <c r="A65" s="52"/>
      <c r="B65" s="2" t="s">
        <v>83</v>
      </c>
      <c r="C65" s="26" t="s">
        <v>23</v>
      </c>
      <c r="D65" s="27">
        <f>D63</f>
        <v>0</v>
      </c>
      <c r="E65" s="27"/>
      <c r="F65" s="6"/>
      <c r="G65" s="44"/>
      <c r="H65" s="45"/>
      <c r="I65" s="6"/>
      <c r="J65" s="44"/>
      <c r="K65" s="45"/>
      <c r="L65" s="6"/>
      <c r="M65" s="44"/>
      <c r="N65" s="45"/>
      <c r="O65" s="6"/>
      <c r="P65" s="44"/>
      <c r="Q65" s="45"/>
      <c r="R65" s="6"/>
      <c r="S65" s="44"/>
      <c r="T65" s="45"/>
      <c r="U65" s="6"/>
      <c r="V65" s="44"/>
      <c r="W65" s="45"/>
      <c r="X65" s="6"/>
      <c r="Y65" s="44"/>
      <c r="Z65" s="45"/>
      <c r="AA65" s="6"/>
      <c r="AB65" s="44"/>
      <c r="AC65" s="45"/>
      <c r="AD65" s="6"/>
      <c r="AE65" s="44"/>
      <c r="AF65" s="45"/>
      <c r="AG65" s="6"/>
      <c r="AH65" s="44"/>
      <c r="AI65" s="45"/>
      <c r="AJ65" s="6"/>
      <c r="AK65" s="44"/>
      <c r="AL65" s="45"/>
      <c r="AM65" s="6"/>
      <c r="AN65" s="44"/>
      <c r="AO65" s="45"/>
      <c r="AP65" s="6"/>
      <c r="AQ65" s="44"/>
      <c r="AR65" s="45"/>
    </row>
    <row r="66" spans="1:44" x14ac:dyDescent="0.3">
      <c r="A66" s="12"/>
      <c r="B66" s="6"/>
      <c r="C66" s="44"/>
      <c r="D66" s="45"/>
      <c r="E66" s="8"/>
      <c r="F66" s="6"/>
      <c r="G66" s="44"/>
      <c r="H66" s="45"/>
      <c r="I66" s="6"/>
      <c r="J66" s="44"/>
      <c r="K66" s="45"/>
      <c r="L66" s="6"/>
      <c r="M66" s="44"/>
      <c r="N66" s="45"/>
      <c r="O66" s="6"/>
      <c r="P66" s="44"/>
      <c r="Q66" s="45"/>
      <c r="R66" s="6"/>
      <c r="S66" s="44"/>
      <c r="T66" s="45"/>
      <c r="U66" s="6"/>
      <c r="V66" s="44"/>
      <c r="W66" s="45"/>
      <c r="X66" s="6"/>
      <c r="Y66" s="44"/>
      <c r="Z66" s="45"/>
      <c r="AA66" s="6"/>
      <c r="AB66" s="44"/>
      <c r="AC66" s="45"/>
      <c r="AD66" s="6"/>
      <c r="AE66" s="44"/>
      <c r="AF66" s="45"/>
      <c r="AG66" s="6"/>
      <c r="AH66" s="44"/>
      <c r="AI66" s="45"/>
      <c r="AJ66" s="6"/>
      <c r="AK66" s="44"/>
      <c r="AL66" s="45"/>
      <c r="AM66" s="6"/>
      <c r="AN66" s="44"/>
      <c r="AO66" s="45"/>
      <c r="AP66" s="6"/>
      <c r="AQ66" s="44"/>
      <c r="AR66" s="45"/>
    </row>
    <row r="67" spans="1:44" x14ac:dyDescent="0.3">
      <c r="A67" s="48" t="s">
        <v>84</v>
      </c>
      <c r="B67" s="49"/>
      <c r="C67" s="44"/>
      <c r="D67" s="45"/>
      <c r="E67" s="8"/>
      <c r="F67" s="6"/>
      <c r="G67" s="44"/>
      <c r="H67" s="45"/>
      <c r="I67" s="6"/>
      <c r="J67" s="44"/>
      <c r="K67" s="45"/>
      <c r="L67" s="6"/>
      <c r="M67" s="44"/>
      <c r="N67" s="45"/>
      <c r="O67" s="6"/>
      <c r="P67" s="44"/>
      <c r="Q67" s="45"/>
      <c r="R67" s="6"/>
      <c r="S67" s="44"/>
      <c r="T67" s="45"/>
      <c r="U67" s="6"/>
      <c r="V67" s="44"/>
      <c r="W67" s="45"/>
      <c r="X67" s="6"/>
      <c r="Y67" s="44"/>
      <c r="Z67" s="45"/>
      <c r="AA67" s="6"/>
      <c r="AB67" s="44"/>
      <c r="AC67" s="45"/>
      <c r="AD67" s="6"/>
      <c r="AE67" s="44"/>
      <c r="AF67" s="45"/>
      <c r="AG67" s="6"/>
      <c r="AH67" s="44"/>
      <c r="AI67" s="45"/>
      <c r="AJ67" s="6"/>
      <c r="AK67" s="44"/>
      <c r="AL67" s="45"/>
      <c r="AM67" s="6"/>
      <c r="AN67" s="44"/>
      <c r="AO67" s="45"/>
      <c r="AP67" s="6"/>
      <c r="AQ67" s="44"/>
      <c r="AR67" s="45"/>
    </row>
    <row r="68" spans="1:44" x14ac:dyDescent="0.3">
      <c r="A68" s="46" t="s">
        <v>85</v>
      </c>
      <c r="B68" s="47"/>
      <c r="C68" s="70" t="s">
        <v>86</v>
      </c>
      <c r="D68" s="71"/>
      <c r="E68" s="34"/>
      <c r="F68" s="6"/>
      <c r="G68" s="44"/>
      <c r="H68" s="45"/>
      <c r="I68" s="6"/>
      <c r="J68" s="44"/>
      <c r="K68" s="45"/>
      <c r="L68" s="6"/>
      <c r="M68" s="44"/>
      <c r="N68" s="45"/>
      <c r="O68" s="6"/>
      <c r="P68" s="44"/>
      <c r="Q68" s="45"/>
      <c r="R68" s="6"/>
      <c r="S68" s="44"/>
      <c r="T68" s="45"/>
      <c r="U68" s="6"/>
      <c r="V68" s="44"/>
      <c r="W68" s="45"/>
      <c r="X68" s="6"/>
      <c r="Y68" s="44"/>
      <c r="Z68" s="45"/>
      <c r="AA68" s="6"/>
      <c r="AB68" s="44"/>
      <c r="AC68" s="45"/>
      <c r="AD68" s="6"/>
      <c r="AE68" s="44"/>
      <c r="AF68" s="45"/>
      <c r="AG68" s="6"/>
      <c r="AH68" s="44"/>
      <c r="AI68" s="45"/>
      <c r="AJ68" s="6"/>
      <c r="AK68" s="44"/>
      <c r="AL68" s="45"/>
      <c r="AM68" s="6"/>
      <c r="AN68" s="44"/>
      <c r="AO68" s="45"/>
      <c r="AP68" s="6"/>
      <c r="AQ68" s="44"/>
      <c r="AR68" s="45"/>
    </row>
    <row r="70" spans="1:44" ht="18.75" x14ac:dyDescent="0.2">
      <c r="A70" s="31" t="s">
        <v>87</v>
      </c>
      <c r="D70" s="18" t="s">
        <v>88</v>
      </c>
      <c r="E70" s="18"/>
      <c r="F70" s="18"/>
      <c r="G70" s="18"/>
      <c r="H70" s="18"/>
    </row>
    <row r="71" spans="1:44" x14ac:dyDescent="0.2">
      <c r="A71" s="19" t="s">
        <v>89</v>
      </c>
      <c r="B71" s="19"/>
      <c r="D71" s="19" t="s">
        <v>90</v>
      </c>
      <c r="E71" s="19"/>
      <c r="F71" s="19"/>
      <c r="G71" s="19"/>
      <c r="H71" s="19"/>
    </row>
    <row r="72" spans="1:44" x14ac:dyDescent="0.2">
      <c r="D72" s="20" t="s">
        <v>91</v>
      </c>
      <c r="E72" s="20"/>
      <c r="F72" s="20"/>
      <c r="G72" s="20"/>
      <c r="H72" s="20"/>
    </row>
    <row r="73" spans="1:44" x14ac:dyDescent="0.2">
      <c r="D73" s="42" t="s">
        <v>92</v>
      </c>
      <c r="E73" s="42"/>
      <c r="F73" s="42"/>
      <c r="G73" s="42"/>
      <c r="H73" s="42"/>
    </row>
    <row r="83" spans="5:5" x14ac:dyDescent="0.2">
      <c r="E83" s="1" t="str" cm="1">
        <f t="array" ref="E83">_xlfn.TEXTSPLIT(F2,"e",0,TRUE,0,2)</f>
        <v>1</v>
      </c>
    </row>
  </sheetData>
  <sheetProtection algorithmName="SHA-512" hashValue="CgtaK1ihiC3YAO7ptb2afUTjM+arE5LMbYKFTpRi+0ZBpqj4xLytH5Y9q8dDiDQ+tVN2Qov4HwPvHxxLayr0OQ==" saltValue="/rStQBEV5XXOVg6Nysqafg==" spinCount="100000" sheet="1" objects="1" scenarios="1"/>
  <mergeCells count="155">
    <mergeCell ref="A1:AR1"/>
    <mergeCell ref="A2:D3"/>
    <mergeCell ref="F3:H3"/>
    <mergeCell ref="I3:K3"/>
    <mergeCell ref="L3:N3"/>
    <mergeCell ref="O3:Q3"/>
    <mergeCell ref="R3:T3"/>
    <mergeCell ref="U3:W3"/>
    <mergeCell ref="X3:Z3"/>
    <mergeCell ref="AA3:AC3"/>
    <mergeCell ref="AD3:AF3"/>
    <mergeCell ref="AG3:AI3"/>
    <mergeCell ref="AJ3:AL3"/>
    <mergeCell ref="AM3:AO3"/>
    <mergeCell ref="AP3:AR3"/>
    <mergeCell ref="AE56:AF56"/>
    <mergeCell ref="AH56:AI56"/>
    <mergeCell ref="AK56:AL56"/>
    <mergeCell ref="AN56:AO56"/>
    <mergeCell ref="AQ56:AR56"/>
    <mergeCell ref="C4:D4"/>
    <mergeCell ref="G4:H4"/>
    <mergeCell ref="J4:K4"/>
    <mergeCell ref="M4:N4"/>
    <mergeCell ref="P4:Q4"/>
    <mergeCell ref="S4:T4"/>
    <mergeCell ref="V4:W4"/>
    <mergeCell ref="Y4:Z4"/>
    <mergeCell ref="AB4:AC4"/>
    <mergeCell ref="AE4:AF4"/>
    <mergeCell ref="AH4:AI4"/>
    <mergeCell ref="AK4:AL4"/>
    <mergeCell ref="AN4:AO4"/>
    <mergeCell ref="AQ4:AR4"/>
    <mergeCell ref="AB60:AC60"/>
    <mergeCell ref="AE60:AF60"/>
    <mergeCell ref="AH60:AI60"/>
    <mergeCell ref="AK60:AL60"/>
    <mergeCell ref="AN60:AO60"/>
    <mergeCell ref="AQ60:AR60"/>
    <mergeCell ref="C56:D56"/>
    <mergeCell ref="G56:H56"/>
    <mergeCell ref="J56:K56"/>
    <mergeCell ref="M56:N56"/>
    <mergeCell ref="C57:D57"/>
    <mergeCell ref="C60:D60"/>
    <mergeCell ref="G60:H60"/>
    <mergeCell ref="J60:K60"/>
    <mergeCell ref="M60:N60"/>
    <mergeCell ref="P60:Q60"/>
    <mergeCell ref="S60:T60"/>
    <mergeCell ref="V60:W60"/>
    <mergeCell ref="Y60:Z60"/>
    <mergeCell ref="P56:Q56"/>
    <mergeCell ref="S56:T56"/>
    <mergeCell ref="V56:W56"/>
    <mergeCell ref="Y56:Z56"/>
    <mergeCell ref="AB56:AC56"/>
    <mergeCell ref="C61:D61"/>
    <mergeCell ref="C62:D62"/>
    <mergeCell ref="G62:H62"/>
    <mergeCell ref="J62:K62"/>
    <mergeCell ref="M62:N62"/>
    <mergeCell ref="P62:Q62"/>
    <mergeCell ref="S62:T62"/>
    <mergeCell ref="V62:W62"/>
    <mergeCell ref="Y62:Z62"/>
    <mergeCell ref="AQ62:AR62"/>
    <mergeCell ref="A63:A65"/>
    <mergeCell ref="G63:H63"/>
    <mergeCell ref="J63:K63"/>
    <mergeCell ref="M63:N63"/>
    <mergeCell ref="P63:Q63"/>
    <mergeCell ref="S63:T63"/>
    <mergeCell ref="V63:W63"/>
    <mergeCell ref="Y63:Z63"/>
    <mergeCell ref="AB63:AC63"/>
    <mergeCell ref="AE63:AF63"/>
    <mergeCell ref="AH63:AI63"/>
    <mergeCell ref="AK63:AL63"/>
    <mergeCell ref="AN63:AO63"/>
    <mergeCell ref="G64:H64"/>
    <mergeCell ref="J64:K64"/>
    <mergeCell ref="M64:N64"/>
    <mergeCell ref="P64:Q64"/>
    <mergeCell ref="S64:T64"/>
    <mergeCell ref="V64:W64"/>
    <mergeCell ref="Y64:Z64"/>
    <mergeCell ref="AB64:AC64"/>
    <mergeCell ref="AE64:AF64"/>
    <mergeCell ref="AH64:AI64"/>
    <mergeCell ref="AK64:AL64"/>
    <mergeCell ref="AN64:AO64"/>
    <mergeCell ref="AB62:AC62"/>
    <mergeCell ref="AE62:AF62"/>
    <mergeCell ref="AH62:AI62"/>
    <mergeCell ref="AK62:AL62"/>
    <mergeCell ref="AN62:AO62"/>
    <mergeCell ref="AQ65:AR65"/>
    <mergeCell ref="C66:D66"/>
    <mergeCell ref="G66:H66"/>
    <mergeCell ref="J66:K66"/>
    <mergeCell ref="M66:N66"/>
    <mergeCell ref="P66:Q66"/>
    <mergeCell ref="S66:T66"/>
    <mergeCell ref="V66:W66"/>
    <mergeCell ref="Y66:Z66"/>
    <mergeCell ref="AB66:AC66"/>
    <mergeCell ref="AE66:AF66"/>
    <mergeCell ref="AH66:AI66"/>
    <mergeCell ref="AK66:AL66"/>
    <mergeCell ref="AN66:AO66"/>
    <mergeCell ref="AQ66:AR66"/>
    <mergeCell ref="G65:H65"/>
    <mergeCell ref="J65:K65"/>
    <mergeCell ref="AQ67:AR67"/>
    <mergeCell ref="A68:B68"/>
    <mergeCell ref="C68:D68"/>
    <mergeCell ref="G68:H68"/>
    <mergeCell ref="J68:K68"/>
    <mergeCell ref="M68:N68"/>
    <mergeCell ref="P68:Q68"/>
    <mergeCell ref="S68:T68"/>
    <mergeCell ref="V68:W68"/>
    <mergeCell ref="Y68:Z68"/>
    <mergeCell ref="AB68:AC68"/>
    <mergeCell ref="AE68:AF68"/>
    <mergeCell ref="AH68:AI68"/>
    <mergeCell ref="AK68:AL68"/>
    <mergeCell ref="AN68:AO68"/>
    <mergeCell ref="AQ68:AR68"/>
    <mergeCell ref="A67:B67"/>
    <mergeCell ref="Y67:Z67"/>
    <mergeCell ref="C67:D67"/>
    <mergeCell ref="G67:H67"/>
    <mergeCell ref="J67:K67"/>
    <mergeCell ref="M67:N67"/>
    <mergeCell ref="P67:Q67"/>
    <mergeCell ref="S67:T67"/>
    <mergeCell ref="V67:W67"/>
    <mergeCell ref="AK65:AL65"/>
    <mergeCell ref="AN65:AO65"/>
    <mergeCell ref="AB67:AC67"/>
    <mergeCell ref="AE67:AF67"/>
    <mergeCell ref="AH67:AI67"/>
    <mergeCell ref="AK67:AL67"/>
    <mergeCell ref="AN67:AO67"/>
    <mergeCell ref="M65:N65"/>
    <mergeCell ref="P65:Q65"/>
    <mergeCell ref="S65:T65"/>
    <mergeCell ref="V65:W65"/>
    <mergeCell ref="Y65:Z65"/>
    <mergeCell ref="AB65:AC65"/>
    <mergeCell ref="AE65:AF65"/>
    <mergeCell ref="AH65:AI65"/>
  </mergeCells>
  <conditionalFormatting sqref="E5:E55">
    <cfRule type="cellIs" dxfId="0" priority="1" operator="greaterThan">
      <formula>1</formula>
    </cfRule>
  </conditionalFormatting>
  <pageMargins left="0.7" right="0.7" top="0.75" bottom="0.75" header="0.3" footer="0.3"/>
  <pageSetup paperSize="8" scale="52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C008AE0B45B4B9990AF294B49A246" ma:contentTypeVersion="4" ma:contentTypeDescription="Een nieuw document maken." ma:contentTypeScope="" ma:versionID="9ac7db3623a6ccab10269d8060f18a71">
  <xsd:schema xmlns:xsd="http://www.w3.org/2001/XMLSchema" xmlns:xs="http://www.w3.org/2001/XMLSchema" xmlns:p="http://schemas.microsoft.com/office/2006/metadata/properties" xmlns:ns2="b501dedb-ac11-4e51-a964-2c7afa408d0e" targetNamespace="http://schemas.microsoft.com/office/2006/metadata/properties" ma:root="true" ma:fieldsID="93a28c4d7dd155d5819e6bf6b5dc8eee" ns2:_="">
    <xsd:import namespace="b501dedb-ac11-4e51-a964-2c7afa408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1dedb-ac11-4e51-a964-2c7afa408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377E9F-7EDD-40DF-8666-4572843507D0}"/>
</file>

<file path=customXml/itemProps2.xml><?xml version="1.0" encoding="utf-8"?>
<ds:datastoreItem xmlns:ds="http://schemas.openxmlformats.org/officeDocument/2006/customXml" ds:itemID="{44FB9181-39C8-4309-8166-02CD3F4ADA3B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7bf35e3a-a397-4306-8ed0-6b4a49e34812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c724e2d1-2e31-4cbf-97f3-920df2b51048"/>
    <ds:schemaRef ds:uri="7BF35E3A-A397-4306-8ED0-6B4A49E34812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D64254C5-DB1C-4E33-B8FE-0A6B39343FB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Termijnschema</vt:lpstr>
      <vt:lpstr>Termijnschema!Afdrukbereik</vt:lpstr>
    </vt:vector>
  </TitlesOfParts>
  <Manager/>
  <Company>Amsterdam UMC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Termijnschema ROK</dc:title>
  <dc:subject/>
  <dc:creator>e.j.braakman@amsterdamumc.nl</dc:creator>
  <cp:keywords/>
  <dc:description/>
  <cp:lastModifiedBy>Braakman, E.J. (Eelco)</cp:lastModifiedBy>
  <cp:revision/>
  <dcterms:created xsi:type="dcterms:W3CDTF">2024-08-07T14:33:05Z</dcterms:created>
  <dcterms:modified xsi:type="dcterms:W3CDTF">2025-11-18T17:04:56Z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2024-08-07T00:00:00Z</vt:filetime>
  </property>
  <property fmtid="{D5CDD505-2E9C-101B-9397-08002B2CF9AE}" pid="3" name="Creator">
    <vt:lpwstr>PDFCreator Free 3.5.1</vt:lpwstr>
  </property>
  <property fmtid="{D5CDD505-2E9C-101B-9397-08002B2CF9AE}" pid="4" name="LastSaved">
    <vt:filetime>2024-08-07T00:00:00Z</vt:filetime>
  </property>
  <property fmtid="{D5CDD505-2E9C-101B-9397-08002B2CF9AE}" pid="5" name="Producer">
    <vt:lpwstr>GPL Ghostscript 9.20</vt:lpwstr>
  </property>
  <property fmtid="{D5CDD505-2E9C-101B-9397-08002B2CF9AE}" pid="6" name="ContentTypeId">
    <vt:lpwstr>0x010100FFAC008AE0B45B4B9990AF294B49A246</vt:lpwstr>
  </property>
  <property fmtid="{D5CDD505-2E9C-101B-9397-08002B2CF9AE}" pid="7" name="MediaServiceImageTags">
    <vt:lpwstr/>
  </property>
  <property fmtid="{D5CDD505-2E9C-101B-9397-08002B2CF9AE}" pid="8" name="Order">
    <vt:r8>55200</vt:r8>
  </property>
  <property fmtid="{D5CDD505-2E9C-101B-9397-08002B2CF9AE}" pid="9" name="xd_Signature">
    <vt:bool>false</vt:bool>
  </property>
  <property fmtid="{D5CDD505-2E9C-101B-9397-08002B2CF9AE}" pid="10" name="xd_ProgID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ComplianceAssetId">
    <vt:lpwstr/>
  </property>
  <property fmtid="{D5CDD505-2E9C-101B-9397-08002B2CF9AE}" pid="14" name="TemplateUrl">
    <vt:lpwstr/>
  </property>
</Properties>
</file>