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 en Aanbesteding\4 AANBESTEDINGEN\2025 Aanbestedingen\SWF 25154 Begeleid wonen Waarlamke Bolsward\2. Aanbestedingsdocumenten\"/>
    </mc:Choice>
  </mc:AlternateContent>
  <xr:revisionPtr revIDLastSave="0" documentId="13_ncr:1_{BD2E23CC-4C07-4CFB-9F06-E9CC85E8DD2C}" xr6:coauthVersionLast="47" xr6:coauthVersionMax="47" xr10:uidLastSave="{00000000-0000-0000-0000-000000000000}"/>
  <bookViews>
    <workbookView xWindow="-120" yWindow="-120" windowWidth="29040" windowHeight="15840" xr2:uid="{6AF6729F-6B0C-4D9F-8B67-5A66B1335599}"/>
  </bookViews>
  <sheets>
    <sheet name="Blad1" sheetId="1" r:id="rId1"/>
  </sheets>
  <definedNames>
    <definedName name="_msoanchor_2">Blad1!#REF!</definedName>
    <definedName name="_xlnm.Print_Area" localSheetId="0">Blad1!$A$1:$G$29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1" i="1" l="1"/>
  <c r="G21" i="1" s="1"/>
  <c r="D28" i="1" s="1"/>
  <c r="G7" i="1"/>
  <c r="G8" i="1"/>
  <c r="G9" i="1"/>
  <c r="G10" i="1"/>
  <c r="G11" i="1"/>
  <c r="G16" i="1"/>
  <c r="G15" i="1"/>
  <c r="G17" i="1" s="1"/>
  <c r="D27" i="1" s="1"/>
  <c r="G6" i="1"/>
  <c r="G12" i="1" l="1"/>
  <c r="D26" i="1" s="1"/>
  <c r="D29" i="1" s="1"/>
</calcChain>
</file>

<file path=xl/sharedStrings.xml><?xml version="1.0" encoding="utf-8"?>
<sst xmlns="http://schemas.openxmlformats.org/spreadsheetml/2006/main" count="57" uniqueCount="44">
  <si>
    <t> </t>
  </si>
  <si>
    <r>
      <t>SWF 25154</t>
    </r>
    <r>
      <rPr>
        <sz val="10.5"/>
        <color rgb="FF0F4761"/>
        <rFont val="Segoe UI"/>
        <charset val="1"/>
      </rPr>
      <t> </t>
    </r>
  </si>
  <si>
    <r>
      <rPr>
        <b/>
        <sz val="10.5"/>
        <color rgb="FF000000"/>
        <rFont val="Segoe UI"/>
      </rPr>
      <t>Begeleid wonen Waarlamke Bolsward 2026</t>
    </r>
    <r>
      <rPr>
        <sz val="10.5"/>
        <color rgb="FF000000"/>
        <rFont val="Segoe UI"/>
      </rPr>
      <t> </t>
    </r>
  </si>
  <si>
    <t>Bijlage 10b Prijsinvulformulier</t>
  </si>
  <si>
    <t>1. Tarief begeleiding</t>
  </si>
  <si>
    <t>Tijd</t>
  </si>
  <si>
    <t>Omschrijving</t>
  </si>
  <si>
    <t>uren</t>
  </si>
  <si>
    <t>dagen</t>
  </si>
  <si>
    <t>uurtarief</t>
  </si>
  <si>
    <t>totaal</t>
  </si>
  <si>
    <t>(zowel voor jeugd als Wmo inzet)</t>
  </si>
  <si>
    <t>07.00-15.00 uur</t>
  </si>
  <si>
    <t>begeleiding basis</t>
  </si>
  <si>
    <t>15.00-21.00 uur</t>
  </si>
  <si>
    <t>16.00-21.00 uur</t>
  </si>
  <si>
    <t>begeleiding gekwalificeerd personeel</t>
  </si>
  <si>
    <t>21.00-23.00 uur</t>
  </si>
  <si>
    <t>waakdienst gekwalificeerd personeel</t>
  </si>
  <si>
    <t>23.00-07.00 uur</t>
  </si>
  <si>
    <t>slaapdienst gekwalificeerd personeel</t>
  </si>
  <si>
    <t>07.00-10.00 uur</t>
  </si>
  <si>
    <t>Totaal  per jaar</t>
  </si>
  <si>
    <t>2. Overige kosten</t>
  </si>
  <si>
    <t>Overige kosten</t>
  </si>
  <si>
    <t>bewoners</t>
  </si>
  <si>
    <t>kosten</t>
  </si>
  <si>
    <t>Jeugd</t>
  </si>
  <si>
    <t>overige kosten voor jeugd als eten en drinken</t>
  </si>
  <si>
    <t>Eten spoedbed</t>
  </si>
  <si>
    <t>overige kosten voor spoedbed als eten en drinken</t>
  </si>
  <si>
    <r>
      <rPr>
        <b/>
        <sz val="10"/>
        <color rgb="FF000000"/>
        <rFont val="Trebuchet MS"/>
      </rPr>
      <t>3. Nazorg/waakvlam</t>
    </r>
    <r>
      <rPr>
        <sz val="10"/>
        <color rgb="FF000000"/>
        <rFont val="Trebuchet MS"/>
      </rPr>
      <t> </t>
    </r>
  </si>
  <si>
    <r>
      <t>Nazorg/waakvlam</t>
    </r>
    <r>
      <rPr>
        <sz val="10"/>
        <color rgb="FF000000"/>
        <rFont val="Trebuchet MS"/>
        <charset val="1"/>
      </rPr>
      <t> </t>
    </r>
  </si>
  <si>
    <r>
      <t>Omschrijving</t>
    </r>
    <r>
      <rPr>
        <sz val="10"/>
        <color rgb="FF000000"/>
        <rFont val="Trebuchet MS"/>
        <charset val="1"/>
      </rPr>
      <t> </t>
    </r>
  </si>
  <si>
    <r>
      <t>uren per week</t>
    </r>
    <r>
      <rPr>
        <sz val="10"/>
        <color rgb="FF000000"/>
        <rFont val="Trebuchet MS"/>
        <charset val="1"/>
      </rPr>
      <t> </t>
    </r>
  </si>
  <si>
    <r>
      <rPr>
        <b/>
        <sz val="10"/>
        <color rgb="FF000000"/>
        <rFont val="Trebuchet MS"/>
      </rPr>
      <t>uren per jaar</t>
    </r>
    <r>
      <rPr>
        <sz val="10"/>
        <color rgb="FF000000"/>
        <rFont val="Trebuchet MS"/>
      </rPr>
      <t> </t>
    </r>
  </si>
  <si>
    <r>
      <t>kosten per jaar</t>
    </r>
    <r>
      <rPr>
        <sz val="10"/>
        <color rgb="FF000000"/>
        <rFont val="Trebuchet MS"/>
        <charset val="1"/>
      </rPr>
      <t> </t>
    </r>
  </si>
  <si>
    <t>Aanname nazorg voor 3 clienten</t>
  </si>
  <si>
    <t>Nazorg/waakvlam </t>
  </si>
  <si>
    <t>begeleiding na uitstroom maximaal 52 weken</t>
  </si>
  <si>
    <t>Fictieve totale inschrijfprijs</t>
  </si>
  <si>
    <t>1. Tarief Wmo en Jeugd begeleiding</t>
  </si>
  <si>
    <t xml:space="preserve">3. Nazorg/waakvlam 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</si>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</sst>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[$€-2]\ * #,##0.00_ ;_ [$€-2]\ * \-#,##0.00_ ;_ [$€-2]\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1"/>
      <color rgb="FF000000"/>
      <name val="Aptos Narrow"/>
      <charset val="1"/>
    </font>
    <font>
      <sz val="12"/>
      <name val="Aptos"/>
      <charset val="1"/>
    </font>
    <font>
      <sz val="10"/>
      <color rgb="FF000000"/>
      <name val="Trebuchet MS"/>
      <charset val="1"/>
    </font>
    <font>
      <b/>
      <sz val="10"/>
      <color rgb="FF000000"/>
      <name val="Trebuchet MS"/>
      <charset val="1"/>
    </font>
    <font>
      <sz val="10"/>
      <name val="Trebuchet MS"/>
      <charset val="1"/>
    </font>
    <font>
      <b/>
      <sz val="10"/>
      <name val="Trebuchet MS"/>
      <charset val="1"/>
    </font>
    <font>
      <sz val="12"/>
      <color rgb="FF000000"/>
      <name val="Aptos"/>
      <charset val="1"/>
    </font>
    <font>
      <sz val="10.5"/>
      <color rgb="FF0F4761"/>
      <name val="Segoe UI"/>
      <charset val="1"/>
    </font>
    <font>
      <b/>
      <sz val="10.5"/>
      <color rgb="FF0F4761"/>
      <name val="Segoe UI"/>
      <charset val="1"/>
    </font>
    <font>
      <sz val="10"/>
      <color rgb="FF000000"/>
      <name val="Trebuchet MS"/>
    </font>
    <font>
      <b/>
      <sz val="10.5"/>
      <color rgb="FF000000"/>
      <name val="Segoe UI"/>
    </font>
    <font>
      <sz val="10.5"/>
      <color rgb="FF000000"/>
      <name val="Segoe UI"/>
    </font>
    <font>
      <b/>
      <sz val="10"/>
      <color rgb="FF000000"/>
      <name val="Trebuchet MS"/>
    </font>
    <font>
      <b/>
      <sz val="12"/>
      <color theme="3" tint="0.249977111117893"/>
      <name val="Aptos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2" xfId="0" applyFill="1" applyBorder="1"/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3" borderId="0" xfId="0" applyFont="1" applyFill="1" applyAlignment="1">
      <alignment wrapText="1" readingOrder="1"/>
    </xf>
    <xf numFmtId="0" fontId="13" fillId="3" borderId="0" xfId="0" applyFont="1" applyFill="1" applyAlignment="1">
      <alignment horizontal="left" vertical="top" wrapText="1" readingOrder="1"/>
    </xf>
    <xf numFmtId="0" fontId="10" fillId="3" borderId="3" xfId="0" applyFont="1" applyFill="1" applyBorder="1" applyAlignment="1">
      <alignment readingOrder="1"/>
    </xf>
    <xf numFmtId="0" fontId="9" fillId="3" borderId="0" xfId="0" applyFont="1" applyFill="1" applyAlignment="1">
      <alignment readingOrder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0" fillId="0" borderId="2" xfId="0" applyBorder="1"/>
    <xf numFmtId="0" fontId="2" fillId="0" borderId="4" xfId="0" applyFont="1" applyBorder="1"/>
    <xf numFmtId="0" fontId="2" fillId="0" borderId="5" xfId="0" applyFont="1" applyBorder="1"/>
    <xf numFmtId="0" fontId="0" fillId="0" borderId="7" xfId="0" applyBorder="1"/>
    <xf numFmtId="0" fontId="5" fillId="0" borderId="0" xfId="0" applyFont="1"/>
    <xf numFmtId="0" fontId="0" fillId="0" borderId="9" xfId="0" applyBorder="1"/>
    <xf numFmtId="44" fontId="3" fillId="0" borderId="10" xfId="0" applyNumberFormat="1" applyFont="1" applyBorder="1" applyAlignment="1">
      <alignment horizontal="left" vertical="center" wrapText="1"/>
    </xf>
    <xf numFmtId="0" fontId="2" fillId="0" borderId="6" xfId="0" applyFont="1" applyBorder="1"/>
    <xf numFmtId="164" fontId="0" fillId="0" borderId="8" xfId="1" applyNumberFormat="1" applyFont="1" applyFill="1" applyBorder="1"/>
    <xf numFmtId="0" fontId="2" fillId="4" borderId="5" xfId="0" applyFont="1" applyFill="1" applyBorder="1"/>
    <xf numFmtId="0" fontId="2" fillId="0" borderId="11" xfId="0" applyFont="1" applyBorder="1"/>
    <xf numFmtId="0" fontId="2" fillId="0" borderId="12" xfId="0" applyFont="1" applyBorder="1"/>
    <xf numFmtId="164" fontId="0" fillId="0" borderId="13" xfId="1" applyNumberFormat="1" applyFont="1" applyFill="1" applyBorder="1"/>
    <xf numFmtId="0" fontId="8" fillId="3" borderId="11" xfId="0" applyFont="1" applyFill="1" applyBorder="1" applyAlignment="1">
      <alignment readingOrder="1"/>
    </xf>
    <xf numFmtId="0" fontId="15" fillId="3" borderId="0" xfId="0" applyFont="1" applyFill="1" applyAlignment="1">
      <alignment vertical="top"/>
    </xf>
    <xf numFmtId="0" fontId="8" fillId="3" borderId="14" xfId="0" applyFont="1" applyFill="1" applyBorder="1" applyAlignment="1">
      <alignment readingOrder="1"/>
    </xf>
    <xf numFmtId="0" fontId="17" fillId="3" borderId="11" xfId="0" applyFont="1" applyFill="1" applyBorder="1" applyAlignment="1">
      <alignment readingOrder="1"/>
    </xf>
    <xf numFmtId="0" fontId="7" fillId="3" borderId="18" xfId="0" applyFont="1" applyFill="1" applyBorder="1" applyAlignment="1">
      <alignment readingOrder="1"/>
    </xf>
    <xf numFmtId="0" fontId="7" fillId="3" borderId="16" xfId="0" applyFont="1" applyFill="1" applyBorder="1" applyAlignment="1">
      <alignment readingOrder="1"/>
    </xf>
    <xf numFmtId="165" fontId="0" fillId="2" borderId="1" xfId="1" applyNumberFormat="1" applyFont="1" applyFill="1" applyBorder="1"/>
    <xf numFmtId="0" fontId="17" fillId="3" borderId="17" xfId="0" applyFont="1" applyFill="1" applyBorder="1" applyAlignment="1">
      <alignment readingOrder="1"/>
    </xf>
    <xf numFmtId="164" fontId="0" fillId="0" borderId="19" xfId="1" applyNumberFormat="1" applyFont="1" applyFill="1" applyBorder="1"/>
    <xf numFmtId="0" fontId="2" fillId="0" borderId="21" xfId="0" applyFont="1" applyBorder="1"/>
    <xf numFmtId="0" fontId="8" fillId="3" borderId="16" xfId="0" applyFont="1" applyFill="1" applyBorder="1" applyAlignment="1">
      <alignment readingOrder="1"/>
    </xf>
    <xf numFmtId="164" fontId="3" fillId="6" borderId="22" xfId="0" applyNumberFormat="1" applyFont="1" applyFill="1" applyBorder="1" applyAlignment="1">
      <alignment horizontal="left" vertical="center" wrapText="1"/>
    </xf>
    <xf numFmtId="44" fontId="3" fillId="0" borderId="23" xfId="0" applyNumberFormat="1" applyFont="1" applyBorder="1" applyAlignment="1">
      <alignment horizontal="left" vertical="center" wrapText="1"/>
    </xf>
    <xf numFmtId="164" fontId="0" fillId="0" borderId="24" xfId="1" applyNumberFormat="1" applyFont="1" applyFill="1" applyBorder="1"/>
    <xf numFmtId="164" fontId="9" fillId="6" borderId="22" xfId="0" applyNumberFormat="1" applyFont="1" applyFill="1" applyBorder="1" applyAlignment="1">
      <alignment readingOrder="1"/>
    </xf>
    <xf numFmtId="0" fontId="7" fillId="2" borderId="14" xfId="0" applyFont="1" applyFill="1" applyBorder="1" applyAlignment="1">
      <alignment readingOrder="1"/>
    </xf>
    <xf numFmtId="0" fontId="8" fillId="3" borderId="20" xfId="0" applyFont="1" applyFill="1" applyBorder="1" applyAlignment="1">
      <alignment readingOrder="1"/>
    </xf>
    <xf numFmtId="0" fontId="0" fillId="4" borderId="22" xfId="0" applyFill="1" applyBorder="1"/>
    <xf numFmtId="164" fontId="0" fillId="5" borderId="25" xfId="0" applyNumberFormat="1" applyFill="1" applyBorder="1"/>
    <xf numFmtId="164" fontId="0" fillId="5" borderId="26" xfId="0" applyNumberFormat="1" applyFill="1" applyBorder="1"/>
    <xf numFmtId="0" fontId="0" fillId="0" borderId="27" xfId="0" applyBorder="1"/>
    <xf numFmtId="0" fontId="0" fillId="0" borderId="28" xfId="0" applyBorder="1"/>
    <xf numFmtId="165" fontId="8" fillId="5" borderId="22" xfId="0" applyNumberFormat="1" applyFont="1" applyFill="1" applyBorder="1" applyAlignment="1">
      <alignment readingOrder="1"/>
    </xf>
    <xf numFmtId="0" fontId="2" fillId="4" borderId="22" xfId="0" applyFont="1" applyFill="1" applyBorder="1"/>
    <xf numFmtId="0" fontId="18" fillId="3" borderId="0" xfId="0" applyFont="1" applyFill="1" applyAlignment="1">
      <alignment wrapText="1" readingOrder="1"/>
    </xf>
    <xf numFmtId="0" fontId="17" fillId="3" borderId="14" xfId="0" applyFont="1" applyFill="1" applyBorder="1" applyAlignment="1">
      <alignment readingOrder="1"/>
    </xf>
    <xf numFmtId="0" fontId="8" fillId="3" borderId="15" xfId="0" applyFont="1" applyFill="1" applyBorder="1" applyAlignment="1">
      <alignment readingOrder="1"/>
    </xf>
    <xf numFmtId="0" fontId="8" fillId="3" borderId="14" xfId="0" applyFont="1" applyFill="1" applyBorder="1" applyAlignment="1">
      <alignment readingOrder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85725</xdr:rowOff>
    </xdr:from>
    <xdr:to>
      <xdr:col>0</xdr:col>
      <xdr:colOff>1657350</xdr:colOff>
      <xdr:row>1</xdr:row>
      <xdr:rowOff>390525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8C0688-2056-8CE3-625B-E86E15E43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276225"/>
          <a:ext cx="1285875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267C-F3F2-4E32-BFD9-E44B426E9AF8}">
  <dimension ref="A2:G29"/>
  <sheetViews>
    <sheetView tabSelected="1" workbookViewId="0">
      <selection activeCell="K13" sqref="K13"/>
    </sheetView>
  </sheetViews>
  <sheetFormatPr defaultRowHeight="15" x14ac:dyDescent="0.25"/>
  <cols>
    <col min="1" max="1" width="34.28515625" customWidth="1"/>
    <col min="2" max="2" width="17.7109375" customWidth="1"/>
    <col min="3" max="3" width="44.140625" customWidth="1"/>
    <col min="4" max="4" width="17.140625" customWidth="1"/>
    <col min="5" max="5" width="14.28515625" customWidth="1"/>
    <col min="6" max="6" width="15.28515625" customWidth="1"/>
    <col min="7" max="7" width="14.28515625" customWidth="1"/>
    <col min="13" max="13" width="34.140625" customWidth="1"/>
    <col min="14" max="14" width="32.7109375" customWidth="1"/>
    <col min="17" max="17" width="18.85546875" customWidth="1"/>
  </cols>
  <sheetData>
    <row r="2" spans="1:7" ht="37.5" customHeight="1" x14ac:dyDescent="0.25">
      <c r="A2" s="4" t="s">
        <v>0</v>
      </c>
      <c r="B2" s="5" t="s">
        <v>1</v>
      </c>
      <c r="C2" s="24" t="s">
        <v>2</v>
      </c>
    </row>
    <row r="3" spans="1:7" ht="37.5" customHeight="1" x14ac:dyDescent="0.25">
      <c r="A3" s="47" t="s">
        <v>3</v>
      </c>
      <c r="B3" s="5"/>
      <c r="C3" s="24"/>
    </row>
    <row r="4" spans="1:7" ht="15.75" x14ac:dyDescent="0.25">
      <c r="B4" s="2" t="s">
        <v>0</v>
      </c>
    </row>
    <row r="5" spans="1:7" x14ac:dyDescent="0.25">
      <c r="A5" s="11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9" t="s">
        <v>9</v>
      </c>
      <c r="G5" s="17" t="s">
        <v>10</v>
      </c>
    </row>
    <row r="6" spans="1:7" x14ac:dyDescent="0.25">
      <c r="A6" s="13" t="s">
        <v>11</v>
      </c>
      <c r="B6" s="8" t="s">
        <v>12</v>
      </c>
      <c r="C6" s="8" t="s">
        <v>13</v>
      </c>
      <c r="D6" s="8">
        <v>8</v>
      </c>
      <c r="E6" s="8">
        <v>365</v>
      </c>
      <c r="F6" s="29"/>
      <c r="G6" s="18">
        <f>SUM(D6*E6*F6)</f>
        <v>0</v>
      </c>
    </row>
    <row r="7" spans="1:7" ht="15" customHeight="1" x14ac:dyDescent="0.25">
      <c r="A7" s="13"/>
      <c r="B7" s="8" t="s">
        <v>14</v>
      </c>
      <c r="C7" s="14" t="s">
        <v>13</v>
      </c>
      <c r="D7" s="8">
        <v>6</v>
      </c>
      <c r="E7" s="8">
        <v>365</v>
      </c>
      <c r="F7" s="29"/>
      <c r="G7" s="18">
        <f t="shared" ref="G7:G11" si="0">SUM(D7*E7*F7)</f>
        <v>0</v>
      </c>
    </row>
    <row r="8" spans="1:7" ht="15" customHeight="1" x14ac:dyDescent="0.25">
      <c r="A8" s="13"/>
      <c r="B8" s="9" t="s">
        <v>15</v>
      </c>
      <c r="C8" s="9" t="s">
        <v>16</v>
      </c>
      <c r="D8" s="8">
        <v>5</v>
      </c>
      <c r="E8" s="8">
        <v>365</v>
      </c>
      <c r="F8" s="29"/>
      <c r="G8" s="18">
        <f t="shared" si="0"/>
        <v>0</v>
      </c>
    </row>
    <row r="9" spans="1:7" ht="15" customHeight="1" x14ac:dyDescent="0.25">
      <c r="A9" s="13"/>
      <c r="B9" s="9" t="s">
        <v>17</v>
      </c>
      <c r="C9" s="9" t="s">
        <v>18</v>
      </c>
      <c r="D9" s="8">
        <v>2</v>
      </c>
      <c r="E9" s="8">
        <v>365</v>
      </c>
      <c r="F9" s="29"/>
      <c r="G9" s="18">
        <f t="shared" si="0"/>
        <v>0</v>
      </c>
    </row>
    <row r="10" spans="1:7" ht="15" customHeight="1" x14ac:dyDescent="0.25">
      <c r="A10" s="13"/>
      <c r="B10" s="9" t="s">
        <v>19</v>
      </c>
      <c r="C10" s="9" t="s">
        <v>20</v>
      </c>
      <c r="D10" s="8">
        <v>8</v>
      </c>
      <c r="E10" s="8">
        <v>365</v>
      </c>
      <c r="F10" s="29"/>
      <c r="G10" s="18">
        <f t="shared" si="0"/>
        <v>0</v>
      </c>
    </row>
    <row r="11" spans="1:7" ht="15" customHeight="1" x14ac:dyDescent="0.25">
      <c r="A11" s="13"/>
      <c r="B11" s="9" t="s">
        <v>21</v>
      </c>
      <c r="C11" s="9" t="s">
        <v>16</v>
      </c>
      <c r="D11" s="8">
        <v>3</v>
      </c>
      <c r="E11" s="8">
        <v>365</v>
      </c>
      <c r="F11" s="29"/>
      <c r="G11" s="36">
        <f t="shared" si="0"/>
        <v>0</v>
      </c>
    </row>
    <row r="12" spans="1:7" ht="15" customHeight="1" x14ac:dyDescent="0.3">
      <c r="A12" s="15"/>
      <c r="B12" s="33" t="s">
        <v>22</v>
      </c>
      <c r="C12" s="28"/>
      <c r="D12" s="16"/>
      <c r="E12" s="16"/>
      <c r="F12" s="35"/>
      <c r="G12" s="34">
        <f>SUM(G6:G11)</f>
        <v>0</v>
      </c>
    </row>
    <row r="13" spans="1:7" ht="15.75" x14ac:dyDescent="0.3">
      <c r="B13" s="6"/>
      <c r="C13" s="7"/>
      <c r="D13" s="7"/>
      <c r="E13" s="7"/>
      <c r="F13" s="7"/>
      <c r="G13" s="7"/>
    </row>
    <row r="14" spans="1:7" ht="15" customHeight="1" x14ac:dyDescent="0.25">
      <c r="A14" s="11" t="s">
        <v>23</v>
      </c>
      <c r="B14" s="20" t="s">
        <v>24</v>
      </c>
      <c r="C14" s="20" t="s">
        <v>6</v>
      </c>
      <c r="D14" s="12" t="s">
        <v>8</v>
      </c>
      <c r="E14" s="20" t="s">
        <v>25</v>
      </c>
      <c r="F14" s="19" t="s">
        <v>26</v>
      </c>
      <c r="G14" s="21" t="s">
        <v>10</v>
      </c>
    </row>
    <row r="15" spans="1:7" ht="15" customHeight="1" x14ac:dyDescent="0.25">
      <c r="A15" s="13"/>
      <c r="B15" s="10" t="s">
        <v>27</v>
      </c>
      <c r="C15" s="10" t="s">
        <v>28</v>
      </c>
      <c r="D15" s="8">
        <v>365</v>
      </c>
      <c r="E15" s="10">
        <v>4</v>
      </c>
      <c r="F15" s="1"/>
      <c r="G15" s="22">
        <f>D15*E15*F15</f>
        <v>0</v>
      </c>
    </row>
    <row r="16" spans="1:7" ht="15" customHeight="1" x14ac:dyDescent="0.25">
      <c r="A16" s="13"/>
      <c r="B16" s="10" t="s">
        <v>29</v>
      </c>
      <c r="C16" s="10" t="s">
        <v>30</v>
      </c>
      <c r="D16" s="8">
        <v>183</v>
      </c>
      <c r="E16" s="10">
        <v>1</v>
      </c>
      <c r="F16" s="1"/>
      <c r="G16" s="31">
        <f>D16*E16*F16</f>
        <v>0</v>
      </c>
    </row>
    <row r="17" spans="1:7" ht="15" customHeight="1" x14ac:dyDescent="0.3">
      <c r="A17" s="15"/>
      <c r="B17" s="48" t="s">
        <v>22</v>
      </c>
      <c r="C17" s="49"/>
      <c r="D17" s="50" t="s">
        <v>0</v>
      </c>
      <c r="E17" s="49" t="s">
        <v>0</v>
      </c>
      <c r="F17" s="25"/>
      <c r="G17" s="37">
        <f>SUM(G15:G16)</f>
        <v>0</v>
      </c>
    </row>
    <row r="18" spans="1:7" ht="15.75" x14ac:dyDescent="0.3">
      <c r="B18" s="3" t="s">
        <v>0</v>
      </c>
    </row>
    <row r="19" spans="1:7" ht="15.75" x14ac:dyDescent="0.3">
      <c r="B19" s="3" t="s">
        <v>0</v>
      </c>
    </row>
    <row r="20" spans="1:7" ht="15.75" x14ac:dyDescent="0.3">
      <c r="A20" s="30" t="s">
        <v>31</v>
      </c>
      <c r="B20" s="23" t="s">
        <v>32</v>
      </c>
      <c r="C20" s="23" t="s">
        <v>33</v>
      </c>
      <c r="D20" s="23" t="s">
        <v>34</v>
      </c>
      <c r="E20" s="26" t="s">
        <v>35</v>
      </c>
      <c r="F20" s="19" t="s">
        <v>9</v>
      </c>
      <c r="G20" s="39" t="s">
        <v>36</v>
      </c>
    </row>
    <row r="21" spans="1:7" ht="15.75" x14ac:dyDescent="0.3">
      <c r="A21" s="27" t="s">
        <v>37</v>
      </c>
      <c r="B21" s="28" t="s">
        <v>38</v>
      </c>
      <c r="C21" s="28" t="s">
        <v>39</v>
      </c>
      <c r="D21" s="28">
        <v>1.5</v>
      </c>
      <c r="E21" s="28">
        <f>3*52*1.5</f>
        <v>234</v>
      </c>
      <c r="F21" s="38"/>
      <c r="G21" s="37">
        <f>D21*E21*F21</f>
        <v>0</v>
      </c>
    </row>
    <row r="25" spans="1:7" x14ac:dyDescent="0.25">
      <c r="C25" s="46" t="s">
        <v>40</v>
      </c>
      <c r="D25" s="40"/>
    </row>
    <row r="26" spans="1:7" x14ac:dyDescent="0.25">
      <c r="C26" s="43" t="s">
        <v>41</v>
      </c>
      <c r="D26" s="41">
        <f>G12</f>
        <v>0</v>
      </c>
    </row>
    <row r="27" spans="1:7" x14ac:dyDescent="0.25">
      <c r="C27" s="44" t="s">
        <v>23</v>
      </c>
      <c r="D27" s="42">
        <f>G17</f>
        <v>0</v>
      </c>
    </row>
    <row r="28" spans="1:7" x14ac:dyDescent="0.25">
      <c r="C28" s="44" t="s">
        <v>42</v>
      </c>
      <c r="D28" s="42">
        <f>G21</f>
        <v>0</v>
      </c>
    </row>
    <row r="29" spans="1:7" ht="15.75" x14ac:dyDescent="0.3">
      <c r="C29" s="32" t="s">
        <v>43</v>
      </c>
      <c r="D29" s="45">
        <f>SUM(D26:D28)</f>
        <v>0</v>
      </c>
    </row>
  </sheetData>
  <sheetProtection sheet="1" objects="1" scenarios="1"/>
  <protectedRanges>
    <protectedRange sqref="F6:F11" name="Bereik1"/>
    <protectedRange sqref="F15:F16" name="Bereik2"/>
    <protectedRange sqref="F21" name="Bereik3"/>
  </protectedRanges>
  <mergeCells count="2">
    <mergeCell ref="B17:C17"/>
    <mergeCell ref="D17:E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E31C2C61FB6245BC7018F9BBD4000E" ma:contentTypeVersion="3" ma:contentTypeDescription="Een nieuw document maken." ma:contentTypeScope="" ma:versionID="5ca09727177d9f7b42fd6e6eb78f8c6c">
  <xsd:schema xmlns:xsd="http://www.w3.org/2001/XMLSchema" xmlns:xs="http://www.w3.org/2001/XMLSchema" xmlns:p="http://schemas.microsoft.com/office/2006/metadata/properties" xmlns:ns2="e14e4d1d-5e0c-4ddd-a8bb-ad574b37dff3" targetNamespace="http://schemas.microsoft.com/office/2006/metadata/properties" ma:root="true" ma:fieldsID="0d899035ba20efba41d7c903311ca685" ns2:_="">
    <xsd:import namespace="e14e4d1d-5e0c-4ddd-a8bb-ad574b37df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e4d1d-5e0c-4ddd-a8bb-ad574b37d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CDBEDF-4D67-4E96-A33E-683567A893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D908C3-485A-4E37-9B48-A61F74E7CBF3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e14e4d1d-5e0c-4ddd-a8bb-ad574b37dff3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FDBCEDC-EB86-433C-9C15-ED5131B56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e4d1d-5e0c-4ddd-a8bb-ad574b37df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Lieneke Bolhuis</dc:creator>
  <cp:keywords/>
  <dc:description/>
  <cp:lastModifiedBy>Hans Hellendoorn</cp:lastModifiedBy>
  <cp:revision/>
  <cp:lastPrinted>2026-08-18T14:07:15Z</cp:lastPrinted>
  <dcterms:created xsi:type="dcterms:W3CDTF">2026-07-08T13:49:37Z</dcterms:created>
  <dcterms:modified xsi:type="dcterms:W3CDTF">2026-08-18T14:07:43Z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0x010100AFE31C2C61FB6245BC7018F9BBD4000E</vt:lpwstr>
  </property>
</Properties>
</file>