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ComputeenStorage/Gedeelde documenten/General/05. AANBESTEDING/5.1 Concept/"/>
    </mc:Choice>
  </mc:AlternateContent>
  <xr:revisionPtr revIDLastSave="0" documentId="8_{430BB2C7-C411-4867-9CE8-B7D37023C45A}" xr6:coauthVersionLast="47" xr6:coauthVersionMax="47" xr10:uidLastSave="{00000000-0000-0000-0000-000000000000}"/>
  <bookViews>
    <workbookView xWindow="18090" yWindow="-15480" windowWidth="27060" windowHeight="14655" firstSheet="4" activeTab="4" xr2:uid="{E1AC6591-95D4-4E75-BCF3-53E5F659E408}"/>
  </bookViews>
  <sheets>
    <sheet name="Totaalprijs" sheetId="3" r:id="rId1"/>
    <sheet name="Beheer " sheetId="7" r:id="rId2"/>
    <sheet name="onderdeel A Compute and Storage" sheetId="13" r:id="rId3"/>
    <sheet name="Onderdeel B Backup on Prem" sheetId="14" r:id="rId4"/>
    <sheet name="Onderdeel C Backup 365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3" l="1"/>
  <c r="I36" i="13" s="1"/>
  <c r="H35" i="13"/>
  <c r="I35" i="13" s="1"/>
  <c r="H34" i="13"/>
  <c r="I34" i="13" s="1"/>
  <c r="H33" i="13"/>
  <c r="I33" i="13" s="1"/>
  <c r="H32" i="13"/>
  <c r="I32" i="13" s="1"/>
  <c r="H31" i="13"/>
  <c r="I31" i="13" s="1"/>
  <c r="H30" i="13"/>
  <c r="I30" i="13" s="1"/>
  <c r="H29" i="13"/>
  <c r="I29" i="13" s="1"/>
  <c r="H63" i="13"/>
  <c r="I63" i="13" s="1"/>
  <c r="H62" i="13"/>
  <c r="I62" i="13" s="1"/>
  <c r="H61" i="13"/>
  <c r="I61" i="13" s="1"/>
  <c r="H60" i="13"/>
  <c r="I60" i="13" s="1"/>
  <c r="H59" i="13"/>
  <c r="I59" i="13" s="1"/>
  <c r="H58" i="13"/>
  <c r="I58" i="13" s="1"/>
  <c r="H57" i="13"/>
  <c r="I57" i="13" s="1"/>
  <c r="H56" i="13"/>
  <c r="I56" i="13" s="1"/>
  <c r="H55" i="13"/>
  <c r="I55" i="13" s="1"/>
  <c r="H54" i="13"/>
  <c r="I54" i="13" s="1"/>
  <c r="H53" i="13"/>
  <c r="I53" i="13" s="1"/>
  <c r="H52" i="13"/>
  <c r="I52" i="13" s="1"/>
  <c r="H51" i="13"/>
  <c r="I51" i="13" s="1"/>
  <c r="H50" i="13"/>
  <c r="I50" i="13" s="1"/>
  <c r="H49" i="13"/>
  <c r="I49" i="13" s="1"/>
  <c r="H48" i="13"/>
  <c r="I48" i="13" s="1"/>
  <c r="H47" i="13"/>
  <c r="I47" i="13" s="1"/>
  <c r="H69" i="13"/>
  <c r="I69" i="13"/>
  <c r="H70" i="13"/>
  <c r="I70" i="13"/>
  <c r="H71" i="13"/>
  <c r="I71" i="13"/>
  <c r="H79" i="13"/>
  <c r="I79" i="13"/>
  <c r="H80" i="13"/>
  <c r="I80" i="13"/>
  <c r="H81" i="13"/>
  <c r="I81" i="13"/>
  <c r="H82" i="13"/>
  <c r="I82" i="13"/>
  <c r="H83" i="13"/>
  <c r="I83" i="13"/>
  <c r="H84" i="13"/>
  <c r="I84" i="13"/>
  <c r="H85" i="13"/>
  <c r="I85" i="13"/>
  <c r="H86" i="13"/>
  <c r="I86" i="13"/>
  <c r="H87" i="13"/>
  <c r="I87" i="13"/>
  <c r="H88" i="13"/>
  <c r="I88" i="13"/>
  <c r="H89" i="13"/>
  <c r="I89" i="13"/>
  <c r="H90" i="13"/>
  <c r="I90" i="13"/>
  <c r="H68" i="13"/>
  <c r="I68" i="13" s="1"/>
  <c r="H67" i="13"/>
  <c r="I67" i="13" s="1"/>
  <c r="H66" i="13"/>
  <c r="I66" i="13" s="1"/>
  <c r="H65" i="13"/>
  <c r="I65" i="13" s="1"/>
  <c r="H64" i="13"/>
  <c r="I64" i="13" s="1"/>
  <c r="H46" i="13"/>
  <c r="I46" i="13" s="1"/>
  <c r="H45" i="13"/>
  <c r="I45" i="13" s="1"/>
  <c r="H44" i="13"/>
  <c r="I44" i="13" s="1"/>
  <c r="H43" i="13"/>
  <c r="I43" i="13" s="1"/>
  <c r="H42" i="13"/>
  <c r="I42" i="13" s="1"/>
  <c r="H41" i="13"/>
  <c r="I41" i="13" s="1"/>
  <c r="H48" i="14"/>
  <c r="I48" i="14" s="1"/>
  <c r="H47" i="14"/>
  <c r="I47" i="14" s="1"/>
  <c r="H46" i="14"/>
  <c r="I46" i="14" s="1"/>
  <c r="H69" i="14"/>
  <c r="I69" i="14" s="1"/>
  <c r="H68" i="14"/>
  <c r="I68" i="14" s="1"/>
  <c r="H67" i="14"/>
  <c r="I67" i="14" s="1"/>
  <c r="H66" i="14"/>
  <c r="I66" i="14" s="1"/>
  <c r="H65" i="14"/>
  <c r="I65" i="14" s="1"/>
  <c r="H64" i="14"/>
  <c r="I64" i="14" s="1"/>
  <c r="H63" i="14"/>
  <c r="I63" i="14" s="1"/>
  <c r="H62" i="14"/>
  <c r="I62" i="14" s="1"/>
  <c r="H61" i="14"/>
  <c r="I61" i="14" s="1"/>
  <c r="H60" i="14"/>
  <c r="I60" i="14" s="1"/>
  <c r="H59" i="14"/>
  <c r="I59" i="14" s="1"/>
  <c r="H58" i="14"/>
  <c r="I58" i="14" s="1"/>
  <c r="H57" i="14"/>
  <c r="I57" i="14" s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50" i="14"/>
  <c r="I50" i="14" s="1"/>
  <c r="H49" i="14"/>
  <c r="I49" i="14" s="1"/>
  <c r="H45" i="14"/>
  <c r="I45" i="14" s="1"/>
  <c r="H44" i="14"/>
  <c r="I44" i="14" s="1"/>
  <c r="H43" i="14"/>
  <c r="I43" i="14" s="1"/>
  <c r="H42" i="14"/>
  <c r="I42" i="14" s="1"/>
  <c r="H41" i="14"/>
  <c r="I41" i="14" s="1"/>
  <c r="H40" i="14"/>
  <c r="I40" i="14" s="1"/>
  <c r="H39" i="14"/>
  <c r="I39" i="14" s="1"/>
  <c r="H38" i="14"/>
  <c r="I38" i="14" s="1"/>
  <c r="H37" i="14"/>
  <c r="I37" i="14" s="1"/>
  <c r="H36" i="14"/>
  <c r="I36" i="14" s="1"/>
  <c r="H35" i="14"/>
  <c r="I35" i="14" s="1"/>
  <c r="H34" i="14"/>
  <c r="I34" i="14" s="1"/>
  <c r="H33" i="14"/>
  <c r="I33" i="14" s="1"/>
  <c r="H32" i="14"/>
  <c r="I32" i="14" s="1"/>
  <c r="H31" i="14"/>
  <c r="I31" i="14" s="1"/>
  <c r="H30" i="14"/>
  <c r="I30" i="14" s="1"/>
  <c r="H124" i="13"/>
  <c r="I124" i="13" s="1"/>
  <c r="H123" i="13"/>
  <c r="I123" i="13" s="1"/>
  <c r="H122" i="13"/>
  <c r="I122" i="13" s="1"/>
  <c r="H121" i="13"/>
  <c r="I121" i="13" s="1"/>
  <c r="H120" i="13"/>
  <c r="I120" i="13" s="1"/>
  <c r="H119" i="13"/>
  <c r="I119" i="13" s="1"/>
  <c r="H118" i="13"/>
  <c r="I118" i="13" s="1"/>
  <c r="H117" i="13"/>
  <c r="I117" i="13" s="1"/>
  <c r="H116" i="13"/>
  <c r="I116" i="13" s="1"/>
  <c r="H126" i="13"/>
  <c r="I126" i="13" s="1"/>
  <c r="H125" i="13"/>
  <c r="I125" i="13" s="1"/>
  <c r="H115" i="13"/>
  <c r="I115" i="13" s="1"/>
  <c r="H114" i="13"/>
  <c r="I114" i="13" s="1"/>
  <c r="H113" i="13"/>
  <c r="I113" i="13" s="1"/>
  <c r="H112" i="13"/>
  <c r="I112" i="13" s="1"/>
  <c r="H111" i="13"/>
  <c r="I111" i="13" s="1"/>
  <c r="H110" i="13"/>
  <c r="I110" i="13" s="1"/>
  <c r="H109" i="13"/>
  <c r="I109" i="13" s="1"/>
  <c r="H108" i="13"/>
  <c r="I108" i="13" s="1"/>
  <c r="H107" i="13"/>
  <c r="I107" i="13" s="1"/>
  <c r="H106" i="13"/>
  <c r="I106" i="13" s="1"/>
  <c r="H105" i="13"/>
  <c r="I105" i="13" s="1"/>
  <c r="H104" i="13"/>
  <c r="I104" i="13" s="1"/>
  <c r="H103" i="13"/>
  <c r="I103" i="13" s="1"/>
  <c r="H102" i="13"/>
  <c r="I102" i="13" s="1"/>
  <c r="H130" i="13"/>
  <c r="I130" i="13" s="1"/>
  <c r="H129" i="13"/>
  <c r="I129" i="13" s="1"/>
  <c r="H128" i="13"/>
  <c r="I128" i="13" s="1"/>
  <c r="H127" i="13"/>
  <c r="I127" i="13" s="1"/>
  <c r="H101" i="13"/>
  <c r="I101" i="13" s="1"/>
  <c r="H100" i="13"/>
  <c r="I100" i="13" s="1"/>
  <c r="H99" i="13"/>
  <c r="I99" i="13" s="1"/>
  <c r="H98" i="13"/>
  <c r="I98" i="13" s="1"/>
  <c r="H97" i="13"/>
  <c r="I97" i="13" s="1"/>
  <c r="H96" i="13"/>
  <c r="I96" i="13" s="1"/>
  <c r="H95" i="13"/>
  <c r="I95" i="13" s="1"/>
  <c r="H94" i="13"/>
  <c r="I94" i="13" s="1"/>
  <c r="H93" i="13"/>
  <c r="I93" i="13" s="1"/>
  <c r="H34" i="11"/>
  <c r="H35" i="11"/>
  <c r="H36" i="11"/>
  <c r="H37" i="11"/>
  <c r="H38" i="11"/>
  <c r="H39" i="11"/>
  <c r="H40" i="11"/>
  <c r="H21" i="11"/>
  <c r="H22" i="11"/>
  <c r="H23" i="11"/>
  <c r="H24" i="11"/>
  <c r="H25" i="11"/>
  <c r="H26" i="11"/>
  <c r="H20" i="11"/>
  <c r="H78" i="14"/>
  <c r="I78" i="14" s="1"/>
  <c r="H79" i="14"/>
  <c r="I79" i="14" s="1"/>
  <c r="H80" i="14"/>
  <c r="H81" i="14"/>
  <c r="H82" i="14"/>
  <c r="I82" i="14" s="1"/>
  <c r="H83" i="14"/>
  <c r="H84" i="14"/>
  <c r="H85" i="14"/>
  <c r="H86" i="14"/>
  <c r="H87" i="14"/>
  <c r="H21" i="14"/>
  <c r="H22" i="14"/>
  <c r="H23" i="14"/>
  <c r="H24" i="14"/>
  <c r="H25" i="14"/>
  <c r="H26" i="14"/>
  <c r="H27" i="14"/>
  <c r="H28" i="14"/>
  <c r="H29" i="14"/>
  <c r="H70" i="14"/>
  <c r="H20" i="14"/>
  <c r="H20" i="13"/>
  <c r="H21" i="13"/>
  <c r="H22" i="13"/>
  <c r="H23" i="13"/>
  <c r="H24" i="13"/>
  <c r="H25" i="13"/>
  <c r="H26" i="13"/>
  <c r="H27" i="13"/>
  <c r="H28" i="13"/>
  <c r="H37" i="13"/>
  <c r="H38" i="13"/>
  <c r="H39" i="13"/>
  <c r="I39" i="13" s="1"/>
  <c r="H40" i="13"/>
  <c r="H91" i="13"/>
  <c r="I91" i="13" s="1"/>
  <c r="H92" i="13"/>
  <c r="I92" i="13" s="1"/>
  <c r="H131" i="13"/>
  <c r="I40" i="11"/>
  <c r="I39" i="11"/>
  <c r="I38" i="11"/>
  <c r="I37" i="11"/>
  <c r="I36" i="11"/>
  <c r="I35" i="11"/>
  <c r="I34" i="11"/>
  <c r="I87" i="14"/>
  <c r="I86" i="14"/>
  <c r="I85" i="14"/>
  <c r="I84" i="14"/>
  <c r="I83" i="14"/>
  <c r="I81" i="14"/>
  <c r="I80" i="14"/>
  <c r="I29" i="14"/>
  <c r="I28" i="14"/>
  <c r="I27" i="14"/>
  <c r="I26" i="14"/>
  <c r="I28" i="13"/>
  <c r="I27" i="13"/>
  <c r="I26" i="13"/>
  <c r="I25" i="13"/>
  <c r="I40" i="13"/>
  <c r="I38" i="13"/>
  <c r="I70" i="14"/>
  <c r="I25" i="14"/>
  <c r="I24" i="14"/>
  <c r="I23" i="14"/>
  <c r="I22" i="14"/>
  <c r="I21" i="14"/>
  <c r="I20" i="14"/>
  <c r="E10" i="14"/>
  <c r="I131" i="13"/>
  <c r="I37" i="13"/>
  <c r="I24" i="13"/>
  <c r="I23" i="13"/>
  <c r="I22" i="13"/>
  <c r="I21" i="13"/>
  <c r="I20" i="13"/>
  <c r="I72" i="13" s="1"/>
  <c r="E10" i="13"/>
  <c r="I41" i="11"/>
  <c r="I26" i="11"/>
  <c r="I25" i="11"/>
  <c r="I24" i="11"/>
  <c r="I23" i="11"/>
  <c r="I22" i="11"/>
  <c r="I21" i="11"/>
  <c r="I20" i="11"/>
  <c r="E10" i="11"/>
  <c r="G17" i="7"/>
  <c r="C14" i="7"/>
  <c r="G18" i="7"/>
  <c r="G6" i="7"/>
  <c r="E8" i="7" s="1"/>
  <c r="I88" i="14" l="1"/>
  <c r="I27" i="11"/>
  <c r="I71" i="14"/>
  <c r="I132" i="13"/>
  <c r="E43" i="11"/>
  <c r="E13" i="3" s="1"/>
  <c r="E90" i="14"/>
  <c r="E11" i="3" s="1"/>
  <c r="E20" i="7"/>
  <c r="E22" i="7" s="1"/>
  <c r="E7" i="3" s="1"/>
  <c r="E134" i="13" l="1"/>
  <c r="E9" i="3" s="1"/>
  <c r="G16" i="3"/>
</calcChain>
</file>

<file path=xl/sharedStrings.xml><?xml version="1.0" encoding="utf-8"?>
<sst xmlns="http://schemas.openxmlformats.org/spreadsheetml/2006/main" count="171" uniqueCount="67">
  <si>
    <t>Bijlage C: Prijzenblad</t>
  </si>
  <si>
    <t>Alle genoemde bedragen zijn Exclusief BTW</t>
  </si>
  <si>
    <t>Totaalsom  Beheer</t>
  </si>
  <si>
    <t>Totaalsom Onderdeel A: Compute and Storage</t>
  </si>
  <si>
    <t xml:space="preserve">Totaalsom Onderdeel B :  Backup On Premise </t>
  </si>
  <si>
    <t xml:space="preserve">Totaalsom Onderdeel C: Backup 365 </t>
  </si>
  <si>
    <t>Totale Inschrijfsom</t>
  </si>
  <si>
    <t xml:space="preserve"> </t>
  </si>
  <si>
    <t>Inschrijver</t>
  </si>
  <si>
    <t>Plaats</t>
  </si>
  <si>
    <t xml:space="preserve">Naam </t>
  </si>
  <si>
    <t>Datum</t>
  </si>
  <si>
    <t xml:space="preserve">Functie </t>
  </si>
  <si>
    <t>Handtekening</t>
  </si>
  <si>
    <t>BEHEER</t>
  </si>
  <si>
    <t>Dit blad bevat de maandelijkse kosten voor het uitvoeren van de afgesproken Beheersactiviteiten (conform SLA) en de eenmalige transitiekosten van het beheer van de huidige naar de toekomstige organisatie.</t>
  </si>
  <si>
    <t>Alle lichtgroene velden dienen door de inschrijver te worden ingevuld met minimaal 0,01</t>
  </si>
  <si>
    <t>all-in kosten periodiek</t>
  </si>
  <si>
    <t>opgave prijs per maand exclusief BTW</t>
  </si>
  <si>
    <t>Totaal per 12 Maanden</t>
  </si>
  <si>
    <r>
      <rPr>
        <sz val="10"/>
        <color rgb="FF000000"/>
        <rFont val="Calibri"/>
      </rPr>
      <t>Maandelijkse kosten voor Beheer</t>
    </r>
    <r>
      <rPr>
        <strike/>
        <sz val="10"/>
        <color rgb="FF000000"/>
        <rFont val="Calibri"/>
      </rPr>
      <t xml:space="preserve"> </t>
    </r>
    <r>
      <rPr>
        <sz val="10"/>
        <color rgb="FF000000"/>
        <rFont val="Calibri"/>
      </rPr>
      <t>(dit is exclusief licenties en HWsupport)</t>
    </r>
  </si>
  <si>
    <t>Subtotaal bedrag Beheer over de periode van 5 Jaar (dit is exclusief eventuele verlenging van 2 maal 1 jaar)</t>
  </si>
  <si>
    <t>Transitiekosten</t>
  </si>
  <si>
    <t>eenmalig</t>
  </si>
  <si>
    <t>Transitiekosten van het Beheer</t>
  </si>
  <si>
    <t>Subtotaal eenmalige kosten</t>
  </si>
  <si>
    <t>Kosten voor aanvullende diensten , op basis van uurtarief (optioneel af te nemen, maar wel verplicht in te vullen)</t>
  </si>
  <si>
    <t>Aantal fictieve afname op basis van 5 jaar en 100 uur per jaar</t>
  </si>
  <si>
    <t>prijs per eenheid exclusief BTW</t>
  </si>
  <si>
    <t>Totaal</t>
  </si>
  <si>
    <t>Senior Consultant, uurtarief</t>
  </si>
  <si>
    <t>Senior Specialist, uurtarief</t>
  </si>
  <si>
    <t>Subtotaal aanvullende diensten</t>
  </si>
  <si>
    <t>Totaal som  Beheer (exclusief BTW)</t>
  </si>
  <si>
    <t>Compute  and Storage Projectkosten (eenmalig)</t>
  </si>
  <si>
    <t>Projectkosten eenmalig</t>
  </si>
  <si>
    <t>Projectkosten (incl. Advies, Planning, Projectmanagement)</t>
  </si>
  <si>
    <t>Ontwerp kosten (inclusief uren benodigde resources)</t>
  </si>
  <si>
    <t>Transitie kosten (inclusief uren benodigde resources)</t>
  </si>
  <si>
    <t>Compute and Storage Hardware, Software en Licentiekosten voor de duur v.h. Contract (5 jaar)</t>
  </si>
  <si>
    <t>Hardwarekosten (excl. support-licentie en software)) Eenmalige aanschaf</t>
  </si>
  <si>
    <t xml:space="preserve">Product  (door inschrijver zelf te omschrijven) </t>
  </si>
  <si>
    <t>Product-ID</t>
  </si>
  <si>
    <t>Aantal</t>
  </si>
  <si>
    <t>Adviesprijs (per stuk)</t>
  </si>
  <si>
    <t>Vast kortingspercentage</t>
  </si>
  <si>
    <t>Stuksprijs</t>
  </si>
  <si>
    <t>Totaal Prijs</t>
  </si>
  <si>
    <t xml:space="preserve">SubTotaal </t>
  </si>
  <si>
    <t>Het aantal gebruikers en storage  staan beschreven in de Leidraad, PSA en PvE</t>
  </si>
  <si>
    <t>Kosten voor Licenties, HWSupport, Software) Jaarlijkse kosten</t>
  </si>
  <si>
    <r>
      <rPr>
        <b/>
        <sz val="11"/>
        <color rgb="FF000000"/>
        <rFont val="Calibri"/>
        <scheme val="minor"/>
      </rPr>
      <t xml:space="preserve">Product  (door inschrijver zelf te omschrijven) </t>
    </r>
  </si>
  <si>
    <t>Adviesprijs</t>
  </si>
  <si>
    <t>Totaal Prijs over 5 jaar</t>
  </si>
  <si>
    <t>Totaal som Compute and Storage (exclusief BTW)</t>
  </si>
  <si>
    <t>Backup on Prem Projectkosten (eenmalig)</t>
  </si>
  <si>
    <t>Algemene Projectkosten (incl. Advies, Planning, Projectmanagement)</t>
  </si>
  <si>
    <t>Backup on Prem Hardware, Software en Licentiekosten voor de duur v/h Contract ( 5 Jaar)</t>
  </si>
  <si>
    <t>Product   (door inschrijver zelf te omschrijven)</t>
  </si>
  <si>
    <t>Het aantal gebruikers en lokale backup-storage staan beschreven in de Leidraad, PSA en PvE</t>
  </si>
  <si>
    <t>Totaal som Backup on Prem (exclusief BTW)</t>
  </si>
  <si>
    <t>Backup 365 Projectkosten (eenmalig)</t>
  </si>
  <si>
    <t>Transitiekosten (inclusief uren benodigde resources)</t>
  </si>
  <si>
    <t>Backup M365 kosten voor de duur v/h Contract ( 5 Jaar)</t>
  </si>
  <si>
    <t>Kosten excl. support-licentie en software.  (Eenmalige uitgave)</t>
  </si>
  <si>
    <t>Het aantal gebruikers staat beschreven in de Leidraad, PSA en PvE</t>
  </si>
  <si>
    <t>Totaal som Backup365 (exclusief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</si>
</sst>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&quot;\ #,##0.00"/>
    <numFmt numFmtId="166" formatCode="_ [$€-2]\ * #,##0.00_ ;_ [$€-2]\ * \-#,##0.00_ ;_ [$€-2]\ * &quot;-&quot;??_ ;_ @_ "/>
  </numFmts>
  <fonts count="38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8"/>
      <name val="Verdana"/>
      <family val="2"/>
    </font>
    <font>
      <b/>
      <sz val="1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1"/>
      <color rgb="FF242424"/>
      <name val="Aptos Narrow"/>
      <charset val="1"/>
    </font>
    <font>
      <b/>
      <sz val="8"/>
      <color rgb="FFFFFFFF"/>
      <name val="Calibri"/>
      <scheme val="minor"/>
    </font>
    <font>
      <i/>
      <sz val="14"/>
      <color theme="0"/>
      <name val="Calibri"/>
      <family val="2"/>
      <scheme val="minor"/>
    </font>
    <font>
      <i/>
      <sz val="14"/>
      <color theme="0"/>
      <name val="Calibri"/>
      <scheme val="minor"/>
    </font>
    <font>
      <sz val="12"/>
      <color rgb="FF000000"/>
      <name val="Verdana"/>
    </font>
    <font>
      <sz val="12"/>
      <color rgb="FF000000"/>
      <name val="Verdana"/>
      <family val="2"/>
    </font>
    <font>
      <sz val="10"/>
      <color rgb="FF00B0F0"/>
      <name val="Calibri"/>
      <family val="2"/>
      <scheme val="minor"/>
    </font>
    <font>
      <strike/>
      <sz val="10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0"/>
      <color rgb="FF000000"/>
      <name val="Calibri"/>
    </font>
    <font>
      <strike/>
      <sz val="10"/>
      <color rgb="FF000000"/>
      <name val="Calibri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0" fontId="10" fillId="0" borderId="0"/>
    <xf numFmtId="164" fontId="3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10"/>
    </xf>
    <xf numFmtId="0" fontId="6" fillId="2" borderId="1" xfId="0" applyFont="1" applyFill="1" applyBorder="1" applyAlignment="1">
      <alignment wrapText="1"/>
    </xf>
    <xf numFmtId="0" fontId="0" fillId="8" borderId="0" xfId="0" applyFill="1" applyAlignment="1">
      <alignment wrapText="1"/>
    </xf>
    <xf numFmtId="0" fontId="0" fillId="8" borderId="0" xfId="0" applyFill="1"/>
    <xf numFmtId="165" fontId="0" fillId="8" borderId="0" xfId="0" applyNumberFormat="1" applyFill="1" applyAlignment="1">
      <alignment horizontal="center" vertical="center"/>
    </xf>
    <xf numFmtId="0" fontId="0" fillId="7" borderId="0" xfId="0" applyFill="1" applyAlignment="1">
      <alignment wrapText="1"/>
    </xf>
    <xf numFmtId="0" fontId="0" fillId="9" borderId="0" xfId="0" applyFill="1"/>
    <xf numFmtId="166" fontId="20" fillId="9" borderId="2" xfId="0" applyNumberFormat="1" applyFont="1" applyFill="1" applyBorder="1" applyAlignment="1">
      <alignment wrapText="1"/>
    </xf>
    <xf numFmtId="166" fontId="5" fillId="9" borderId="6" xfId="0" applyNumberFormat="1" applyFont="1" applyFill="1" applyBorder="1" applyAlignment="1">
      <alignment wrapText="1"/>
    </xf>
    <xf numFmtId="166" fontId="20" fillId="9" borderId="7" xfId="0" applyNumberFormat="1" applyFont="1" applyFill="1" applyBorder="1" applyAlignment="1">
      <alignment wrapText="1"/>
    </xf>
    <xf numFmtId="165" fontId="0" fillId="6" borderId="0" xfId="0" applyNumberFormat="1" applyFill="1" applyAlignment="1" applyProtection="1">
      <alignment horizontal="center" vertical="center"/>
      <protection locked="0"/>
    </xf>
    <xf numFmtId="0" fontId="21" fillId="3" borderId="0" xfId="0" applyFont="1" applyFill="1"/>
    <xf numFmtId="165" fontId="21" fillId="3" borderId="0" xfId="0" applyNumberFormat="1" applyFont="1" applyFill="1"/>
    <xf numFmtId="0" fontId="21" fillId="3" borderId="0" xfId="0" applyFont="1" applyFill="1" applyAlignment="1">
      <alignment vertical="center"/>
    </xf>
    <xf numFmtId="0" fontId="0" fillId="0" borderId="0" xfId="0" applyProtection="1">
      <protection locked="0"/>
    </xf>
    <xf numFmtId="166" fontId="20" fillId="10" borderId="0" xfId="0" applyNumberFormat="1" applyFont="1" applyFill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10" borderId="0" xfId="0" applyFont="1" applyFill="1" applyAlignment="1">
      <alignment horizontal="center" wrapText="1"/>
    </xf>
    <xf numFmtId="9" fontId="1" fillId="6" borderId="1" xfId="0" applyNumberFormat="1" applyFont="1" applyFill="1" applyBorder="1" applyAlignment="1" applyProtection="1">
      <alignment wrapText="1"/>
      <protection locked="0"/>
    </xf>
    <xf numFmtId="0" fontId="0" fillId="11" borderId="0" xfId="0" applyFill="1"/>
    <xf numFmtId="166" fontId="1" fillId="5" borderId="1" xfId="0" applyNumberFormat="1" applyFont="1" applyFill="1" applyBorder="1" applyAlignment="1" applyProtection="1">
      <alignment wrapText="1"/>
      <protection locked="0"/>
    </xf>
    <xf numFmtId="0" fontId="1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166" fontId="1" fillId="10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9" fontId="1" fillId="10" borderId="0" xfId="0" applyNumberFormat="1" applyFont="1" applyFill="1" applyAlignment="1" applyProtection="1">
      <alignment wrapText="1"/>
      <protection locked="0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9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1" fillId="10" borderId="0" xfId="0" applyFont="1" applyFill="1" applyAlignment="1">
      <alignment wrapText="1"/>
    </xf>
    <xf numFmtId="9" fontId="1" fillId="10" borderId="0" xfId="0" applyNumberFormat="1" applyFont="1" applyFill="1" applyAlignment="1">
      <alignment wrapText="1"/>
    </xf>
    <xf numFmtId="0" fontId="15" fillId="5" borderId="0" xfId="0" applyFont="1" applyFill="1" applyAlignment="1">
      <alignment vertical="center"/>
    </xf>
    <xf numFmtId="0" fontId="15" fillId="5" borderId="0" xfId="0" applyFont="1" applyFill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29" fillId="0" borderId="0" xfId="0" applyFont="1" applyAlignment="1">
      <alignment wrapText="1"/>
    </xf>
    <xf numFmtId="0" fontId="12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4" fillId="7" borderId="0" xfId="0" applyFont="1" applyFill="1" applyAlignment="1">
      <alignment wrapText="1"/>
    </xf>
    <xf numFmtId="0" fontId="16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wrapText="1"/>
    </xf>
    <xf numFmtId="0" fontId="4" fillId="8" borderId="0" xfId="0" applyFont="1" applyFill="1" applyAlignment="1">
      <alignment horizontal="center" vertical="center"/>
    </xf>
    <xf numFmtId="165" fontId="18" fillId="9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166" fontId="1" fillId="5" borderId="1" xfId="0" applyNumberFormat="1" applyFont="1" applyFill="1" applyBorder="1" applyAlignment="1">
      <alignment wrapText="1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166" fontId="1" fillId="6" borderId="1" xfId="0" applyNumberFormat="1" applyFont="1" applyFill="1" applyBorder="1" applyAlignment="1" applyProtection="1">
      <alignment horizontal="center" wrapText="1"/>
      <protection locked="0"/>
    </xf>
    <xf numFmtId="0" fontId="7" fillId="6" borderId="1" xfId="0" applyFont="1" applyFill="1" applyBorder="1" applyAlignment="1" applyProtection="1">
      <alignment vertical="center" wrapText="1"/>
      <protection locked="0"/>
    </xf>
    <xf numFmtId="14" fontId="7" fillId="6" borderId="1" xfId="0" applyNumberFormat="1" applyFont="1" applyFill="1" applyBorder="1" applyAlignment="1" applyProtection="1">
      <alignment vertical="center" wrapText="1"/>
      <protection locked="0"/>
    </xf>
    <xf numFmtId="49" fontId="7" fillId="6" borderId="1" xfId="0" applyNumberFormat="1" applyFont="1" applyFill="1" applyBorder="1" applyAlignment="1" applyProtection="1">
      <alignment vertical="center" wrapText="1"/>
      <protection locked="0"/>
    </xf>
    <xf numFmtId="0" fontId="7" fillId="6" borderId="2" xfId="0" applyFont="1" applyFill="1" applyBorder="1" applyAlignment="1" applyProtection="1">
      <alignment vertical="center" wrapText="1"/>
      <protection locked="0"/>
    </xf>
    <xf numFmtId="0" fontId="7" fillId="6" borderId="10" xfId="0" applyFont="1" applyFill="1" applyBorder="1" applyAlignment="1" applyProtection="1">
      <alignment vertical="center" wrapText="1"/>
      <protection locked="0"/>
    </xf>
    <xf numFmtId="49" fontId="7" fillId="6" borderId="2" xfId="0" applyNumberFormat="1" applyFont="1" applyFill="1" applyBorder="1" applyAlignment="1" applyProtection="1">
      <alignment vertical="center" wrapText="1"/>
      <protection locked="0"/>
    </xf>
    <xf numFmtId="49" fontId="7" fillId="6" borderId="10" xfId="0" applyNumberFormat="1" applyFont="1" applyFill="1" applyBorder="1" applyAlignment="1" applyProtection="1">
      <alignment vertical="center" wrapText="1"/>
      <protection locked="0"/>
    </xf>
    <xf numFmtId="0" fontId="19" fillId="9" borderId="0" xfId="0" applyFont="1" applyFill="1" applyAlignment="1">
      <alignment horizontal="center" wrapText="1"/>
    </xf>
    <xf numFmtId="165" fontId="15" fillId="9" borderId="0" xfId="0" applyNumberFormat="1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6" fillId="10" borderId="0" xfId="0" applyFont="1" applyFill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5" fillId="10" borderId="0" xfId="0" applyNumberFormat="1" applyFont="1" applyFill="1" applyAlignment="1">
      <alignment horizontal="center" vertical="center" wrapText="1"/>
    </xf>
    <xf numFmtId="9" fontId="12" fillId="10" borderId="0" xfId="0" applyNumberFormat="1" applyFont="1" applyFill="1" applyAlignment="1">
      <alignment horizontal="center" vertical="center" wrapText="1"/>
    </xf>
    <xf numFmtId="166" fontId="5" fillId="9" borderId="5" xfId="0" applyNumberFormat="1" applyFont="1" applyFill="1" applyBorder="1" applyAlignment="1">
      <alignment horizontal="center" vertical="center" wrapText="1"/>
    </xf>
    <xf numFmtId="166" fontId="12" fillId="9" borderId="1" xfId="0" applyNumberFormat="1" applyFont="1" applyFill="1" applyBorder="1" applyAlignment="1">
      <alignment horizontal="center" vertical="center" wrapText="1"/>
    </xf>
    <xf numFmtId="166" fontId="5" fillId="9" borderId="9" xfId="0" applyNumberFormat="1" applyFont="1" applyFill="1" applyBorder="1" applyAlignment="1">
      <alignment horizontal="center" vertical="center" wrapText="1"/>
    </xf>
    <xf numFmtId="166" fontId="12" fillId="9" borderId="2" xfId="0" applyNumberFormat="1" applyFont="1" applyFill="1" applyBorder="1" applyAlignment="1">
      <alignment horizontal="center" vertical="center" wrapText="1"/>
    </xf>
    <xf numFmtId="166" fontId="5" fillId="10" borderId="0" xfId="0" applyNumberFormat="1" applyFont="1" applyFill="1" applyAlignment="1">
      <alignment horizontal="center" vertical="center" wrapText="1"/>
    </xf>
    <xf numFmtId="166" fontId="12" fillId="10" borderId="0" xfId="0" applyNumberFormat="1" applyFont="1" applyFill="1" applyAlignment="1">
      <alignment horizontal="center" vertical="center" wrapText="1"/>
    </xf>
    <xf numFmtId="166" fontId="6" fillId="10" borderId="0" xfId="0" applyNumberFormat="1" applyFont="1" applyFill="1" applyAlignment="1">
      <alignment horizontal="center" vertical="center" wrapText="1"/>
    </xf>
    <xf numFmtId="166" fontId="8" fillId="10" borderId="0" xfId="0" applyNumberFormat="1" applyFont="1" applyFill="1" applyAlignment="1">
      <alignment horizontal="center" vertical="center" wrapText="1"/>
    </xf>
    <xf numFmtId="166" fontId="5" fillId="4" borderId="3" xfId="0" applyNumberFormat="1" applyFont="1" applyFill="1" applyBorder="1" applyAlignment="1">
      <alignment horizontal="center" vertical="center" wrapText="1"/>
    </xf>
    <xf numFmtId="166" fontId="5" fillId="4" borderId="4" xfId="0" applyNumberFormat="1" applyFont="1" applyFill="1" applyBorder="1" applyAlignment="1">
      <alignment horizontal="center" vertical="center" wrapText="1"/>
    </xf>
    <xf numFmtId="166" fontId="5" fillId="4" borderId="5" xfId="0" applyNumberFormat="1" applyFont="1" applyFill="1" applyBorder="1" applyAlignment="1">
      <alignment horizontal="center" vertical="center" wrapText="1"/>
    </xf>
    <xf numFmtId="9" fontId="5" fillId="4" borderId="3" xfId="0" applyNumberFormat="1" applyFont="1" applyFill="1" applyBorder="1" applyAlignment="1">
      <alignment horizontal="center" vertical="center" wrapText="1"/>
    </xf>
    <xf numFmtId="9" fontId="5" fillId="4" borderId="4" xfId="0" applyNumberFormat="1" applyFont="1" applyFill="1" applyBorder="1" applyAlignment="1">
      <alignment horizontal="center" vertical="center" wrapText="1"/>
    </xf>
    <xf numFmtId="9" fontId="5" fillId="4" borderId="5" xfId="0" applyNumberFormat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32" fillId="10" borderId="12" xfId="0" applyFont="1" applyFill="1" applyBorder="1" applyAlignment="1">
      <alignment vertical="center" wrapText="1"/>
    </xf>
    <xf numFmtId="0" fontId="32" fillId="10" borderId="13" xfId="0" applyFont="1" applyFill="1" applyBorder="1" applyAlignment="1">
      <alignment vertical="center" wrapText="1"/>
    </xf>
    <xf numFmtId="0" fontId="32" fillId="10" borderId="14" xfId="0" applyFont="1" applyFill="1" applyBorder="1" applyAlignment="1">
      <alignment vertical="center" wrapText="1"/>
    </xf>
    <xf numFmtId="0" fontId="32" fillId="6" borderId="12" xfId="0" applyFont="1" applyFill="1" applyBorder="1" applyAlignment="1" applyProtection="1">
      <alignment horizontal="center" vertical="center" wrapText="1"/>
      <protection locked="0"/>
    </xf>
    <xf numFmtId="0" fontId="32" fillId="6" borderId="13" xfId="0" applyFont="1" applyFill="1" applyBorder="1" applyAlignment="1" applyProtection="1">
      <alignment horizontal="center" vertical="center" wrapText="1"/>
      <protection locked="0"/>
    </xf>
    <xf numFmtId="0" fontId="32" fillId="6" borderId="14" xfId="0" applyFont="1" applyFill="1" applyBorder="1" applyAlignment="1" applyProtection="1">
      <alignment horizontal="center" vertical="center" wrapText="1"/>
      <protection locked="0"/>
    </xf>
    <xf numFmtId="0" fontId="32" fillId="10" borderId="12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 wrapText="1"/>
    </xf>
    <xf numFmtId="0" fontId="32" fillId="10" borderId="14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 applyProtection="1">
      <alignment vertical="center" wrapText="1"/>
      <protection locked="0"/>
    </xf>
    <xf numFmtId="0" fontId="33" fillId="6" borderId="13" xfId="0" applyFont="1" applyFill="1" applyBorder="1" applyAlignment="1" applyProtection="1">
      <alignment vertical="center" wrapText="1"/>
      <protection locked="0"/>
    </xf>
    <xf numFmtId="0" fontId="33" fillId="6" borderId="14" xfId="0" applyFont="1" applyFill="1" applyBorder="1" applyAlignment="1" applyProtection="1">
      <alignment vertical="center" wrapText="1"/>
      <protection locked="0"/>
    </xf>
    <xf numFmtId="14" fontId="33" fillId="6" borderId="12" xfId="0" applyNumberFormat="1" applyFont="1" applyFill="1" applyBorder="1" applyAlignment="1" applyProtection="1">
      <alignment vertical="center" wrapText="1"/>
      <protection locked="0"/>
    </xf>
    <xf numFmtId="0" fontId="19" fillId="9" borderId="0" xfId="0" applyFont="1" applyFill="1" applyAlignment="1">
      <alignment horizontal="left" vertical="center" wrapText="1"/>
    </xf>
    <xf numFmtId="165" fontId="15" fillId="9" borderId="0" xfId="0" applyNumberFormat="1" applyFont="1" applyFill="1" applyAlignment="1">
      <alignment horizontal="right" vertical="center"/>
    </xf>
    <xf numFmtId="0" fontId="15" fillId="9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center" wrapText="1"/>
    </xf>
    <xf numFmtId="0" fontId="27" fillId="6" borderId="8" xfId="0" applyFont="1" applyFill="1" applyBorder="1" applyAlignment="1">
      <alignment horizontal="left" vertical="center" wrapText="1"/>
    </xf>
    <xf numFmtId="0" fontId="28" fillId="6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8" fillId="8" borderId="0" xfId="0" applyFont="1" applyFill="1" applyAlignment="1">
      <alignment horizontal="center" vertical="center" wrapText="1"/>
    </xf>
    <xf numFmtId="166" fontId="5" fillId="9" borderId="15" xfId="0" applyNumberFormat="1" applyFont="1" applyFill="1" applyBorder="1" applyAlignment="1">
      <alignment horizontal="center" vertical="center" wrapText="1"/>
    </xf>
    <xf numFmtId="166" fontId="5" fillId="9" borderId="4" xfId="0" applyNumberFormat="1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 wrapText="1"/>
    </xf>
    <xf numFmtId="0" fontId="36" fillId="4" borderId="4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25" fillId="5" borderId="11" xfId="0" applyFont="1" applyFill="1" applyBorder="1" applyAlignment="1">
      <alignment horizontal="center" vertical="center"/>
    </xf>
  </cellXfs>
  <cellStyles count="4">
    <cellStyle name="Euro" xfId="3" xr:uid="{07FB1128-5798-4321-B9E8-5555E6EBA0FC}"/>
    <cellStyle name="Jun" xfId="1" xr:uid="{5FD31320-678B-4A59-B016-AB88FD02CAFA}"/>
    <cellStyle name="Standaard" xfId="0" builtinId="0"/>
    <cellStyle name="Standaard 2" xfId="2" xr:uid="{87C7CA86-E468-4443-BF97-A9546DEC9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41D3-C7F6-4166-9737-12892F026732}">
  <dimension ref="A1:I31"/>
  <sheetViews>
    <sheetView showGridLines="0" zoomScale="80" zoomScaleNormal="80" workbookViewId="0">
      <selection activeCell="D23" sqref="D23:D25"/>
    </sheetView>
  </sheetViews>
  <sheetFormatPr defaultRowHeight="12.75"/>
  <cols>
    <col min="1" max="1" width="25.140625" customWidth="1"/>
    <col min="2" max="2" width="63" customWidth="1"/>
    <col min="3" max="3" width="20.28515625" customWidth="1"/>
    <col min="4" max="4" width="36.28515625" customWidth="1"/>
    <col min="5" max="5" width="2.7109375" customWidth="1"/>
    <col min="6" max="6" width="5.85546875" customWidth="1"/>
    <col min="7" max="7" width="34" customWidth="1"/>
  </cols>
  <sheetData>
    <row r="1" spans="1:9" ht="46.5" customHeight="1">
      <c r="A1" s="118" t="s">
        <v>0</v>
      </c>
      <c r="B1" s="118"/>
      <c r="C1" s="118"/>
      <c r="D1" s="118"/>
      <c r="E1" s="118"/>
      <c r="F1" s="118"/>
      <c r="G1" s="118"/>
    </row>
    <row r="3" spans="1:9" ht="15">
      <c r="A3" s="3"/>
    </row>
    <row r="4" spans="1:9" ht="15">
      <c r="A4" s="3" t="s">
        <v>1</v>
      </c>
    </row>
    <row r="5" spans="1:9" ht="15">
      <c r="A5" s="4"/>
    </row>
    <row r="7" spans="1:9" ht="66" customHeight="1">
      <c r="A7" s="115" t="s">
        <v>2</v>
      </c>
      <c r="B7" s="115"/>
      <c r="C7" s="10"/>
      <c r="D7" s="10"/>
      <c r="E7" s="116">
        <f>'Beheer '!E22</f>
        <v>0</v>
      </c>
      <c r="F7" s="117"/>
      <c r="G7" s="117"/>
    </row>
    <row r="8" spans="1:9">
      <c r="A8" s="28"/>
      <c r="B8" s="28"/>
    </row>
    <row r="9" spans="1:9" ht="56.25" customHeight="1">
      <c r="A9" s="115" t="s">
        <v>3</v>
      </c>
      <c r="B9" s="115"/>
      <c r="C9" s="10"/>
      <c r="D9" s="10"/>
      <c r="E9" s="116">
        <f>'onderdeel A Compute and Storage'!E134</f>
        <v>0</v>
      </c>
      <c r="F9" s="117"/>
      <c r="G9" s="117"/>
    </row>
    <row r="10" spans="1:9">
      <c r="A10" s="28"/>
      <c r="B10" s="28"/>
    </row>
    <row r="11" spans="1:9" ht="60.75" customHeight="1">
      <c r="A11" s="115" t="s">
        <v>4</v>
      </c>
      <c r="B11" s="115"/>
      <c r="C11" s="10"/>
      <c r="D11" s="10"/>
      <c r="E11" s="116">
        <f>'Onderdeel B Backup on Prem'!E90</f>
        <v>0</v>
      </c>
      <c r="F11" s="117"/>
      <c r="G11" s="117"/>
    </row>
    <row r="12" spans="1:9">
      <c r="A12" s="28"/>
      <c r="B12" s="28"/>
    </row>
    <row r="13" spans="1:9" ht="60.75" customHeight="1">
      <c r="A13" s="115" t="s">
        <v>5</v>
      </c>
      <c r="B13" s="115"/>
      <c r="C13" s="10"/>
      <c r="D13" s="10"/>
      <c r="E13" s="116">
        <f>'Onderdeel C Backup 365'!E43</f>
        <v>0</v>
      </c>
      <c r="F13" s="117"/>
      <c r="G13" s="117"/>
    </row>
    <row r="16" spans="1:9" ht="28.5">
      <c r="A16" s="15" t="s">
        <v>6</v>
      </c>
      <c r="B16" s="15"/>
      <c r="C16" s="15"/>
      <c r="D16" s="15"/>
      <c r="E16" s="15"/>
      <c r="F16" s="15"/>
      <c r="G16" s="16">
        <f>SUM(E7:G13)</f>
        <v>0</v>
      </c>
      <c r="I16" t="s">
        <v>7</v>
      </c>
    </row>
    <row r="17" spans="1:7" ht="10.5" customHeight="1">
      <c r="A17" s="17"/>
      <c r="B17" s="15"/>
      <c r="C17" s="15"/>
      <c r="D17" s="15"/>
      <c r="E17" s="15"/>
      <c r="F17" s="15"/>
      <c r="G17" s="15"/>
    </row>
    <row r="18" spans="1:7" ht="28.5" hidden="1">
      <c r="A18" s="15"/>
      <c r="B18" s="15"/>
      <c r="C18" s="15"/>
      <c r="D18" s="15"/>
      <c r="E18" s="15"/>
      <c r="F18" s="15"/>
      <c r="G18" s="15"/>
    </row>
    <row r="19" spans="1:7" ht="28.5" hidden="1">
      <c r="A19" s="15"/>
      <c r="B19" s="15"/>
      <c r="C19" s="15"/>
      <c r="D19" s="15"/>
      <c r="E19" s="15"/>
      <c r="F19" s="15"/>
      <c r="G19" s="15"/>
    </row>
    <row r="22" spans="1:7" ht="13.5" thickBot="1"/>
    <row r="23" spans="1:7">
      <c r="A23" s="102" t="s">
        <v>8</v>
      </c>
      <c r="B23" s="105"/>
      <c r="C23" s="108" t="s">
        <v>9</v>
      </c>
      <c r="D23" s="111"/>
    </row>
    <row r="24" spans="1:7">
      <c r="A24" s="103"/>
      <c r="B24" s="106"/>
      <c r="C24" s="109"/>
      <c r="D24" s="112"/>
    </row>
    <row r="25" spans="1:7" ht="13.5" thickBot="1">
      <c r="A25" s="104"/>
      <c r="B25" s="107"/>
      <c r="C25" s="110"/>
      <c r="D25" s="113"/>
    </row>
    <row r="26" spans="1:7">
      <c r="A26" s="102" t="s">
        <v>10</v>
      </c>
      <c r="B26" s="105"/>
      <c r="C26" s="108" t="s">
        <v>11</v>
      </c>
      <c r="D26" s="114"/>
    </row>
    <row r="27" spans="1:7">
      <c r="A27" s="103"/>
      <c r="B27" s="106"/>
      <c r="C27" s="109"/>
      <c r="D27" s="112"/>
    </row>
    <row r="28" spans="1:7" ht="13.5" thickBot="1">
      <c r="A28" s="104"/>
      <c r="B28" s="107"/>
      <c r="C28" s="110"/>
      <c r="D28" s="113"/>
    </row>
    <row r="29" spans="1:7" ht="12.95" customHeight="1">
      <c r="A29" s="102" t="s">
        <v>12</v>
      </c>
      <c r="B29" s="105"/>
      <c r="C29" s="108" t="s">
        <v>13</v>
      </c>
      <c r="D29" s="111"/>
    </row>
    <row r="30" spans="1:7">
      <c r="A30" s="103"/>
      <c r="B30" s="106"/>
      <c r="C30" s="109"/>
      <c r="D30" s="112"/>
    </row>
    <row r="31" spans="1:7" ht="13.5" thickBot="1">
      <c r="A31" s="104"/>
      <c r="B31" s="107"/>
      <c r="C31" s="110"/>
      <c r="D31" s="113"/>
    </row>
  </sheetData>
  <sheetProtection algorithmName="SHA-512" hashValue="G2RrpklHzGNz7EYw4fhS1cEAdgqv5KfWEIuo48bZcTZ9B/tDHAGcDUcuT6zfAr3am04WrqkMdC/hWz5fL/kuzQ==" saltValue="SWXsb456j/HTsur+eCggNQ==" spinCount="100000" sheet="1" objects="1" scenarios="1" selectLockedCells="1"/>
  <protectedRanges>
    <protectedRange sqref="D23:D31" name="Bereik2"/>
    <protectedRange sqref="B23:B31" name="Bereik1"/>
  </protectedRanges>
  <mergeCells count="21">
    <mergeCell ref="A11:B11"/>
    <mergeCell ref="E11:G11"/>
    <mergeCell ref="A13:B13"/>
    <mergeCell ref="E13:G13"/>
    <mergeCell ref="A1:G1"/>
    <mergeCell ref="A7:B7"/>
    <mergeCell ref="E7:G7"/>
    <mergeCell ref="A9:B9"/>
    <mergeCell ref="E9:G9"/>
    <mergeCell ref="A29:A31"/>
    <mergeCell ref="B29:B31"/>
    <mergeCell ref="C29:C31"/>
    <mergeCell ref="D23:D25"/>
    <mergeCell ref="D26:D28"/>
    <mergeCell ref="D29:D31"/>
    <mergeCell ref="A23:A25"/>
    <mergeCell ref="B23:B25"/>
    <mergeCell ref="C23:C25"/>
    <mergeCell ref="A26:A28"/>
    <mergeCell ref="B26:B28"/>
    <mergeCell ref="C26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A22A-9ED8-4042-8DFE-B1131F1D18F0}">
  <dimension ref="A1:J22"/>
  <sheetViews>
    <sheetView showGridLines="0" topLeftCell="A18" workbookViewId="0">
      <selection activeCell="E6" sqref="E6"/>
    </sheetView>
  </sheetViews>
  <sheetFormatPr defaultColWidth="9.140625" defaultRowHeight="12.75"/>
  <cols>
    <col min="1" max="1" width="57.42578125" style="18" customWidth="1"/>
    <col min="2" max="2" width="21.85546875" style="18" customWidth="1"/>
    <col min="3" max="3" width="16.28515625" style="18" bestFit="1" customWidth="1"/>
    <col min="4" max="4" width="2.7109375" style="18" customWidth="1"/>
    <col min="5" max="5" width="30.5703125" style="18" customWidth="1"/>
    <col min="6" max="6" width="2.7109375" style="18" customWidth="1"/>
    <col min="7" max="7" width="24.85546875" style="18" customWidth="1"/>
    <col min="8" max="8" width="9.140625" style="18"/>
    <col min="9" max="9" width="61.85546875" style="40" customWidth="1"/>
    <col min="10" max="16384" width="9.140625" style="18"/>
  </cols>
  <sheetData>
    <row r="1" spans="1:10" ht="51" customHeight="1">
      <c r="A1" s="97" t="s">
        <v>14</v>
      </c>
      <c r="B1" s="97"/>
      <c r="C1" s="97"/>
      <c r="D1" s="97"/>
      <c r="E1" s="97"/>
      <c r="F1" s="97"/>
      <c r="G1" s="97"/>
    </row>
    <row r="2" spans="1:10" ht="51" customHeight="1">
      <c r="A2" s="119" t="s">
        <v>15</v>
      </c>
      <c r="B2" s="120"/>
      <c r="C2" s="120"/>
      <c r="D2" s="120"/>
      <c r="E2" s="120"/>
      <c r="F2" s="120"/>
      <c r="G2" s="120"/>
    </row>
    <row r="3" spans="1:10" ht="19.5" customHeight="1">
      <c r="A3" s="121" t="s">
        <v>16</v>
      </c>
      <c r="B3" s="121"/>
      <c r="C3" s="121"/>
      <c r="D3" s="121"/>
      <c r="E3" s="121"/>
      <c r="F3" s="121"/>
      <c r="G3" s="121"/>
    </row>
    <row r="4" spans="1:10">
      <c r="A4"/>
      <c r="B4"/>
      <c r="C4"/>
      <c r="D4"/>
      <c r="E4"/>
      <c r="F4"/>
      <c r="G4"/>
    </row>
    <row r="5" spans="1:10" ht="38.25" customHeight="1">
      <c r="A5" s="44" t="s">
        <v>17</v>
      </c>
      <c r="B5" s="44"/>
      <c r="C5" s="44"/>
      <c r="D5" s="45"/>
      <c r="E5" s="44" t="s">
        <v>18</v>
      </c>
      <c r="F5" s="46"/>
      <c r="G5" s="44" t="s">
        <v>19</v>
      </c>
    </row>
    <row r="6" spans="1:10" ht="33" customHeight="1">
      <c r="A6" s="47" t="s">
        <v>20</v>
      </c>
      <c r="B6" s="6"/>
      <c r="C6" s="7"/>
      <c r="D6" s="7"/>
      <c r="E6" s="14">
        <v>0</v>
      </c>
      <c r="F6" s="7"/>
      <c r="G6" s="8">
        <f>E6*12</f>
        <v>0</v>
      </c>
    </row>
    <row r="7" spans="1:10" ht="9.75" customHeight="1">
      <c r="A7"/>
      <c r="B7"/>
      <c r="C7"/>
      <c r="D7"/>
      <c r="E7"/>
      <c r="F7"/>
      <c r="G7"/>
    </row>
    <row r="8" spans="1:10" ht="37.5" customHeight="1">
      <c r="A8" s="122" t="s">
        <v>21</v>
      </c>
      <c r="B8" s="122"/>
      <c r="C8" s="122"/>
      <c r="D8"/>
      <c r="E8" s="69">
        <f>G6*5</f>
        <v>0</v>
      </c>
      <c r="F8" s="69"/>
      <c r="G8" s="69"/>
      <c r="I8" s="42" t="s">
        <v>7</v>
      </c>
    </row>
    <row r="9" spans="1:10">
      <c r="A9"/>
      <c r="B9"/>
      <c r="C9"/>
      <c r="D9"/>
      <c r="E9"/>
      <c r="F9"/>
      <c r="G9"/>
    </row>
    <row r="10" spans="1:10" ht="39" customHeight="1">
      <c r="A10" s="48" t="s">
        <v>22</v>
      </c>
      <c r="B10" s="48"/>
      <c r="C10" s="48" t="s">
        <v>23</v>
      </c>
      <c r="D10" s="48"/>
      <c r="E10"/>
      <c r="F10"/>
      <c r="G10"/>
    </row>
    <row r="11" spans="1:10" ht="65.45" customHeight="1">
      <c r="A11" s="49" t="s">
        <v>24</v>
      </c>
      <c r="B11" s="7"/>
      <c r="C11" s="14">
        <v>0</v>
      </c>
      <c r="D11"/>
      <c r="E11"/>
      <c r="F11"/>
      <c r="G11"/>
    </row>
    <row r="12" spans="1:10" ht="6.75" customHeight="1">
      <c r="A12"/>
      <c r="B12"/>
      <c r="C12"/>
      <c r="D12"/>
      <c r="E12"/>
      <c r="F12"/>
      <c r="G12"/>
    </row>
    <row r="13" spans="1:10" ht="7.5" customHeight="1">
      <c r="A13"/>
      <c r="B13"/>
      <c r="C13"/>
      <c r="D13"/>
      <c r="E13"/>
      <c r="F13"/>
      <c r="G13"/>
    </row>
    <row r="14" spans="1:10" ht="40.5" customHeight="1">
      <c r="A14" s="50" t="s">
        <v>25</v>
      </c>
      <c r="B14" s="50"/>
      <c r="C14" s="51">
        <f>C11</f>
        <v>0</v>
      </c>
      <c r="D14"/>
      <c r="E14"/>
      <c r="F14"/>
      <c r="G14"/>
    </row>
    <row r="15" spans="1:10">
      <c r="A15"/>
      <c r="B15"/>
      <c r="C15"/>
      <c r="D15"/>
      <c r="E15"/>
      <c r="F15"/>
      <c r="G15"/>
    </row>
    <row r="16" spans="1:10" ht="42" customHeight="1">
      <c r="A16" s="52" t="s">
        <v>26</v>
      </c>
      <c r="B16" s="44" t="s">
        <v>7</v>
      </c>
      <c r="C16" s="53" t="s">
        <v>27</v>
      </c>
      <c r="D16" s="45"/>
      <c r="E16" s="44" t="s">
        <v>28</v>
      </c>
      <c r="F16" s="46"/>
      <c r="G16" s="44" t="s">
        <v>29</v>
      </c>
      <c r="I16" s="42" t="s">
        <v>7</v>
      </c>
      <c r="J16" s="18" t="s">
        <v>7</v>
      </c>
    </row>
    <row r="17" spans="1:9" ht="27.75" customHeight="1">
      <c r="A17" s="54" t="s">
        <v>30</v>
      </c>
      <c r="B17" s="6" t="s">
        <v>7</v>
      </c>
      <c r="C17" s="7">
        <v>500</v>
      </c>
      <c r="D17" s="7"/>
      <c r="E17" s="14">
        <v>0</v>
      </c>
      <c r="F17" s="7"/>
      <c r="G17" s="8">
        <f>C17*E17</f>
        <v>0</v>
      </c>
      <c r="I17" s="40" t="s">
        <v>7</v>
      </c>
    </row>
    <row r="18" spans="1:9" ht="27.75" customHeight="1">
      <c r="A18" s="54" t="s">
        <v>31</v>
      </c>
      <c r="B18" s="6"/>
      <c r="C18" s="7">
        <v>500</v>
      </c>
      <c r="D18" s="7"/>
      <c r="E18" s="14">
        <v>0</v>
      </c>
      <c r="F18" s="7"/>
      <c r="G18" s="8">
        <f>C18*E18</f>
        <v>0</v>
      </c>
    </row>
    <row r="19" spans="1:9" ht="9" customHeight="1">
      <c r="A19"/>
      <c r="B19"/>
      <c r="C19"/>
      <c r="D19"/>
      <c r="E19"/>
      <c r="F19"/>
      <c r="G19"/>
    </row>
    <row r="20" spans="1:9" ht="37.5" customHeight="1">
      <c r="A20" s="50" t="s">
        <v>32</v>
      </c>
      <c r="B20" s="50"/>
      <c r="C20" s="50"/>
      <c r="D20" s="50"/>
      <c r="E20" s="69">
        <f>G18+G17</f>
        <v>0</v>
      </c>
      <c r="F20" s="70"/>
      <c r="G20" s="70"/>
      <c r="I20" s="42" t="s">
        <v>7</v>
      </c>
    </row>
    <row r="21" spans="1:9">
      <c r="A21"/>
      <c r="B21"/>
      <c r="C21"/>
      <c r="D21"/>
      <c r="E21"/>
      <c r="F21"/>
      <c r="G21"/>
    </row>
    <row r="22" spans="1:9" ht="63.75" customHeight="1">
      <c r="A22" s="68" t="s">
        <v>33</v>
      </c>
      <c r="B22" s="68"/>
      <c r="C22" s="10"/>
      <c r="D22"/>
      <c r="E22" s="69">
        <f>E20+C14+E8</f>
        <v>0</v>
      </c>
      <c r="F22" s="70"/>
      <c r="G22" s="70"/>
    </row>
  </sheetData>
  <sheetProtection algorithmName="SHA-512" hashValue="KyBT+hez7W9vUxdWhOqUaJpBZrj68LNJ8MSvL9ffl0WsFvr7zLAc13ufQ07w8T/47HEBYXWpR8Ks2bTuz67KMA==" saltValue="OXepEKRtTY/gfxCT+TL7rA==" spinCount="100000" sheet="1" objects="1" scenarios="1" selectLockedCells="1"/>
  <protectedRanges>
    <protectedRange sqref="E17:E18" name="Bereik3"/>
    <protectedRange sqref="C11" name="Bereik2"/>
    <protectedRange sqref="E6" name="Bereik1"/>
  </protectedRanges>
  <mergeCells count="8">
    <mergeCell ref="A1:G1"/>
    <mergeCell ref="A2:G2"/>
    <mergeCell ref="E20:G20"/>
    <mergeCell ref="E22:G22"/>
    <mergeCell ref="A22:B22"/>
    <mergeCell ref="A3:G3"/>
    <mergeCell ref="E8:G8"/>
    <mergeCell ref="A8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E8C7-8C25-4FCF-95D5-0322B68F7C55}">
  <dimension ref="A1:N134"/>
  <sheetViews>
    <sheetView showGridLines="0" topLeftCell="A76" workbookViewId="0">
      <selection activeCell="E134" sqref="E134:G134"/>
    </sheetView>
  </sheetViews>
  <sheetFormatPr defaultRowHeight="12.75"/>
  <cols>
    <col min="1" max="1" width="57.42578125" customWidth="1"/>
    <col min="2" max="2" width="21.85546875" customWidth="1"/>
    <col min="3" max="3" width="14.7109375" customWidth="1"/>
    <col min="4" max="4" width="7" customWidth="1"/>
    <col min="5" max="5" width="30.5703125" customWidth="1"/>
    <col min="6" max="6" width="2.7109375" customWidth="1"/>
    <col min="7" max="7" width="24.85546875" customWidth="1"/>
    <col min="8" max="8" width="12.28515625" customWidth="1"/>
    <col min="9" max="9" width="37.140625" style="41" customWidth="1"/>
    <col min="10" max="10" width="33" customWidth="1"/>
  </cols>
  <sheetData>
    <row r="1" spans="1:14" ht="51" customHeight="1">
      <c r="A1" s="97" t="s">
        <v>34</v>
      </c>
      <c r="B1" s="97"/>
      <c r="C1" s="97"/>
      <c r="D1" s="97"/>
      <c r="E1" s="97"/>
      <c r="F1" s="97"/>
      <c r="G1" s="97"/>
      <c r="I1" s="43" t="s">
        <v>7</v>
      </c>
      <c r="J1" s="43" t="s">
        <v>7</v>
      </c>
    </row>
    <row r="2" spans="1:14" ht="30" customHeight="1">
      <c r="A2" s="130"/>
      <c r="B2" s="131"/>
      <c r="C2" s="131"/>
      <c r="D2" s="131"/>
      <c r="E2" s="131"/>
      <c r="F2" s="131"/>
      <c r="G2" s="131"/>
    </row>
    <row r="3" spans="1:14" ht="38.25" customHeight="1">
      <c r="A3" s="25" t="s">
        <v>35</v>
      </c>
      <c r="B3" s="25" t="s">
        <v>7</v>
      </c>
      <c r="C3" s="25"/>
      <c r="D3" s="26"/>
      <c r="E3" s="25" t="s">
        <v>7</v>
      </c>
      <c r="F3" s="27"/>
      <c r="G3" s="25" t="s">
        <v>7</v>
      </c>
      <c r="I3" s="43" t="s">
        <v>7</v>
      </c>
    </row>
    <row r="4" spans="1:14">
      <c r="A4" s="9" t="s">
        <v>36</v>
      </c>
      <c r="B4" s="6" t="s">
        <v>7</v>
      </c>
      <c r="C4" s="7"/>
      <c r="D4" s="7"/>
      <c r="E4" s="14">
        <v>0</v>
      </c>
      <c r="F4" s="7"/>
      <c r="G4" s="8" t="s">
        <v>7</v>
      </c>
      <c r="I4" s="55" t="s">
        <v>7</v>
      </c>
      <c r="J4" t="s">
        <v>7</v>
      </c>
    </row>
    <row r="5" spans="1:14" ht="9.75" customHeight="1"/>
    <row r="6" spans="1:14">
      <c r="A6" s="9" t="s">
        <v>37</v>
      </c>
      <c r="B6" s="6" t="s">
        <v>7</v>
      </c>
      <c r="C6" s="7"/>
      <c r="D6" s="7"/>
      <c r="E6" s="14">
        <v>0</v>
      </c>
      <c r="F6" s="7"/>
      <c r="G6" s="8" t="s">
        <v>7</v>
      </c>
    </row>
    <row r="7" spans="1:14" ht="9.75" customHeight="1"/>
    <row r="8" spans="1:14" ht="50.25" customHeight="1">
      <c r="A8" s="9" t="s">
        <v>38</v>
      </c>
      <c r="B8" s="6" t="s">
        <v>7</v>
      </c>
      <c r="C8" s="7"/>
      <c r="D8" s="7"/>
      <c r="E8" s="14">
        <v>0</v>
      </c>
      <c r="F8" s="7"/>
      <c r="G8" s="8" t="s">
        <v>7</v>
      </c>
      <c r="I8" s="41" t="s">
        <v>7</v>
      </c>
    </row>
    <row r="9" spans="1:14" ht="9.75" customHeight="1"/>
    <row r="10" spans="1:14" ht="37.5" customHeight="1">
      <c r="A10" s="100" t="s">
        <v>25</v>
      </c>
      <c r="B10" s="100"/>
      <c r="C10" s="100"/>
      <c r="D10" s="23"/>
      <c r="E10" s="69">
        <f>E8+E6+E4</f>
        <v>0</v>
      </c>
      <c r="F10" s="70"/>
      <c r="G10" s="70"/>
    </row>
    <row r="13" spans="1:14" ht="63.75" customHeight="1">
      <c r="A13" s="101" t="s">
        <v>39</v>
      </c>
      <c r="B13" s="101"/>
      <c r="C13" s="101"/>
      <c r="D13" s="101"/>
      <c r="E13" s="101"/>
      <c r="F13" s="101"/>
      <c r="G13" s="101"/>
    </row>
    <row r="14" spans="1:14" ht="45" customHeight="1">
      <c r="A14" s="128"/>
      <c r="B14" s="129"/>
      <c r="C14" s="129"/>
      <c r="D14" s="129"/>
      <c r="E14" s="129"/>
      <c r="F14" s="129"/>
      <c r="G14" s="129"/>
      <c r="I14" s="43" t="s">
        <v>7</v>
      </c>
    </row>
    <row r="15" spans="1:14" ht="9" customHeight="1"/>
    <row r="16" spans="1:14" s="1" customFormat="1" ht="15">
      <c r="A16" s="71" t="s">
        <v>40</v>
      </c>
      <c r="B16" s="72"/>
      <c r="C16" s="72"/>
      <c r="D16" s="72"/>
      <c r="E16" s="72"/>
      <c r="F16" s="72"/>
      <c r="G16" s="73"/>
      <c r="H16" s="74"/>
      <c r="I16" s="75"/>
      <c r="J16" s="75"/>
      <c r="K16" s="75"/>
      <c r="L16" s="75"/>
      <c r="M16" s="75"/>
      <c r="N16" s="29"/>
    </row>
    <row r="17" spans="1:14" s="1" customFormat="1" ht="15">
      <c r="A17" s="76" t="s">
        <v>41</v>
      </c>
      <c r="B17" s="76" t="s">
        <v>7</v>
      </c>
      <c r="C17" s="76" t="s">
        <v>42</v>
      </c>
      <c r="D17" s="76" t="s">
        <v>43</v>
      </c>
      <c r="E17" s="76" t="s">
        <v>44</v>
      </c>
      <c r="F17" s="91"/>
      <c r="G17" s="94" t="s">
        <v>45</v>
      </c>
      <c r="H17" s="83" t="s">
        <v>46</v>
      </c>
      <c r="I17" s="85" t="s">
        <v>47</v>
      </c>
      <c r="J17" s="30"/>
      <c r="K17" s="30"/>
      <c r="L17" s="81"/>
      <c r="M17" s="87"/>
      <c r="N17" s="89"/>
    </row>
    <row r="18" spans="1:14" s="1" customFormat="1" ht="15">
      <c r="A18" s="77"/>
      <c r="B18" s="79"/>
      <c r="C18" s="79"/>
      <c r="D18" s="79"/>
      <c r="E18" s="77"/>
      <c r="F18" s="92"/>
      <c r="G18" s="95"/>
      <c r="H18" s="84"/>
      <c r="I18" s="86"/>
      <c r="J18" s="56" t="s">
        <v>7</v>
      </c>
      <c r="K18" s="30"/>
      <c r="L18" s="82"/>
      <c r="M18" s="88"/>
      <c r="N18" s="90"/>
    </row>
    <row r="19" spans="1:14" s="1" customFormat="1" ht="15">
      <c r="A19" s="78"/>
      <c r="B19" s="80"/>
      <c r="C19" s="80"/>
      <c r="D19" s="80"/>
      <c r="E19" s="78"/>
      <c r="F19" s="93"/>
      <c r="G19" s="96"/>
      <c r="H19" s="84"/>
      <c r="I19" s="86"/>
      <c r="J19" s="30"/>
      <c r="K19" s="30"/>
      <c r="L19" s="82"/>
      <c r="M19" s="88"/>
      <c r="N19" s="90"/>
    </row>
    <row r="20" spans="1:14" s="1" customFormat="1" ht="15">
      <c r="A20" s="66"/>
      <c r="B20" s="67"/>
      <c r="C20" s="58"/>
      <c r="D20" s="59"/>
      <c r="E20" s="60"/>
      <c r="F20" s="57"/>
      <c r="G20" s="22"/>
      <c r="H20" s="11">
        <f t="shared" ref="H20:H71" si="0">E20-(E20*G20)</f>
        <v>0</v>
      </c>
      <c r="I20" s="11">
        <f>H20*D20</f>
        <v>0</v>
      </c>
      <c r="J20" s="30"/>
      <c r="K20" s="30"/>
      <c r="L20" s="37"/>
      <c r="M20" s="19"/>
      <c r="N20" s="19"/>
    </row>
    <row r="21" spans="1:14" s="1" customFormat="1" ht="15">
      <c r="A21" s="66"/>
      <c r="B21" s="67"/>
      <c r="C21" s="58"/>
      <c r="D21" s="59"/>
      <c r="E21" s="60"/>
      <c r="F21" s="57"/>
      <c r="G21" s="22"/>
      <c r="H21" s="11">
        <f t="shared" si="0"/>
        <v>0</v>
      </c>
      <c r="I21" s="11">
        <f t="shared" ref="I21:I71" si="1">H21*D21</f>
        <v>0</v>
      </c>
      <c r="J21" s="30"/>
      <c r="K21" s="30"/>
      <c r="L21" s="37"/>
      <c r="M21" s="19"/>
      <c r="N21" s="19"/>
    </row>
    <row r="22" spans="1:14" s="1" customFormat="1" ht="15">
      <c r="A22" s="66"/>
      <c r="B22" s="67"/>
      <c r="C22" s="58"/>
      <c r="D22" s="59"/>
      <c r="E22" s="60"/>
      <c r="F22" s="57"/>
      <c r="G22" s="22"/>
      <c r="H22" s="11">
        <f t="shared" si="0"/>
        <v>0</v>
      </c>
      <c r="I22" s="11">
        <f t="shared" si="1"/>
        <v>0</v>
      </c>
      <c r="J22" s="30"/>
      <c r="K22" s="30"/>
      <c r="L22" s="37"/>
      <c r="M22" s="19"/>
      <c r="N22" s="19"/>
    </row>
    <row r="23" spans="1:14" s="1" customFormat="1" ht="15">
      <c r="A23" s="66"/>
      <c r="B23" s="67"/>
      <c r="C23" s="58"/>
      <c r="D23" s="59"/>
      <c r="E23" s="60"/>
      <c r="F23" s="57"/>
      <c r="G23" s="22"/>
      <c r="H23" s="11">
        <f t="shared" si="0"/>
        <v>0</v>
      </c>
      <c r="I23" s="11">
        <f t="shared" si="1"/>
        <v>0</v>
      </c>
      <c r="J23" s="30"/>
      <c r="K23" s="30"/>
      <c r="L23" s="37"/>
      <c r="M23" s="19"/>
      <c r="N23" s="19"/>
    </row>
    <row r="24" spans="1:14" s="1" customFormat="1" ht="15">
      <c r="A24" s="66"/>
      <c r="B24" s="67"/>
      <c r="C24" s="58"/>
      <c r="D24" s="59"/>
      <c r="E24" s="60"/>
      <c r="F24" s="57"/>
      <c r="G24" s="22"/>
      <c r="H24" s="11">
        <f t="shared" si="0"/>
        <v>0</v>
      </c>
      <c r="I24" s="11">
        <f t="shared" si="1"/>
        <v>0</v>
      </c>
      <c r="J24" s="30"/>
      <c r="K24" s="30"/>
      <c r="L24" s="37"/>
      <c r="M24" s="19"/>
      <c r="N24" s="19"/>
    </row>
    <row r="25" spans="1:14" s="1" customFormat="1" ht="15">
      <c r="A25" s="66"/>
      <c r="B25" s="67"/>
      <c r="C25" s="58"/>
      <c r="D25" s="59"/>
      <c r="E25" s="60"/>
      <c r="F25" s="57"/>
      <c r="G25" s="22"/>
      <c r="H25" s="11">
        <f t="shared" si="0"/>
        <v>0</v>
      </c>
      <c r="I25" s="11">
        <f t="shared" ref="I25:I32" si="2">H25*D25</f>
        <v>0</v>
      </c>
      <c r="J25" s="30"/>
      <c r="K25" s="30"/>
      <c r="L25" s="37"/>
      <c r="M25" s="19"/>
      <c r="N25" s="19"/>
    </row>
    <row r="26" spans="1:14" s="1" customFormat="1" ht="15">
      <c r="A26" s="66"/>
      <c r="B26" s="67"/>
      <c r="C26" s="58"/>
      <c r="D26" s="59"/>
      <c r="E26" s="60"/>
      <c r="F26" s="57"/>
      <c r="G26" s="22"/>
      <c r="H26" s="11">
        <f t="shared" si="0"/>
        <v>0</v>
      </c>
      <c r="I26" s="11">
        <f t="shared" si="2"/>
        <v>0</v>
      </c>
      <c r="J26" s="30"/>
      <c r="K26" s="30"/>
      <c r="L26" s="37"/>
      <c r="M26" s="19"/>
      <c r="N26" s="19"/>
    </row>
    <row r="27" spans="1:14" s="1" customFormat="1" ht="15">
      <c r="A27" s="66"/>
      <c r="B27" s="67"/>
      <c r="C27" s="58"/>
      <c r="D27" s="59"/>
      <c r="E27" s="60"/>
      <c r="F27" s="57"/>
      <c r="G27" s="22"/>
      <c r="H27" s="11">
        <f t="shared" si="0"/>
        <v>0</v>
      </c>
      <c r="I27" s="11">
        <f t="shared" si="2"/>
        <v>0</v>
      </c>
      <c r="J27" s="30"/>
      <c r="K27" s="30"/>
      <c r="L27" s="37"/>
      <c r="M27" s="19"/>
      <c r="N27" s="19"/>
    </row>
    <row r="28" spans="1:14" s="1" customFormat="1" ht="15">
      <c r="A28" s="66"/>
      <c r="B28" s="67"/>
      <c r="C28" s="58"/>
      <c r="D28" s="59"/>
      <c r="E28" s="60"/>
      <c r="F28" s="57"/>
      <c r="G28" s="22"/>
      <c r="H28" s="11">
        <f t="shared" si="0"/>
        <v>0</v>
      </c>
      <c r="I28" s="11">
        <f t="shared" si="2"/>
        <v>0</v>
      </c>
      <c r="J28" s="30"/>
      <c r="K28" s="30"/>
      <c r="L28" s="37"/>
      <c r="M28" s="19"/>
      <c r="N28" s="19"/>
    </row>
    <row r="29" spans="1:14" s="1" customFormat="1" ht="15">
      <c r="A29" s="66"/>
      <c r="B29" s="67"/>
      <c r="C29" s="58"/>
      <c r="D29" s="59"/>
      <c r="E29" s="60"/>
      <c r="F29" s="57"/>
      <c r="G29" s="22"/>
      <c r="H29" s="11">
        <f t="shared" ref="H29:H36" si="3">E29-(E29*G29)</f>
        <v>0</v>
      </c>
      <c r="I29" s="11">
        <f t="shared" si="2"/>
        <v>0</v>
      </c>
      <c r="J29" s="30"/>
      <c r="K29" s="30"/>
      <c r="L29" s="37"/>
      <c r="M29" s="19"/>
      <c r="N29" s="19"/>
    </row>
    <row r="30" spans="1:14" s="1" customFormat="1" ht="15">
      <c r="A30" s="66"/>
      <c r="B30" s="67"/>
      <c r="C30" s="58"/>
      <c r="D30" s="59"/>
      <c r="E30" s="60"/>
      <c r="F30" s="57"/>
      <c r="G30" s="22"/>
      <c r="H30" s="11">
        <f t="shared" si="3"/>
        <v>0</v>
      </c>
      <c r="I30" s="11">
        <f t="shared" si="2"/>
        <v>0</v>
      </c>
      <c r="J30" s="30"/>
      <c r="K30" s="30"/>
      <c r="L30" s="37"/>
      <c r="M30" s="19"/>
      <c r="N30" s="19"/>
    </row>
    <row r="31" spans="1:14" s="1" customFormat="1" ht="15">
      <c r="A31" s="66"/>
      <c r="B31" s="67"/>
      <c r="C31" s="58"/>
      <c r="D31" s="59"/>
      <c r="E31" s="60"/>
      <c r="F31" s="57"/>
      <c r="G31" s="22"/>
      <c r="H31" s="11">
        <f t="shared" si="3"/>
        <v>0</v>
      </c>
      <c r="I31" s="11">
        <f t="shared" si="2"/>
        <v>0</v>
      </c>
      <c r="J31" s="30"/>
      <c r="K31" s="30"/>
      <c r="L31" s="37"/>
      <c r="M31" s="19"/>
      <c r="N31" s="19"/>
    </row>
    <row r="32" spans="1:14" s="1" customFormat="1" ht="15">
      <c r="A32" s="66"/>
      <c r="B32" s="67"/>
      <c r="C32" s="58"/>
      <c r="D32" s="59"/>
      <c r="E32" s="60"/>
      <c r="F32" s="57"/>
      <c r="G32" s="22"/>
      <c r="H32" s="11">
        <f t="shared" si="3"/>
        <v>0</v>
      </c>
      <c r="I32" s="11">
        <f t="shared" si="2"/>
        <v>0</v>
      </c>
      <c r="J32" s="30"/>
      <c r="K32" s="30"/>
      <c r="L32" s="37"/>
      <c r="M32" s="19"/>
      <c r="N32" s="19"/>
    </row>
    <row r="33" spans="1:14" s="1" customFormat="1" ht="15">
      <c r="A33" s="66"/>
      <c r="B33" s="67"/>
      <c r="C33" s="58"/>
      <c r="D33" s="59"/>
      <c r="E33" s="60"/>
      <c r="F33" s="57"/>
      <c r="G33" s="22"/>
      <c r="H33" s="11">
        <f t="shared" si="3"/>
        <v>0</v>
      </c>
      <c r="I33" s="11">
        <f t="shared" ref="I33:I36" si="4">H33*D33</f>
        <v>0</v>
      </c>
      <c r="J33" s="30"/>
      <c r="K33" s="30"/>
      <c r="L33" s="37"/>
      <c r="M33" s="19"/>
      <c r="N33" s="19"/>
    </row>
    <row r="34" spans="1:14" s="1" customFormat="1" ht="15">
      <c r="A34" s="66"/>
      <c r="B34" s="67"/>
      <c r="C34" s="58"/>
      <c r="D34" s="59"/>
      <c r="E34" s="60"/>
      <c r="F34" s="57"/>
      <c r="G34" s="22"/>
      <c r="H34" s="11">
        <f t="shared" si="3"/>
        <v>0</v>
      </c>
      <c r="I34" s="11">
        <f t="shared" si="4"/>
        <v>0</v>
      </c>
      <c r="J34" s="30"/>
      <c r="K34" s="30"/>
      <c r="L34" s="37"/>
      <c r="M34" s="19"/>
      <c r="N34" s="19"/>
    </row>
    <row r="35" spans="1:14" s="1" customFormat="1" ht="15">
      <c r="A35" s="66"/>
      <c r="B35" s="67"/>
      <c r="C35" s="58"/>
      <c r="D35" s="59"/>
      <c r="E35" s="60"/>
      <c r="F35" s="57"/>
      <c r="G35" s="22"/>
      <c r="H35" s="11">
        <f t="shared" si="3"/>
        <v>0</v>
      </c>
      <c r="I35" s="11">
        <f t="shared" si="4"/>
        <v>0</v>
      </c>
      <c r="J35" s="30"/>
      <c r="K35" s="30"/>
      <c r="L35" s="37"/>
      <c r="M35" s="19"/>
      <c r="N35" s="19"/>
    </row>
    <row r="36" spans="1:14" s="1" customFormat="1" ht="15">
      <c r="A36" s="66"/>
      <c r="B36" s="67"/>
      <c r="C36" s="58"/>
      <c r="D36" s="59"/>
      <c r="E36" s="60"/>
      <c r="F36" s="57"/>
      <c r="G36" s="22"/>
      <c r="H36" s="11">
        <f t="shared" si="3"/>
        <v>0</v>
      </c>
      <c r="I36" s="11">
        <f t="shared" si="4"/>
        <v>0</v>
      </c>
      <c r="J36" s="30"/>
      <c r="K36" s="30"/>
      <c r="L36" s="37"/>
      <c r="M36" s="19"/>
      <c r="N36" s="19"/>
    </row>
    <row r="37" spans="1:14" s="1" customFormat="1" ht="15">
      <c r="A37" s="66"/>
      <c r="B37" s="67"/>
      <c r="C37" s="58"/>
      <c r="D37" s="59"/>
      <c r="E37" s="60"/>
      <c r="F37" s="57"/>
      <c r="G37" s="22"/>
      <c r="H37" s="11">
        <f t="shared" si="0"/>
        <v>0</v>
      </c>
      <c r="I37" s="11">
        <f t="shared" si="1"/>
        <v>0</v>
      </c>
      <c r="J37" s="30"/>
      <c r="K37" s="30"/>
      <c r="L37" s="37"/>
      <c r="M37" s="19"/>
      <c r="N37" s="19"/>
    </row>
    <row r="38" spans="1:14" s="1" customFormat="1" ht="15">
      <c r="A38" s="66"/>
      <c r="B38" s="67"/>
      <c r="C38" s="58"/>
      <c r="D38" s="59"/>
      <c r="E38" s="60"/>
      <c r="F38" s="57"/>
      <c r="G38" s="22"/>
      <c r="H38" s="11">
        <f t="shared" si="0"/>
        <v>0</v>
      </c>
      <c r="I38" s="11">
        <f t="shared" ref="I38:I70" si="5">H38*D38</f>
        <v>0</v>
      </c>
      <c r="J38" s="30"/>
      <c r="K38" s="30"/>
      <c r="L38" s="37"/>
      <c r="M38" s="19"/>
      <c r="N38" s="19"/>
    </row>
    <row r="39" spans="1:14" s="1" customFormat="1" ht="15">
      <c r="A39" s="66"/>
      <c r="B39" s="67"/>
      <c r="C39" s="58"/>
      <c r="D39" s="59"/>
      <c r="E39" s="60"/>
      <c r="F39" s="57"/>
      <c r="G39" s="22"/>
      <c r="H39" s="11">
        <f t="shared" si="0"/>
        <v>0</v>
      </c>
      <c r="I39" s="11">
        <f t="shared" si="5"/>
        <v>0</v>
      </c>
      <c r="J39" s="30"/>
      <c r="K39" s="30"/>
      <c r="L39" s="37"/>
      <c r="M39" s="19"/>
      <c r="N39" s="19"/>
    </row>
    <row r="40" spans="1:14" s="1" customFormat="1" ht="15">
      <c r="A40" s="66"/>
      <c r="B40" s="67"/>
      <c r="C40" s="58"/>
      <c r="D40" s="59"/>
      <c r="E40" s="60"/>
      <c r="F40" s="57"/>
      <c r="G40" s="22"/>
      <c r="H40" s="11">
        <f t="shared" si="0"/>
        <v>0</v>
      </c>
      <c r="I40" s="11">
        <f t="shared" si="5"/>
        <v>0</v>
      </c>
      <c r="J40" s="30"/>
      <c r="K40" s="30"/>
      <c r="L40" s="37"/>
      <c r="M40" s="19"/>
      <c r="N40" s="19"/>
    </row>
    <row r="41" spans="1:14" s="1" customFormat="1" ht="15">
      <c r="A41" s="66"/>
      <c r="B41" s="67"/>
      <c r="C41" s="58"/>
      <c r="D41" s="59"/>
      <c r="E41" s="60"/>
      <c r="F41" s="57"/>
      <c r="G41" s="22"/>
      <c r="H41" s="11">
        <f t="shared" ref="H41:H68" si="6">E41-(E41*G41)</f>
        <v>0</v>
      </c>
      <c r="I41" s="11">
        <f t="shared" si="5"/>
        <v>0</v>
      </c>
      <c r="J41" s="30"/>
      <c r="K41" s="30"/>
      <c r="L41" s="37"/>
      <c r="M41" s="19"/>
      <c r="N41" s="19"/>
    </row>
    <row r="42" spans="1:14" s="1" customFormat="1" ht="15">
      <c r="A42" s="66"/>
      <c r="B42" s="67"/>
      <c r="C42" s="58"/>
      <c r="D42" s="59"/>
      <c r="E42" s="60"/>
      <c r="F42" s="57"/>
      <c r="G42" s="22"/>
      <c r="H42" s="11">
        <f t="shared" si="6"/>
        <v>0</v>
      </c>
      <c r="I42" s="11">
        <f t="shared" si="5"/>
        <v>0</v>
      </c>
      <c r="J42" s="30"/>
      <c r="K42" s="30"/>
      <c r="L42" s="37"/>
      <c r="M42" s="19"/>
      <c r="N42" s="19"/>
    </row>
    <row r="43" spans="1:14" s="1" customFormat="1" ht="15">
      <c r="A43" s="66"/>
      <c r="B43" s="67"/>
      <c r="C43" s="58"/>
      <c r="D43" s="59"/>
      <c r="E43" s="60"/>
      <c r="F43" s="57"/>
      <c r="G43" s="22"/>
      <c r="H43" s="11">
        <f t="shared" si="6"/>
        <v>0</v>
      </c>
      <c r="I43" s="11">
        <f t="shared" si="5"/>
        <v>0</v>
      </c>
      <c r="J43" s="30"/>
      <c r="K43" s="30"/>
      <c r="L43" s="37"/>
      <c r="M43" s="19"/>
      <c r="N43" s="19"/>
    </row>
    <row r="44" spans="1:14" s="1" customFormat="1" ht="15">
      <c r="A44" s="66"/>
      <c r="B44" s="67"/>
      <c r="C44" s="58"/>
      <c r="D44" s="59"/>
      <c r="E44" s="60"/>
      <c r="F44" s="57"/>
      <c r="G44" s="22"/>
      <c r="H44" s="11">
        <f t="shared" si="6"/>
        <v>0</v>
      </c>
      <c r="I44" s="11">
        <f t="shared" si="5"/>
        <v>0</v>
      </c>
      <c r="J44" s="30"/>
      <c r="K44" s="30"/>
      <c r="L44" s="37"/>
      <c r="M44" s="19"/>
      <c r="N44" s="19"/>
    </row>
    <row r="45" spans="1:14" s="1" customFormat="1" ht="15">
      <c r="A45" s="66"/>
      <c r="B45" s="67"/>
      <c r="C45" s="58"/>
      <c r="D45" s="59"/>
      <c r="E45" s="60"/>
      <c r="F45" s="57"/>
      <c r="G45" s="22"/>
      <c r="H45" s="11">
        <f t="shared" si="6"/>
        <v>0</v>
      </c>
      <c r="I45" s="11">
        <f t="shared" si="5"/>
        <v>0</v>
      </c>
      <c r="J45" s="30"/>
      <c r="K45" s="30"/>
      <c r="L45" s="37"/>
      <c r="M45" s="19"/>
      <c r="N45" s="19"/>
    </row>
    <row r="46" spans="1:14" s="1" customFormat="1" ht="15">
      <c r="A46" s="66"/>
      <c r="B46" s="67"/>
      <c r="C46" s="58"/>
      <c r="D46" s="59"/>
      <c r="E46" s="60"/>
      <c r="F46" s="57"/>
      <c r="G46" s="22"/>
      <c r="H46" s="11">
        <f t="shared" si="6"/>
        <v>0</v>
      </c>
      <c r="I46" s="11">
        <f t="shared" si="5"/>
        <v>0</v>
      </c>
      <c r="J46" s="30"/>
      <c r="K46" s="30"/>
      <c r="L46" s="37"/>
      <c r="M46" s="19"/>
      <c r="N46" s="19"/>
    </row>
    <row r="47" spans="1:14" s="1" customFormat="1" ht="15">
      <c r="A47" s="66"/>
      <c r="B47" s="67"/>
      <c r="C47" s="58"/>
      <c r="D47" s="59"/>
      <c r="E47" s="60"/>
      <c r="F47" s="57"/>
      <c r="G47" s="22"/>
      <c r="H47" s="11">
        <f t="shared" si="6"/>
        <v>0</v>
      </c>
      <c r="I47" s="11">
        <f t="shared" si="5"/>
        <v>0</v>
      </c>
      <c r="J47" s="30"/>
      <c r="K47" s="30"/>
      <c r="L47" s="37"/>
      <c r="M47" s="19"/>
      <c r="N47" s="19"/>
    </row>
    <row r="48" spans="1:14" s="1" customFormat="1" ht="15">
      <c r="A48" s="66"/>
      <c r="B48" s="67"/>
      <c r="C48" s="58"/>
      <c r="D48" s="59"/>
      <c r="E48" s="60"/>
      <c r="F48" s="57"/>
      <c r="G48" s="22"/>
      <c r="H48" s="11">
        <f t="shared" si="6"/>
        <v>0</v>
      </c>
      <c r="I48" s="11">
        <f t="shared" si="5"/>
        <v>0</v>
      </c>
      <c r="J48" s="30"/>
      <c r="K48" s="30"/>
      <c r="L48" s="37"/>
      <c r="M48" s="19"/>
      <c r="N48" s="19"/>
    </row>
    <row r="49" spans="1:14" s="1" customFormat="1" ht="15">
      <c r="A49" s="66"/>
      <c r="B49" s="67"/>
      <c r="C49" s="58"/>
      <c r="D49" s="59"/>
      <c r="E49" s="60"/>
      <c r="F49" s="57"/>
      <c r="G49" s="22"/>
      <c r="H49" s="11">
        <f t="shared" si="6"/>
        <v>0</v>
      </c>
      <c r="I49" s="11">
        <f t="shared" si="5"/>
        <v>0</v>
      </c>
      <c r="J49" s="30"/>
      <c r="K49" s="30"/>
      <c r="L49" s="37"/>
      <c r="M49" s="19"/>
      <c r="N49" s="19"/>
    </row>
    <row r="50" spans="1:14" s="1" customFormat="1" ht="15">
      <c r="A50" s="66"/>
      <c r="B50" s="67"/>
      <c r="C50" s="58"/>
      <c r="D50" s="59"/>
      <c r="E50" s="60"/>
      <c r="F50" s="57"/>
      <c r="G50" s="22"/>
      <c r="H50" s="11">
        <f t="shared" si="6"/>
        <v>0</v>
      </c>
      <c r="I50" s="11">
        <f t="shared" si="5"/>
        <v>0</v>
      </c>
      <c r="J50" s="30"/>
      <c r="K50" s="30"/>
      <c r="L50" s="37"/>
      <c r="M50" s="19"/>
      <c r="N50" s="19"/>
    </row>
    <row r="51" spans="1:14" s="1" customFormat="1" ht="15">
      <c r="A51" s="66"/>
      <c r="B51" s="67"/>
      <c r="C51" s="58"/>
      <c r="D51" s="59"/>
      <c r="E51" s="60"/>
      <c r="F51" s="57"/>
      <c r="G51" s="22"/>
      <c r="H51" s="11">
        <f t="shared" si="6"/>
        <v>0</v>
      </c>
      <c r="I51" s="11">
        <f t="shared" si="5"/>
        <v>0</v>
      </c>
      <c r="J51" s="30"/>
      <c r="K51" s="30"/>
      <c r="L51" s="37"/>
      <c r="M51" s="19"/>
      <c r="N51" s="19"/>
    </row>
    <row r="52" spans="1:14" s="1" customFormat="1" ht="15">
      <c r="A52" s="66"/>
      <c r="B52" s="67"/>
      <c r="C52" s="58"/>
      <c r="D52" s="59"/>
      <c r="E52" s="60"/>
      <c r="F52" s="57"/>
      <c r="G52" s="22"/>
      <c r="H52" s="11">
        <f t="shared" si="6"/>
        <v>0</v>
      </c>
      <c r="I52" s="11">
        <f t="shared" si="5"/>
        <v>0</v>
      </c>
      <c r="J52" s="30"/>
      <c r="K52" s="30"/>
      <c r="L52" s="37"/>
      <c r="M52" s="19"/>
      <c r="N52" s="19"/>
    </row>
    <row r="53" spans="1:14" s="1" customFormat="1" ht="15">
      <c r="A53" s="66"/>
      <c r="B53" s="67"/>
      <c r="C53" s="58"/>
      <c r="D53" s="59"/>
      <c r="E53" s="60"/>
      <c r="F53" s="57"/>
      <c r="G53" s="22"/>
      <c r="H53" s="11">
        <f t="shared" si="6"/>
        <v>0</v>
      </c>
      <c r="I53" s="11">
        <f t="shared" si="5"/>
        <v>0</v>
      </c>
      <c r="J53" s="30"/>
      <c r="K53" s="30"/>
      <c r="L53" s="37"/>
      <c r="M53" s="19"/>
      <c r="N53" s="19"/>
    </row>
    <row r="54" spans="1:14" s="1" customFormat="1" ht="15">
      <c r="A54" s="66"/>
      <c r="B54" s="67"/>
      <c r="C54" s="58"/>
      <c r="D54" s="59"/>
      <c r="E54" s="60"/>
      <c r="F54" s="57"/>
      <c r="G54" s="22"/>
      <c r="H54" s="11">
        <f t="shared" si="6"/>
        <v>0</v>
      </c>
      <c r="I54" s="11">
        <f t="shared" si="5"/>
        <v>0</v>
      </c>
      <c r="J54" s="30"/>
      <c r="K54" s="30"/>
      <c r="L54" s="37"/>
      <c r="M54" s="19"/>
      <c r="N54" s="19"/>
    </row>
    <row r="55" spans="1:14" s="1" customFormat="1" ht="15">
      <c r="A55" s="66"/>
      <c r="B55" s="67"/>
      <c r="C55" s="58"/>
      <c r="D55" s="59"/>
      <c r="E55" s="60"/>
      <c r="F55" s="57"/>
      <c r="G55" s="22"/>
      <c r="H55" s="11">
        <f t="shared" si="6"/>
        <v>0</v>
      </c>
      <c r="I55" s="11">
        <f t="shared" ref="I55:I63" si="7">H55*D55</f>
        <v>0</v>
      </c>
      <c r="J55" s="30"/>
      <c r="K55" s="30"/>
      <c r="L55" s="37"/>
      <c r="M55" s="19"/>
      <c r="N55" s="19"/>
    </row>
    <row r="56" spans="1:14" s="1" customFormat="1" ht="15">
      <c r="A56" s="66"/>
      <c r="B56" s="67"/>
      <c r="C56" s="58"/>
      <c r="D56" s="59"/>
      <c r="E56" s="60"/>
      <c r="F56" s="57"/>
      <c r="G56" s="22"/>
      <c r="H56" s="11">
        <f t="shared" si="6"/>
        <v>0</v>
      </c>
      <c r="I56" s="11">
        <f t="shared" si="7"/>
        <v>0</v>
      </c>
      <c r="J56" s="30"/>
      <c r="K56" s="30"/>
      <c r="L56" s="37"/>
      <c r="M56" s="19"/>
      <c r="N56" s="19"/>
    </row>
    <row r="57" spans="1:14" s="1" customFormat="1" ht="15">
      <c r="A57" s="66"/>
      <c r="B57" s="67"/>
      <c r="C57" s="58"/>
      <c r="D57" s="59"/>
      <c r="E57" s="60"/>
      <c r="F57" s="57"/>
      <c r="G57" s="22"/>
      <c r="H57" s="11">
        <f t="shared" si="6"/>
        <v>0</v>
      </c>
      <c r="I57" s="11">
        <f t="shared" si="7"/>
        <v>0</v>
      </c>
      <c r="J57" s="30"/>
      <c r="K57" s="30"/>
      <c r="L57" s="37"/>
      <c r="M57" s="19"/>
      <c r="N57" s="19"/>
    </row>
    <row r="58" spans="1:14" s="1" customFormat="1" ht="15">
      <c r="A58" s="66"/>
      <c r="B58" s="67"/>
      <c r="C58" s="58"/>
      <c r="D58" s="59"/>
      <c r="E58" s="60"/>
      <c r="F58" s="57"/>
      <c r="G58" s="22"/>
      <c r="H58" s="11">
        <f t="shared" ref="H58:H63" si="8">E58-(E58*G58)</f>
        <v>0</v>
      </c>
      <c r="I58" s="11">
        <f t="shared" si="7"/>
        <v>0</v>
      </c>
      <c r="J58" s="30"/>
      <c r="K58" s="30"/>
      <c r="L58" s="37"/>
      <c r="M58" s="19"/>
      <c r="N58" s="19"/>
    </row>
    <row r="59" spans="1:14" s="1" customFormat="1" ht="15">
      <c r="A59" s="66"/>
      <c r="B59" s="67"/>
      <c r="C59" s="58"/>
      <c r="D59" s="59"/>
      <c r="E59" s="60"/>
      <c r="F59" s="57"/>
      <c r="G59" s="22"/>
      <c r="H59" s="11">
        <f t="shared" si="8"/>
        <v>0</v>
      </c>
      <c r="I59" s="11">
        <f t="shared" si="7"/>
        <v>0</v>
      </c>
      <c r="J59" s="30"/>
      <c r="K59" s="30"/>
      <c r="L59" s="37"/>
      <c r="M59" s="19"/>
      <c r="N59" s="19"/>
    </row>
    <row r="60" spans="1:14" s="1" customFormat="1" ht="15">
      <c r="A60" s="66"/>
      <c r="B60" s="67"/>
      <c r="C60" s="58"/>
      <c r="D60" s="59"/>
      <c r="E60" s="60"/>
      <c r="F60" s="57"/>
      <c r="G60" s="22"/>
      <c r="H60" s="11">
        <f t="shared" si="8"/>
        <v>0</v>
      </c>
      <c r="I60" s="11">
        <f t="shared" si="7"/>
        <v>0</v>
      </c>
      <c r="J60" s="30"/>
      <c r="K60" s="30"/>
      <c r="L60" s="37"/>
      <c r="M60" s="19"/>
      <c r="N60" s="19"/>
    </row>
    <row r="61" spans="1:14" s="1" customFormat="1" ht="15">
      <c r="A61" s="66"/>
      <c r="B61" s="67"/>
      <c r="C61" s="58"/>
      <c r="D61" s="59"/>
      <c r="E61" s="60"/>
      <c r="F61" s="57"/>
      <c r="G61" s="22"/>
      <c r="H61" s="11">
        <f t="shared" si="8"/>
        <v>0</v>
      </c>
      <c r="I61" s="11">
        <f t="shared" si="7"/>
        <v>0</v>
      </c>
      <c r="J61" s="30"/>
      <c r="K61" s="30"/>
      <c r="L61" s="37"/>
      <c r="M61" s="19"/>
      <c r="N61" s="19"/>
    </row>
    <row r="62" spans="1:14" s="1" customFormat="1" ht="15">
      <c r="A62" s="66"/>
      <c r="B62" s="67"/>
      <c r="C62" s="58"/>
      <c r="D62" s="59"/>
      <c r="E62" s="60"/>
      <c r="F62" s="57"/>
      <c r="G62" s="22"/>
      <c r="H62" s="11">
        <f t="shared" si="8"/>
        <v>0</v>
      </c>
      <c r="I62" s="11">
        <f t="shared" si="7"/>
        <v>0</v>
      </c>
      <c r="J62" s="30"/>
      <c r="K62" s="30"/>
      <c r="L62" s="37"/>
      <c r="M62" s="19"/>
      <c r="N62" s="19"/>
    </row>
    <row r="63" spans="1:14" s="1" customFormat="1" ht="15">
      <c r="A63" s="66"/>
      <c r="B63" s="67"/>
      <c r="C63" s="58"/>
      <c r="D63" s="59"/>
      <c r="E63" s="60"/>
      <c r="F63" s="57"/>
      <c r="G63" s="22"/>
      <c r="H63" s="11">
        <f t="shared" si="8"/>
        <v>0</v>
      </c>
      <c r="I63" s="11">
        <f t="shared" si="7"/>
        <v>0</v>
      </c>
      <c r="J63" s="30"/>
      <c r="K63" s="30"/>
      <c r="L63" s="37"/>
      <c r="M63" s="19"/>
      <c r="N63" s="19"/>
    </row>
    <row r="64" spans="1:14" s="1" customFormat="1" ht="15">
      <c r="A64" s="66"/>
      <c r="B64" s="67"/>
      <c r="C64" s="58"/>
      <c r="D64" s="59"/>
      <c r="E64" s="60"/>
      <c r="F64" s="57"/>
      <c r="G64" s="22"/>
      <c r="H64" s="11">
        <f t="shared" si="6"/>
        <v>0</v>
      </c>
      <c r="I64" s="11">
        <f t="shared" si="5"/>
        <v>0</v>
      </c>
      <c r="J64" s="30"/>
      <c r="K64" s="30"/>
      <c r="L64" s="37"/>
      <c r="M64" s="19"/>
      <c r="N64" s="19"/>
    </row>
    <row r="65" spans="1:14" s="1" customFormat="1" ht="15">
      <c r="A65" s="66"/>
      <c r="B65" s="67"/>
      <c r="C65" s="58"/>
      <c r="D65" s="59"/>
      <c r="E65" s="60"/>
      <c r="F65" s="57"/>
      <c r="G65" s="22"/>
      <c r="H65" s="11">
        <f t="shared" si="6"/>
        <v>0</v>
      </c>
      <c r="I65" s="11">
        <f t="shared" si="5"/>
        <v>0</v>
      </c>
      <c r="J65" s="30"/>
      <c r="K65" s="30"/>
      <c r="L65" s="37"/>
      <c r="M65" s="19"/>
      <c r="N65" s="19"/>
    </row>
    <row r="66" spans="1:14" s="1" customFormat="1" ht="15">
      <c r="A66" s="66"/>
      <c r="B66" s="67"/>
      <c r="C66" s="58"/>
      <c r="D66" s="59"/>
      <c r="E66" s="60"/>
      <c r="F66" s="57"/>
      <c r="G66" s="22"/>
      <c r="H66" s="11">
        <f t="shared" si="6"/>
        <v>0</v>
      </c>
      <c r="I66" s="11">
        <f t="shared" ref="I66:I68" si="9">H66*D66</f>
        <v>0</v>
      </c>
      <c r="J66" s="30"/>
      <c r="K66" s="30"/>
      <c r="L66" s="37"/>
      <c r="M66" s="19"/>
      <c r="N66" s="19"/>
    </row>
    <row r="67" spans="1:14" s="1" customFormat="1" ht="15">
      <c r="A67" s="66"/>
      <c r="B67" s="67"/>
      <c r="C67" s="58"/>
      <c r="D67" s="59"/>
      <c r="E67" s="60"/>
      <c r="F67" s="57"/>
      <c r="G67" s="22"/>
      <c r="H67" s="11">
        <f t="shared" si="6"/>
        <v>0</v>
      </c>
      <c r="I67" s="11">
        <f t="shared" si="9"/>
        <v>0</v>
      </c>
      <c r="J67" s="30"/>
      <c r="K67" s="30"/>
      <c r="L67" s="37"/>
      <c r="M67" s="19"/>
      <c r="N67" s="19"/>
    </row>
    <row r="68" spans="1:14" s="1" customFormat="1" ht="15">
      <c r="A68" s="66"/>
      <c r="B68" s="67"/>
      <c r="C68" s="58"/>
      <c r="D68" s="59"/>
      <c r="E68" s="60"/>
      <c r="F68" s="57"/>
      <c r="G68" s="22"/>
      <c r="H68" s="11">
        <f t="shared" si="6"/>
        <v>0</v>
      </c>
      <c r="I68" s="11">
        <f t="shared" si="9"/>
        <v>0</v>
      </c>
      <c r="J68" s="30"/>
      <c r="K68" s="30"/>
      <c r="L68" s="37"/>
      <c r="M68" s="19"/>
      <c r="N68" s="19"/>
    </row>
    <row r="69" spans="1:14" s="1" customFormat="1" ht="15">
      <c r="A69" s="66"/>
      <c r="B69" s="67"/>
      <c r="C69" s="58"/>
      <c r="D69" s="59"/>
      <c r="E69" s="60"/>
      <c r="F69" s="57"/>
      <c r="G69" s="22"/>
      <c r="H69" s="11">
        <f t="shared" si="0"/>
        <v>0</v>
      </c>
      <c r="I69" s="11">
        <f t="shared" si="5"/>
        <v>0</v>
      </c>
      <c r="J69" s="30"/>
      <c r="K69" s="30"/>
      <c r="L69" s="37"/>
      <c r="M69" s="19"/>
      <c r="N69" s="19"/>
    </row>
    <row r="70" spans="1:14" s="1" customFormat="1" ht="15">
      <c r="A70" s="66"/>
      <c r="B70" s="67"/>
      <c r="C70" s="58"/>
      <c r="D70" s="59"/>
      <c r="E70" s="60"/>
      <c r="F70" s="57"/>
      <c r="G70" s="22"/>
      <c r="H70" s="11">
        <f t="shared" si="0"/>
        <v>0</v>
      </c>
      <c r="I70" s="11">
        <f t="shared" si="5"/>
        <v>0</v>
      </c>
      <c r="J70" s="30"/>
      <c r="K70" s="30"/>
      <c r="L70" s="37"/>
      <c r="M70" s="19"/>
      <c r="N70" s="19"/>
    </row>
    <row r="71" spans="1:14" s="1" customFormat="1" ht="15">
      <c r="A71" s="66"/>
      <c r="B71" s="67"/>
      <c r="C71" s="58"/>
      <c r="D71" s="59"/>
      <c r="E71" s="60"/>
      <c r="F71" s="57"/>
      <c r="G71" s="22"/>
      <c r="H71" s="11">
        <f t="shared" si="0"/>
        <v>0</v>
      </c>
      <c r="I71" s="11">
        <f t="shared" si="1"/>
        <v>0</v>
      </c>
      <c r="J71" s="30"/>
      <c r="K71" s="30"/>
      <c r="L71" s="37"/>
      <c r="M71" s="19"/>
      <c r="N71" s="19"/>
    </row>
    <row r="72" spans="1:14" s="1" customFormat="1" ht="36" customHeight="1">
      <c r="A72" s="30"/>
      <c r="B72" s="30"/>
      <c r="C72" s="30"/>
      <c r="D72" s="32"/>
      <c r="E72" s="33"/>
      <c r="F72" s="30"/>
      <c r="G72" s="30"/>
      <c r="H72" s="12" t="s">
        <v>48</v>
      </c>
      <c r="I72" s="13">
        <f>SUM(I20:I71)</f>
        <v>0</v>
      </c>
      <c r="J72" s="30"/>
      <c r="K72" s="30"/>
      <c r="L72" s="34"/>
      <c r="M72" s="30"/>
      <c r="N72" s="30"/>
    </row>
    <row r="73" spans="1:14" s="1" customFormat="1" ht="15">
      <c r="A73" s="30"/>
      <c r="B73" s="30"/>
      <c r="C73" s="30"/>
      <c r="D73" s="32"/>
      <c r="E73" s="32"/>
      <c r="F73" s="32"/>
      <c r="G73" s="33"/>
      <c r="H73" s="30"/>
      <c r="I73" s="30"/>
      <c r="J73" s="33"/>
      <c r="K73" s="35"/>
      <c r="L73" s="34"/>
      <c r="M73" s="35"/>
      <c r="N73" s="35"/>
    </row>
    <row r="74" spans="1:14" ht="45" customHeight="1">
      <c r="A74" s="38" t="s">
        <v>7</v>
      </c>
      <c r="B74" s="38" t="s">
        <v>49</v>
      </c>
      <c r="C74" s="38"/>
      <c r="D74" s="38"/>
      <c r="E74" s="38"/>
      <c r="F74" s="39"/>
      <c r="G74" s="39"/>
      <c r="J74" s="43" t="s">
        <v>7</v>
      </c>
    </row>
    <row r="75" spans="1:14" s="1" customFormat="1" ht="15">
      <c r="A75" s="5" t="s">
        <v>50</v>
      </c>
      <c r="B75" s="5"/>
      <c r="C75" s="5"/>
      <c r="D75" s="2"/>
      <c r="E75" s="2"/>
      <c r="F75" s="2"/>
      <c r="G75" s="20"/>
      <c r="H75" s="36"/>
      <c r="I75" s="36"/>
      <c r="J75" s="21"/>
      <c r="K75" s="29"/>
      <c r="L75" s="37"/>
      <c r="M75" s="29"/>
      <c r="N75" s="29"/>
    </row>
    <row r="76" spans="1:14" s="1" customFormat="1" ht="15">
      <c r="A76" s="125" t="s">
        <v>51</v>
      </c>
      <c r="B76" s="76" t="s">
        <v>7</v>
      </c>
      <c r="C76" s="76" t="s">
        <v>42</v>
      </c>
      <c r="D76" s="76" t="s">
        <v>43</v>
      </c>
      <c r="E76" s="76" t="s">
        <v>52</v>
      </c>
      <c r="F76" s="91"/>
      <c r="G76" s="94" t="s">
        <v>45</v>
      </c>
      <c r="H76" s="124" t="s">
        <v>46</v>
      </c>
      <c r="I76" s="123" t="s">
        <v>53</v>
      </c>
      <c r="J76" s="30"/>
      <c r="K76" s="30"/>
      <c r="L76" s="81"/>
      <c r="M76" s="87"/>
      <c r="N76" s="89"/>
    </row>
    <row r="77" spans="1:14" s="1" customFormat="1" ht="15">
      <c r="A77" s="126"/>
      <c r="B77" s="77"/>
      <c r="C77" s="77"/>
      <c r="D77" s="77"/>
      <c r="E77" s="77"/>
      <c r="F77" s="92"/>
      <c r="G77" s="95"/>
      <c r="H77" s="124"/>
      <c r="I77" s="123"/>
      <c r="J77" s="30"/>
      <c r="K77" s="30"/>
      <c r="L77" s="81"/>
      <c r="M77" s="87"/>
      <c r="N77" s="89"/>
    </row>
    <row r="78" spans="1:14" s="1" customFormat="1" ht="15">
      <c r="A78" s="127"/>
      <c r="B78" s="78"/>
      <c r="C78" s="78"/>
      <c r="D78" s="78"/>
      <c r="E78" s="78"/>
      <c r="F78" s="93"/>
      <c r="G78" s="96"/>
      <c r="H78" s="83"/>
      <c r="I78" s="85"/>
      <c r="J78" s="30"/>
      <c r="K78" s="30"/>
      <c r="L78" s="81"/>
      <c r="M78" s="87"/>
      <c r="N78" s="89"/>
    </row>
    <row r="79" spans="1:14" s="1" customFormat="1" ht="15">
      <c r="A79" s="64"/>
      <c r="B79" s="65"/>
      <c r="C79" s="61"/>
      <c r="D79" s="59"/>
      <c r="E79" s="60"/>
      <c r="F79" s="57"/>
      <c r="G79" s="22"/>
      <c r="H79" s="11">
        <f t="shared" ref="H79:H131" si="10">E79-(E79*G79)</f>
        <v>0</v>
      </c>
      <c r="I79" s="11">
        <f>(H79*D79)*5</f>
        <v>0</v>
      </c>
      <c r="J79" s="30"/>
      <c r="K79" s="30"/>
      <c r="L79" s="37"/>
      <c r="M79" s="19"/>
      <c r="N79" s="19"/>
    </row>
    <row r="80" spans="1:14" s="1" customFormat="1" ht="15">
      <c r="A80" s="64"/>
      <c r="B80" s="65"/>
      <c r="C80" s="62"/>
      <c r="D80" s="59"/>
      <c r="E80" s="60"/>
      <c r="F80" s="57"/>
      <c r="G80" s="22"/>
      <c r="H80" s="11">
        <f t="shared" si="10"/>
        <v>0</v>
      </c>
      <c r="I80" s="11">
        <f t="shared" ref="I80:I131" si="11">(H80*D80)*5</f>
        <v>0</v>
      </c>
      <c r="J80" s="30"/>
      <c r="K80" s="30"/>
      <c r="L80" s="37"/>
      <c r="M80" s="19"/>
      <c r="N80" s="19"/>
    </row>
    <row r="81" spans="1:14" s="1" customFormat="1" ht="15">
      <c r="A81" s="64"/>
      <c r="B81" s="65"/>
      <c r="C81" s="62"/>
      <c r="D81" s="59"/>
      <c r="E81" s="60"/>
      <c r="F81" s="57"/>
      <c r="G81" s="22"/>
      <c r="H81" s="11">
        <f t="shared" si="10"/>
        <v>0</v>
      </c>
      <c r="I81" s="11">
        <f t="shared" si="11"/>
        <v>0</v>
      </c>
      <c r="J81" s="30"/>
      <c r="K81" s="30"/>
      <c r="L81" s="37"/>
      <c r="M81" s="19"/>
      <c r="N81" s="19"/>
    </row>
    <row r="82" spans="1:14" s="1" customFormat="1" ht="15">
      <c r="A82" s="64"/>
      <c r="B82" s="65"/>
      <c r="C82" s="62"/>
      <c r="D82" s="59"/>
      <c r="E82" s="60"/>
      <c r="F82" s="57"/>
      <c r="G82" s="22"/>
      <c r="H82" s="11">
        <f t="shared" si="10"/>
        <v>0</v>
      </c>
      <c r="I82" s="11">
        <f t="shared" si="11"/>
        <v>0</v>
      </c>
      <c r="J82" s="30"/>
      <c r="K82" s="30"/>
      <c r="L82" s="37"/>
      <c r="M82" s="19"/>
      <c r="N82" s="19"/>
    </row>
    <row r="83" spans="1:14" s="1" customFormat="1" ht="15">
      <c r="A83" s="64"/>
      <c r="B83" s="65"/>
      <c r="C83" s="61"/>
      <c r="D83" s="59"/>
      <c r="E83" s="60"/>
      <c r="F83" s="57"/>
      <c r="G83" s="22"/>
      <c r="H83" s="11">
        <f t="shared" si="10"/>
        <v>0</v>
      </c>
      <c r="I83" s="11">
        <f t="shared" si="11"/>
        <v>0</v>
      </c>
      <c r="J83" s="30"/>
      <c r="K83" s="30"/>
      <c r="L83" s="37"/>
      <c r="M83" s="19"/>
      <c r="N83" s="19"/>
    </row>
    <row r="84" spans="1:14" s="1" customFormat="1" ht="15">
      <c r="A84" s="64"/>
      <c r="B84" s="65"/>
      <c r="C84" s="62"/>
      <c r="D84" s="59"/>
      <c r="E84" s="60"/>
      <c r="F84" s="57"/>
      <c r="G84" s="22"/>
      <c r="H84" s="11">
        <f t="shared" si="10"/>
        <v>0</v>
      </c>
      <c r="I84" s="11">
        <f t="shared" si="11"/>
        <v>0</v>
      </c>
      <c r="J84" s="30"/>
      <c r="K84" s="30"/>
      <c r="L84" s="37"/>
      <c r="M84" s="19"/>
      <c r="N84" s="19"/>
    </row>
    <row r="85" spans="1:14" s="1" customFormat="1" ht="15">
      <c r="A85" s="64"/>
      <c r="B85" s="65"/>
      <c r="C85" s="62"/>
      <c r="D85" s="59"/>
      <c r="E85" s="60"/>
      <c r="F85" s="57"/>
      <c r="G85" s="22"/>
      <c r="H85" s="11">
        <f t="shared" si="10"/>
        <v>0</v>
      </c>
      <c r="I85" s="11">
        <f t="shared" si="11"/>
        <v>0</v>
      </c>
      <c r="J85" s="30"/>
      <c r="K85" s="30"/>
      <c r="L85" s="37"/>
      <c r="M85" s="19"/>
      <c r="N85" s="19"/>
    </row>
    <row r="86" spans="1:14" s="1" customFormat="1" ht="15">
      <c r="A86" s="64"/>
      <c r="B86" s="65"/>
      <c r="C86" s="62"/>
      <c r="D86" s="59"/>
      <c r="E86" s="60"/>
      <c r="F86" s="57"/>
      <c r="G86" s="22"/>
      <c r="H86" s="11">
        <f t="shared" si="10"/>
        <v>0</v>
      </c>
      <c r="I86" s="11">
        <f t="shared" si="11"/>
        <v>0</v>
      </c>
      <c r="J86" s="30"/>
      <c r="K86" s="30"/>
      <c r="L86" s="37"/>
      <c r="M86" s="19"/>
      <c r="N86" s="19"/>
    </row>
    <row r="87" spans="1:14" s="1" customFormat="1" ht="15">
      <c r="A87" s="64"/>
      <c r="B87" s="65"/>
      <c r="C87" s="62"/>
      <c r="D87" s="59"/>
      <c r="E87" s="60"/>
      <c r="F87" s="57"/>
      <c r="G87" s="22"/>
      <c r="H87" s="11">
        <f t="shared" si="10"/>
        <v>0</v>
      </c>
      <c r="I87" s="11">
        <f t="shared" si="11"/>
        <v>0</v>
      </c>
      <c r="J87" s="30"/>
      <c r="K87" s="30"/>
      <c r="L87" s="37"/>
      <c r="M87" s="19"/>
      <c r="N87" s="19"/>
    </row>
    <row r="88" spans="1:14" s="1" customFormat="1" ht="15">
      <c r="A88" s="64"/>
      <c r="B88" s="65"/>
      <c r="C88" s="62"/>
      <c r="D88" s="59"/>
      <c r="E88" s="60"/>
      <c r="F88" s="57"/>
      <c r="G88" s="22"/>
      <c r="H88" s="11">
        <f t="shared" si="10"/>
        <v>0</v>
      </c>
      <c r="I88" s="11">
        <f t="shared" si="11"/>
        <v>0</v>
      </c>
      <c r="J88" s="30"/>
      <c r="K88" s="30"/>
      <c r="L88" s="37"/>
      <c r="M88" s="19"/>
      <c r="N88" s="19"/>
    </row>
    <row r="89" spans="1:14" s="1" customFormat="1" ht="15">
      <c r="A89" s="64"/>
      <c r="B89" s="65"/>
      <c r="C89" s="62"/>
      <c r="D89" s="59"/>
      <c r="E89" s="60"/>
      <c r="F89" s="57"/>
      <c r="G89" s="22"/>
      <c r="H89" s="11">
        <f t="shared" si="10"/>
        <v>0</v>
      </c>
      <c r="I89" s="11">
        <f t="shared" si="11"/>
        <v>0</v>
      </c>
      <c r="J89" s="30"/>
      <c r="K89" s="30"/>
      <c r="L89" s="37"/>
      <c r="M89" s="19"/>
      <c r="N89" s="19"/>
    </row>
    <row r="90" spans="1:14" s="1" customFormat="1" ht="15">
      <c r="A90" s="64"/>
      <c r="B90" s="65"/>
      <c r="C90" s="62"/>
      <c r="D90" s="59"/>
      <c r="E90" s="60"/>
      <c r="F90" s="57"/>
      <c r="G90" s="22"/>
      <c r="H90" s="11">
        <f t="shared" si="10"/>
        <v>0</v>
      </c>
      <c r="I90" s="11">
        <f t="shared" si="11"/>
        <v>0</v>
      </c>
      <c r="J90" s="30"/>
      <c r="K90" s="30"/>
      <c r="L90" s="37"/>
      <c r="M90" s="19"/>
      <c r="N90" s="19"/>
    </row>
    <row r="91" spans="1:14" s="1" customFormat="1" ht="15">
      <c r="A91" s="64"/>
      <c r="B91" s="65"/>
      <c r="C91" s="62"/>
      <c r="D91" s="59"/>
      <c r="E91" s="60"/>
      <c r="F91" s="57"/>
      <c r="G91" s="22"/>
      <c r="H91" s="11">
        <f t="shared" si="10"/>
        <v>0</v>
      </c>
      <c r="I91" s="11">
        <f t="shared" si="11"/>
        <v>0</v>
      </c>
      <c r="J91" s="30"/>
      <c r="K91" s="30"/>
      <c r="L91" s="37"/>
      <c r="M91" s="19"/>
      <c r="N91" s="19"/>
    </row>
    <row r="92" spans="1:14" s="1" customFormat="1" ht="15">
      <c r="A92" s="64"/>
      <c r="B92" s="65"/>
      <c r="C92" s="62"/>
      <c r="D92" s="59"/>
      <c r="E92" s="60"/>
      <c r="F92" s="57"/>
      <c r="G92" s="22"/>
      <c r="H92" s="11">
        <f t="shared" si="10"/>
        <v>0</v>
      </c>
      <c r="I92" s="11">
        <f t="shared" si="11"/>
        <v>0</v>
      </c>
      <c r="J92" s="30"/>
      <c r="K92" s="30"/>
      <c r="L92" s="37"/>
      <c r="M92" s="19"/>
      <c r="N92" s="19"/>
    </row>
    <row r="93" spans="1:14" s="1" customFormat="1" ht="15">
      <c r="A93" s="64"/>
      <c r="B93" s="65"/>
      <c r="C93" s="62"/>
      <c r="D93" s="59"/>
      <c r="E93" s="60"/>
      <c r="F93" s="57"/>
      <c r="G93" s="22"/>
      <c r="H93" s="11">
        <f t="shared" ref="H93:H130" si="12">E93-(E93*G93)</f>
        <v>0</v>
      </c>
      <c r="I93" s="11">
        <f t="shared" ref="I93:I130" si="13">(H93*D93)*5</f>
        <v>0</v>
      </c>
      <c r="J93" s="30"/>
      <c r="K93" s="30"/>
      <c r="L93" s="37"/>
      <c r="M93" s="19"/>
      <c r="N93" s="19"/>
    </row>
    <row r="94" spans="1:14" s="1" customFormat="1" ht="15">
      <c r="A94" s="64"/>
      <c r="B94" s="65"/>
      <c r="C94" s="62"/>
      <c r="D94" s="59"/>
      <c r="E94" s="60"/>
      <c r="F94" s="57"/>
      <c r="G94" s="22"/>
      <c r="H94" s="11">
        <f t="shared" si="12"/>
        <v>0</v>
      </c>
      <c r="I94" s="11">
        <f t="shared" si="13"/>
        <v>0</v>
      </c>
      <c r="J94" s="30"/>
      <c r="K94" s="30"/>
      <c r="L94" s="37"/>
      <c r="M94" s="19"/>
      <c r="N94" s="19"/>
    </row>
    <row r="95" spans="1:14" s="1" customFormat="1" ht="15">
      <c r="A95" s="64"/>
      <c r="B95" s="65"/>
      <c r="C95" s="62"/>
      <c r="D95" s="59"/>
      <c r="E95" s="60"/>
      <c r="F95" s="57"/>
      <c r="G95" s="22"/>
      <c r="H95" s="11">
        <f t="shared" si="12"/>
        <v>0</v>
      </c>
      <c r="I95" s="11">
        <f t="shared" si="13"/>
        <v>0</v>
      </c>
      <c r="J95" s="30"/>
      <c r="K95" s="30"/>
      <c r="L95" s="37"/>
      <c r="M95" s="19"/>
      <c r="N95" s="19"/>
    </row>
    <row r="96" spans="1:14" s="1" customFormat="1" ht="15">
      <c r="A96" s="64"/>
      <c r="B96" s="65"/>
      <c r="C96" s="61"/>
      <c r="D96" s="59"/>
      <c r="E96" s="60"/>
      <c r="F96" s="57"/>
      <c r="G96" s="22"/>
      <c r="H96" s="11">
        <f t="shared" si="12"/>
        <v>0</v>
      </c>
      <c r="I96" s="11">
        <f t="shared" si="13"/>
        <v>0</v>
      </c>
      <c r="J96" s="30"/>
      <c r="K96" s="30"/>
      <c r="L96" s="37"/>
      <c r="M96" s="19"/>
      <c r="N96" s="19"/>
    </row>
    <row r="97" spans="1:14" s="1" customFormat="1" ht="15">
      <c r="A97" s="64"/>
      <c r="B97" s="65"/>
      <c r="C97" s="62"/>
      <c r="D97" s="59"/>
      <c r="E97" s="60"/>
      <c r="F97" s="57"/>
      <c r="G97" s="22"/>
      <c r="H97" s="11">
        <f t="shared" si="12"/>
        <v>0</v>
      </c>
      <c r="I97" s="11">
        <f t="shared" si="13"/>
        <v>0</v>
      </c>
      <c r="J97" s="30"/>
      <c r="K97" s="30"/>
      <c r="L97" s="37"/>
      <c r="M97" s="19"/>
      <c r="N97" s="19"/>
    </row>
    <row r="98" spans="1:14" s="1" customFormat="1" ht="15">
      <c r="A98" s="64"/>
      <c r="B98" s="65"/>
      <c r="C98" s="62"/>
      <c r="D98" s="59"/>
      <c r="E98" s="60"/>
      <c r="F98" s="57"/>
      <c r="G98" s="22"/>
      <c r="H98" s="11">
        <f t="shared" si="12"/>
        <v>0</v>
      </c>
      <c r="I98" s="11">
        <f t="shared" si="13"/>
        <v>0</v>
      </c>
      <c r="J98" s="30"/>
      <c r="K98" s="30"/>
      <c r="L98" s="37"/>
      <c r="M98" s="19"/>
      <c r="N98" s="19"/>
    </row>
    <row r="99" spans="1:14" s="1" customFormat="1" ht="15">
      <c r="A99" s="64"/>
      <c r="B99" s="65"/>
      <c r="C99" s="62"/>
      <c r="D99" s="59"/>
      <c r="E99" s="60"/>
      <c r="F99" s="57"/>
      <c r="G99" s="22"/>
      <c r="H99" s="11">
        <f t="shared" si="12"/>
        <v>0</v>
      </c>
      <c r="I99" s="11">
        <f t="shared" si="13"/>
        <v>0</v>
      </c>
      <c r="J99" s="30"/>
      <c r="K99" s="30"/>
      <c r="L99" s="37"/>
      <c r="M99" s="19"/>
      <c r="N99" s="19"/>
    </row>
    <row r="100" spans="1:14" s="1" customFormat="1" ht="15">
      <c r="A100" s="64"/>
      <c r="B100" s="65"/>
      <c r="C100" s="62"/>
      <c r="D100" s="59"/>
      <c r="E100" s="60"/>
      <c r="F100" s="57"/>
      <c r="G100" s="22"/>
      <c r="H100" s="11">
        <f t="shared" si="12"/>
        <v>0</v>
      </c>
      <c r="I100" s="11">
        <f t="shared" si="13"/>
        <v>0</v>
      </c>
      <c r="J100" s="30"/>
      <c r="K100" s="30"/>
      <c r="L100" s="37"/>
      <c r="M100" s="19"/>
      <c r="N100" s="19"/>
    </row>
    <row r="101" spans="1:14" s="1" customFormat="1" ht="15">
      <c r="A101" s="64"/>
      <c r="B101" s="65"/>
      <c r="C101" s="62"/>
      <c r="D101" s="59"/>
      <c r="E101" s="60"/>
      <c r="F101" s="57"/>
      <c r="G101" s="22"/>
      <c r="H101" s="11">
        <f t="shared" si="12"/>
        <v>0</v>
      </c>
      <c r="I101" s="11">
        <f t="shared" si="13"/>
        <v>0</v>
      </c>
      <c r="J101" s="30"/>
      <c r="K101" s="30"/>
      <c r="L101" s="37"/>
      <c r="M101" s="19"/>
      <c r="N101" s="19"/>
    </row>
    <row r="102" spans="1:14" s="1" customFormat="1" ht="15">
      <c r="A102" s="64"/>
      <c r="B102" s="65"/>
      <c r="C102" s="62"/>
      <c r="D102" s="59"/>
      <c r="E102" s="60"/>
      <c r="F102" s="57"/>
      <c r="G102" s="22"/>
      <c r="H102" s="11">
        <f t="shared" si="12"/>
        <v>0</v>
      </c>
      <c r="I102" s="11">
        <f t="shared" si="13"/>
        <v>0</v>
      </c>
      <c r="J102" s="30"/>
      <c r="K102" s="30"/>
      <c r="L102" s="37"/>
      <c r="M102" s="19"/>
      <c r="N102" s="19"/>
    </row>
    <row r="103" spans="1:14" s="1" customFormat="1" ht="15">
      <c r="A103" s="64"/>
      <c r="B103" s="65"/>
      <c r="C103" s="62"/>
      <c r="D103" s="59"/>
      <c r="E103" s="60"/>
      <c r="F103" s="57"/>
      <c r="G103" s="22"/>
      <c r="H103" s="11">
        <f t="shared" si="12"/>
        <v>0</v>
      </c>
      <c r="I103" s="11">
        <f t="shared" si="13"/>
        <v>0</v>
      </c>
      <c r="J103" s="30"/>
      <c r="K103" s="30"/>
      <c r="L103" s="37"/>
      <c r="M103" s="19"/>
      <c r="N103" s="19"/>
    </row>
    <row r="104" spans="1:14" s="1" customFormat="1" ht="15">
      <c r="A104" s="64"/>
      <c r="B104" s="65"/>
      <c r="C104" s="62"/>
      <c r="D104" s="59"/>
      <c r="E104" s="60"/>
      <c r="F104" s="57"/>
      <c r="G104" s="22"/>
      <c r="H104" s="11">
        <f t="shared" si="12"/>
        <v>0</v>
      </c>
      <c r="I104" s="11">
        <f t="shared" si="13"/>
        <v>0</v>
      </c>
      <c r="J104" s="30"/>
      <c r="K104" s="30"/>
      <c r="L104" s="37"/>
      <c r="M104" s="19"/>
      <c r="N104" s="19"/>
    </row>
    <row r="105" spans="1:14" s="1" customFormat="1" ht="15">
      <c r="A105" s="64"/>
      <c r="B105" s="65"/>
      <c r="C105" s="62"/>
      <c r="D105" s="59"/>
      <c r="E105" s="60"/>
      <c r="F105" s="57"/>
      <c r="G105" s="22"/>
      <c r="H105" s="11">
        <f t="shared" si="12"/>
        <v>0</v>
      </c>
      <c r="I105" s="11">
        <f t="shared" si="13"/>
        <v>0</v>
      </c>
      <c r="J105" s="30"/>
      <c r="K105" s="30"/>
      <c r="L105" s="37"/>
      <c r="M105" s="19"/>
      <c r="N105" s="19"/>
    </row>
    <row r="106" spans="1:14" s="1" customFormat="1" ht="15">
      <c r="A106" s="64"/>
      <c r="B106" s="65"/>
      <c r="C106" s="62"/>
      <c r="D106" s="59"/>
      <c r="E106" s="60"/>
      <c r="F106" s="57"/>
      <c r="G106" s="22"/>
      <c r="H106" s="11">
        <f t="shared" si="12"/>
        <v>0</v>
      </c>
      <c r="I106" s="11">
        <f t="shared" si="13"/>
        <v>0</v>
      </c>
      <c r="J106" s="30"/>
      <c r="K106" s="30"/>
      <c r="L106" s="37"/>
      <c r="M106" s="19"/>
      <c r="N106" s="19"/>
    </row>
    <row r="107" spans="1:14" s="1" customFormat="1" ht="15">
      <c r="A107" s="64"/>
      <c r="B107" s="65"/>
      <c r="C107" s="62"/>
      <c r="D107" s="59"/>
      <c r="E107" s="60"/>
      <c r="F107" s="57"/>
      <c r="G107" s="22"/>
      <c r="H107" s="11">
        <f t="shared" si="12"/>
        <v>0</v>
      </c>
      <c r="I107" s="11">
        <f t="shared" si="13"/>
        <v>0</v>
      </c>
      <c r="J107" s="30"/>
      <c r="K107" s="30"/>
      <c r="L107" s="37"/>
      <c r="M107" s="19"/>
      <c r="N107" s="19"/>
    </row>
    <row r="108" spans="1:14" s="1" customFormat="1" ht="15">
      <c r="A108" s="64"/>
      <c r="B108" s="65"/>
      <c r="C108" s="62"/>
      <c r="D108" s="59"/>
      <c r="E108" s="60"/>
      <c r="F108" s="57"/>
      <c r="G108" s="22"/>
      <c r="H108" s="11">
        <f t="shared" si="12"/>
        <v>0</v>
      </c>
      <c r="I108" s="11">
        <f t="shared" si="13"/>
        <v>0</v>
      </c>
      <c r="J108" s="30"/>
      <c r="K108" s="30"/>
      <c r="L108" s="37"/>
      <c r="M108" s="19"/>
      <c r="N108" s="19"/>
    </row>
    <row r="109" spans="1:14" s="1" customFormat="1" ht="15">
      <c r="A109" s="64"/>
      <c r="B109" s="65"/>
      <c r="C109" s="62"/>
      <c r="D109" s="59"/>
      <c r="E109" s="60"/>
      <c r="F109" s="57"/>
      <c r="G109" s="22"/>
      <c r="H109" s="11">
        <f t="shared" ref="H109:H126" si="14">E109-(E109*G109)</f>
        <v>0</v>
      </c>
      <c r="I109" s="11">
        <f t="shared" ref="I109:I126" si="15">(H109*D109)*5</f>
        <v>0</v>
      </c>
      <c r="J109" s="30"/>
      <c r="K109" s="30"/>
      <c r="L109" s="37"/>
      <c r="M109" s="19"/>
      <c r="N109" s="19"/>
    </row>
    <row r="110" spans="1:14" s="1" customFormat="1" ht="15">
      <c r="A110" s="64"/>
      <c r="B110" s="65"/>
      <c r="C110" s="62"/>
      <c r="D110" s="59"/>
      <c r="E110" s="60"/>
      <c r="F110" s="57"/>
      <c r="G110" s="22"/>
      <c r="H110" s="11">
        <f t="shared" si="14"/>
        <v>0</v>
      </c>
      <c r="I110" s="11">
        <f t="shared" si="15"/>
        <v>0</v>
      </c>
      <c r="J110" s="30"/>
      <c r="K110" s="30"/>
      <c r="L110" s="37"/>
      <c r="M110" s="19"/>
      <c r="N110" s="19"/>
    </row>
    <row r="111" spans="1:14" s="1" customFormat="1" ht="15">
      <c r="A111" s="64"/>
      <c r="B111" s="65"/>
      <c r="C111" s="62"/>
      <c r="D111" s="59"/>
      <c r="E111" s="60"/>
      <c r="F111" s="57"/>
      <c r="G111" s="22"/>
      <c r="H111" s="11">
        <f t="shared" si="14"/>
        <v>0</v>
      </c>
      <c r="I111" s="11">
        <f t="shared" si="15"/>
        <v>0</v>
      </c>
      <c r="J111" s="30"/>
      <c r="K111" s="30"/>
      <c r="L111" s="37"/>
      <c r="M111" s="19"/>
      <c r="N111" s="19"/>
    </row>
    <row r="112" spans="1:14" s="1" customFormat="1" ht="15">
      <c r="A112" s="64"/>
      <c r="B112" s="65"/>
      <c r="C112" s="61"/>
      <c r="D112" s="59"/>
      <c r="E112" s="60"/>
      <c r="F112" s="57"/>
      <c r="G112" s="22"/>
      <c r="H112" s="11">
        <f t="shared" si="14"/>
        <v>0</v>
      </c>
      <c r="I112" s="11">
        <f t="shared" si="15"/>
        <v>0</v>
      </c>
      <c r="J112" s="30"/>
      <c r="K112" s="30"/>
      <c r="L112" s="37"/>
      <c r="M112" s="19"/>
      <c r="N112" s="19"/>
    </row>
    <row r="113" spans="1:14" s="1" customFormat="1" ht="15">
      <c r="A113" s="64"/>
      <c r="B113" s="65"/>
      <c r="C113" s="62"/>
      <c r="D113" s="59"/>
      <c r="E113" s="60"/>
      <c r="F113" s="57"/>
      <c r="G113" s="22"/>
      <c r="H113" s="11">
        <f t="shared" si="14"/>
        <v>0</v>
      </c>
      <c r="I113" s="11">
        <f t="shared" si="15"/>
        <v>0</v>
      </c>
      <c r="J113" s="30"/>
      <c r="K113" s="30"/>
      <c r="L113" s="37"/>
      <c r="M113" s="19"/>
      <c r="N113" s="19"/>
    </row>
    <row r="114" spans="1:14" s="1" customFormat="1" ht="15">
      <c r="A114" s="64"/>
      <c r="B114" s="65"/>
      <c r="C114" s="62"/>
      <c r="D114" s="59"/>
      <c r="E114" s="60"/>
      <c r="F114" s="57"/>
      <c r="G114" s="22"/>
      <c r="H114" s="11">
        <f t="shared" si="14"/>
        <v>0</v>
      </c>
      <c r="I114" s="11">
        <f t="shared" si="15"/>
        <v>0</v>
      </c>
      <c r="J114" s="30"/>
      <c r="K114" s="30"/>
      <c r="L114" s="37"/>
      <c r="M114" s="19"/>
      <c r="N114" s="19"/>
    </row>
    <row r="115" spans="1:14" s="1" customFormat="1" ht="15">
      <c r="A115" s="64"/>
      <c r="B115" s="65"/>
      <c r="C115" s="62"/>
      <c r="D115" s="59"/>
      <c r="E115" s="60"/>
      <c r="F115" s="57"/>
      <c r="G115" s="22"/>
      <c r="H115" s="11">
        <f t="shared" si="14"/>
        <v>0</v>
      </c>
      <c r="I115" s="11">
        <f t="shared" si="15"/>
        <v>0</v>
      </c>
      <c r="J115" s="30"/>
      <c r="K115" s="30"/>
      <c r="L115" s="37"/>
      <c r="M115" s="19"/>
      <c r="N115" s="19"/>
    </row>
    <row r="116" spans="1:14" s="1" customFormat="1" ht="15">
      <c r="A116" s="64"/>
      <c r="B116" s="65"/>
      <c r="C116" s="62"/>
      <c r="D116" s="59"/>
      <c r="E116" s="60"/>
      <c r="F116" s="57"/>
      <c r="G116" s="22"/>
      <c r="H116" s="11">
        <f t="shared" si="14"/>
        <v>0</v>
      </c>
      <c r="I116" s="11">
        <f t="shared" si="15"/>
        <v>0</v>
      </c>
      <c r="J116" s="30"/>
      <c r="K116" s="30"/>
      <c r="L116" s="37"/>
      <c r="M116" s="19"/>
      <c r="N116" s="19"/>
    </row>
    <row r="117" spans="1:14" s="1" customFormat="1" ht="15">
      <c r="A117" s="64"/>
      <c r="B117" s="65"/>
      <c r="C117" s="62"/>
      <c r="D117" s="59"/>
      <c r="E117" s="60"/>
      <c r="F117" s="57"/>
      <c r="G117" s="22"/>
      <c r="H117" s="11">
        <f t="shared" si="14"/>
        <v>0</v>
      </c>
      <c r="I117" s="11">
        <f t="shared" si="15"/>
        <v>0</v>
      </c>
      <c r="J117" s="30"/>
      <c r="K117" s="30"/>
      <c r="L117" s="37"/>
      <c r="M117" s="19"/>
      <c r="N117" s="19"/>
    </row>
    <row r="118" spans="1:14" s="1" customFormat="1" ht="15">
      <c r="A118" s="64"/>
      <c r="B118" s="65"/>
      <c r="C118" s="62"/>
      <c r="D118" s="59"/>
      <c r="E118" s="60"/>
      <c r="F118" s="57"/>
      <c r="G118" s="22"/>
      <c r="H118" s="11">
        <f t="shared" si="14"/>
        <v>0</v>
      </c>
      <c r="I118" s="11">
        <f t="shared" si="15"/>
        <v>0</v>
      </c>
      <c r="J118" s="30"/>
      <c r="K118" s="30"/>
      <c r="L118" s="37"/>
      <c r="M118" s="19"/>
      <c r="N118" s="19"/>
    </row>
    <row r="119" spans="1:14" s="1" customFormat="1" ht="15">
      <c r="A119" s="64"/>
      <c r="B119" s="65"/>
      <c r="C119" s="62"/>
      <c r="D119" s="59"/>
      <c r="E119" s="60"/>
      <c r="F119" s="57"/>
      <c r="G119" s="22"/>
      <c r="H119" s="11">
        <f t="shared" ref="H119:H124" si="16">E119-(E119*G119)</f>
        <v>0</v>
      </c>
      <c r="I119" s="11">
        <f t="shared" ref="I119:I124" si="17">(H119*D119)*5</f>
        <v>0</v>
      </c>
      <c r="J119" s="30"/>
      <c r="K119" s="30"/>
      <c r="L119" s="37"/>
      <c r="M119" s="19"/>
      <c r="N119" s="19"/>
    </row>
    <row r="120" spans="1:14" s="1" customFormat="1" ht="15">
      <c r="A120" s="64"/>
      <c r="B120" s="65"/>
      <c r="C120" s="62"/>
      <c r="D120" s="59"/>
      <c r="E120" s="60"/>
      <c r="F120" s="57"/>
      <c r="G120" s="22"/>
      <c r="H120" s="11">
        <f t="shared" si="16"/>
        <v>0</v>
      </c>
      <c r="I120" s="11">
        <f t="shared" si="17"/>
        <v>0</v>
      </c>
      <c r="J120" s="30"/>
      <c r="K120" s="30"/>
      <c r="L120" s="37"/>
      <c r="M120" s="19"/>
      <c r="N120" s="19"/>
    </row>
    <row r="121" spans="1:14" s="1" customFormat="1" ht="15">
      <c r="A121" s="64"/>
      <c r="B121" s="65"/>
      <c r="C121" s="62"/>
      <c r="D121" s="59"/>
      <c r="E121" s="60"/>
      <c r="F121" s="57"/>
      <c r="G121" s="22"/>
      <c r="H121" s="11">
        <f t="shared" si="16"/>
        <v>0</v>
      </c>
      <c r="I121" s="11">
        <f t="shared" si="17"/>
        <v>0</v>
      </c>
      <c r="J121" s="30"/>
      <c r="K121" s="30"/>
      <c r="L121" s="37"/>
      <c r="M121" s="19"/>
      <c r="N121" s="19"/>
    </row>
    <row r="122" spans="1:14" s="1" customFormat="1" ht="15">
      <c r="A122" s="64"/>
      <c r="B122" s="65"/>
      <c r="C122" s="61"/>
      <c r="D122" s="59"/>
      <c r="E122" s="60"/>
      <c r="F122" s="57"/>
      <c r="G122" s="22"/>
      <c r="H122" s="11">
        <f t="shared" si="16"/>
        <v>0</v>
      </c>
      <c r="I122" s="11">
        <f t="shared" si="17"/>
        <v>0</v>
      </c>
      <c r="J122" s="30"/>
      <c r="K122" s="30"/>
      <c r="L122" s="37"/>
      <c r="M122" s="19"/>
      <c r="N122" s="19"/>
    </row>
    <row r="123" spans="1:14" s="1" customFormat="1" ht="15">
      <c r="A123" s="64"/>
      <c r="B123" s="65"/>
      <c r="C123" s="62"/>
      <c r="D123" s="59"/>
      <c r="E123" s="60"/>
      <c r="F123" s="57"/>
      <c r="G123" s="22"/>
      <c r="H123" s="11">
        <f t="shared" si="16"/>
        <v>0</v>
      </c>
      <c r="I123" s="11">
        <f t="shared" si="17"/>
        <v>0</v>
      </c>
      <c r="J123" s="30"/>
      <c r="K123" s="30"/>
      <c r="L123" s="37"/>
      <c r="M123" s="19"/>
      <c r="N123" s="19"/>
    </row>
    <row r="124" spans="1:14" s="1" customFormat="1" ht="15">
      <c r="A124" s="64"/>
      <c r="B124" s="65"/>
      <c r="C124" s="62"/>
      <c r="D124" s="59"/>
      <c r="E124" s="60"/>
      <c r="F124" s="57"/>
      <c r="G124" s="22"/>
      <c r="H124" s="11">
        <f t="shared" si="16"/>
        <v>0</v>
      </c>
      <c r="I124" s="11">
        <f t="shared" si="17"/>
        <v>0</v>
      </c>
      <c r="J124" s="30"/>
      <c r="K124" s="30"/>
      <c r="L124" s="37"/>
      <c r="M124" s="19"/>
      <c r="N124" s="19"/>
    </row>
    <row r="125" spans="1:14" s="1" customFormat="1" ht="15">
      <c r="A125" s="64"/>
      <c r="B125" s="65"/>
      <c r="C125" s="62"/>
      <c r="D125" s="59"/>
      <c r="E125" s="60"/>
      <c r="F125" s="57"/>
      <c r="G125" s="22"/>
      <c r="H125" s="11">
        <f t="shared" si="14"/>
        <v>0</v>
      </c>
      <c r="I125" s="11">
        <f t="shared" si="15"/>
        <v>0</v>
      </c>
      <c r="J125" s="30"/>
      <c r="K125" s="30"/>
      <c r="L125" s="37"/>
      <c r="M125" s="19"/>
      <c r="N125" s="19"/>
    </row>
    <row r="126" spans="1:14" s="1" customFormat="1" ht="15">
      <c r="A126" s="64"/>
      <c r="B126" s="65"/>
      <c r="C126" s="62"/>
      <c r="D126" s="59"/>
      <c r="E126" s="60"/>
      <c r="F126" s="57"/>
      <c r="G126" s="22"/>
      <c r="H126" s="11">
        <f t="shared" si="14"/>
        <v>0</v>
      </c>
      <c r="I126" s="11">
        <f t="shared" si="15"/>
        <v>0</v>
      </c>
      <c r="J126" s="30"/>
      <c r="K126" s="30"/>
      <c r="L126" s="37"/>
      <c r="M126" s="19"/>
      <c r="N126" s="19"/>
    </row>
    <row r="127" spans="1:14" s="1" customFormat="1" ht="15">
      <c r="A127" s="64"/>
      <c r="B127" s="65"/>
      <c r="C127" s="62"/>
      <c r="D127" s="59"/>
      <c r="E127" s="60"/>
      <c r="F127" s="57"/>
      <c r="G127" s="22"/>
      <c r="H127" s="11">
        <f t="shared" si="12"/>
        <v>0</v>
      </c>
      <c r="I127" s="11">
        <f t="shared" si="13"/>
        <v>0</v>
      </c>
      <c r="J127" s="30"/>
      <c r="K127" s="30"/>
      <c r="L127" s="37"/>
      <c r="M127" s="19"/>
      <c r="N127" s="19"/>
    </row>
    <row r="128" spans="1:14" s="1" customFormat="1" ht="15">
      <c r="A128" s="64"/>
      <c r="B128" s="65"/>
      <c r="C128" s="62"/>
      <c r="D128" s="59"/>
      <c r="E128" s="60"/>
      <c r="F128" s="57"/>
      <c r="G128" s="22"/>
      <c r="H128" s="11">
        <f t="shared" si="12"/>
        <v>0</v>
      </c>
      <c r="I128" s="11">
        <f t="shared" si="13"/>
        <v>0</v>
      </c>
      <c r="J128" s="30"/>
      <c r="K128" s="30"/>
      <c r="L128" s="37"/>
      <c r="M128" s="19"/>
      <c r="N128" s="19"/>
    </row>
    <row r="129" spans="1:14" s="1" customFormat="1" ht="15">
      <c r="A129" s="64"/>
      <c r="B129" s="65"/>
      <c r="C129" s="62"/>
      <c r="D129" s="59"/>
      <c r="E129" s="60"/>
      <c r="F129" s="57"/>
      <c r="G129" s="22"/>
      <c r="H129" s="11">
        <f t="shared" si="12"/>
        <v>0</v>
      </c>
      <c r="I129" s="11">
        <f t="shared" si="13"/>
        <v>0</v>
      </c>
      <c r="J129" s="30"/>
      <c r="K129" s="30"/>
      <c r="L129" s="37"/>
      <c r="M129" s="19"/>
      <c r="N129" s="19"/>
    </row>
    <row r="130" spans="1:14" s="1" customFormat="1" ht="15">
      <c r="A130" s="64"/>
      <c r="B130" s="65"/>
      <c r="C130" s="62"/>
      <c r="D130" s="59"/>
      <c r="E130" s="60"/>
      <c r="F130" s="57"/>
      <c r="G130" s="22"/>
      <c r="H130" s="11">
        <f t="shared" si="12"/>
        <v>0</v>
      </c>
      <c r="I130" s="11">
        <f t="shared" si="13"/>
        <v>0</v>
      </c>
      <c r="J130" s="30"/>
      <c r="K130" s="30"/>
      <c r="L130" s="37"/>
      <c r="M130" s="19"/>
      <c r="N130" s="19"/>
    </row>
    <row r="131" spans="1:14" s="1" customFormat="1" ht="15">
      <c r="A131" s="64"/>
      <c r="B131" s="65"/>
      <c r="C131" s="62"/>
      <c r="D131" s="59"/>
      <c r="E131" s="60"/>
      <c r="F131" s="57"/>
      <c r="G131" s="22"/>
      <c r="H131" s="11">
        <f t="shared" si="10"/>
        <v>0</v>
      </c>
      <c r="I131" s="11">
        <f t="shared" si="11"/>
        <v>0</v>
      </c>
      <c r="J131" s="30"/>
      <c r="K131" s="30"/>
      <c r="L131" s="37"/>
      <c r="M131" s="19"/>
      <c r="N131" s="19"/>
    </row>
    <row r="132" spans="1:14" s="1" customFormat="1" ht="36" customHeight="1">
      <c r="A132" s="30"/>
      <c r="B132" s="30"/>
      <c r="C132" s="30"/>
      <c r="D132" s="32"/>
      <c r="E132" s="33"/>
      <c r="F132" s="30"/>
      <c r="G132" s="30"/>
      <c r="H132" s="12" t="s">
        <v>48</v>
      </c>
      <c r="I132" s="13">
        <f>SUM(I79:I131)</f>
        <v>0</v>
      </c>
      <c r="J132" s="30"/>
      <c r="K132" s="30"/>
      <c r="L132" s="34"/>
      <c r="M132" s="30"/>
      <c r="N132" s="30"/>
    </row>
    <row r="134" spans="1:14" ht="63.75" customHeight="1">
      <c r="A134" s="68" t="s">
        <v>54</v>
      </c>
      <c r="B134" s="68"/>
      <c r="C134" s="10"/>
      <c r="E134" s="69">
        <f>I132+I72+E10</f>
        <v>0</v>
      </c>
      <c r="F134" s="70"/>
      <c r="G134" s="70"/>
    </row>
  </sheetData>
  <sheetProtection algorithmName="SHA-512" hashValue="x3ZeQcXT8mF05Xi+zsBtKqDwsKrzMt3oaIHYI2qQ+KCnrP8XJIuBIDMYEIufNUGVrQlHe5mirXG4rsYDAjfc8g==" saltValue="qHRBbaqYVqy+cMYJ6GlJKQ==" spinCount="100000" sheet="1" objects="1" scenarios="1" selectLockedCells="1"/>
  <protectedRanges>
    <protectedRange sqref="E4" name="Bereik1 projectkosten"/>
    <protectedRange sqref="E6" name="Bereik2 ontwerpkosten"/>
    <protectedRange sqref="E8" name="Bereik3 transitiekosten"/>
    <protectedRange sqref="A20:E71" name="Bereik4 hardwarekosten"/>
    <protectedRange sqref="G20:G71" name="Bereik5 kortingspercentage"/>
    <protectedRange sqref="A79:E131" name="Bereik6 licentiekosten"/>
    <protectedRange sqref="G79:G131" name="Bereik7 kortingspercentage"/>
  </protectedRanges>
  <mergeCells count="139">
    <mergeCell ref="A54:B54"/>
    <mergeCell ref="A63:B63"/>
    <mergeCell ref="A37:B37"/>
    <mergeCell ref="A1:G1"/>
    <mergeCell ref="A2:G2"/>
    <mergeCell ref="A10:C10"/>
    <mergeCell ref="E10:G10"/>
    <mergeCell ref="A13:G13"/>
    <mergeCell ref="H16:M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16:G16"/>
    <mergeCell ref="L17:L19"/>
    <mergeCell ref="M17:M19"/>
    <mergeCell ref="A71:B71"/>
    <mergeCell ref="A76:A78"/>
    <mergeCell ref="B76:B78"/>
    <mergeCell ref="A25:B25"/>
    <mergeCell ref="A26:B26"/>
    <mergeCell ref="A27:B27"/>
    <mergeCell ref="A28:B28"/>
    <mergeCell ref="A67:B67"/>
    <mergeCell ref="A14:G14"/>
    <mergeCell ref="A32:B32"/>
    <mergeCell ref="A33:B33"/>
    <mergeCell ref="A34:B34"/>
    <mergeCell ref="A35:B35"/>
    <mergeCell ref="A36:B36"/>
    <mergeCell ref="A68:B68"/>
    <mergeCell ref="A55:B55"/>
    <mergeCell ref="A56:B56"/>
    <mergeCell ref="A57:B57"/>
    <mergeCell ref="A58:B58"/>
    <mergeCell ref="A59:B59"/>
    <mergeCell ref="A60:B60"/>
    <mergeCell ref="A61:B61"/>
    <mergeCell ref="A47:B47"/>
    <mergeCell ref="A48:B48"/>
    <mergeCell ref="N17:N19"/>
    <mergeCell ref="A20:B20"/>
    <mergeCell ref="A21:B21"/>
    <mergeCell ref="A23:B23"/>
    <mergeCell ref="A24:B24"/>
    <mergeCell ref="A22:B22"/>
    <mergeCell ref="A64:B64"/>
    <mergeCell ref="A65:B65"/>
    <mergeCell ref="A66:B66"/>
    <mergeCell ref="A41:B41"/>
    <mergeCell ref="A42:B42"/>
    <mergeCell ref="A43:B43"/>
    <mergeCell ref="A44:B44"/>
    <mergeCell ref="A45:B45"/>
    <mergeCell ref="A46:B46"/>
    <mergeCell ref="A62:B62"/>
    <mergeCell ref="A29:B29"/>
    <mergeCell ref="A30:B30"/>
    <mergeCell ref="A31:B31"/>
    <mergeCell ref="A49:B49"/>
    <mergeCell ref="A50:B50"/>
    <mergeCell ref="A51:B51"/>
    <mergeCell ref="A52:B52"/>
    <mergeCell ref="A53:B53"/>
    <mergeCell ref="A88:B88"/>
    <mergeCell ref="I76:I78"/>
    <mergeCell ref="L76:L78"/>
    <mergeCell ref="M76:M78"/>
    <mergeCell ref="N76:N78"/>
    <mergeCell ref="A79:B79"/>
    <mergeCell ref="A80:B80"/>
    <mergeCell ref="C76:C78"/>
    <mergeCell ref="D76:D78"/>
    <mergeCell ref="E76:E78"/>
    <mergeCell ref="F76:F78"/>
    <mergeCell ref="G76:G78"/>
    <mergeCell ref="H76:H78"/>
    <mergeCell ref="A93:B93"/>
    <mergeCell ref="A94:B94"/>
    <mergeCell ref="A95:B95"/>
    <mergeCell ref="A96:B96"/>
    <mergeCell ref="A97:B97"/>
    <mergeCell ref="E134:G134"/>
    <mergeCell ref="A38:B38"/>
    <mergeCell ref="A39:B39"/>
    <mergeCell ref="A40:B40"/>
    <mergeCell ref="A69:B69"/>
    <mergeCell ref="A70:B70"/>
    <mergeCell ref="A83:B83"/>
    <mergeCell ref="A84:B84"/>
    <mergeCell ref="A89:B89"/>
    <mergeCell ref="A90:B90"/>
    <mergeCell ref="A81:B81"/>
    <mergeCell ref="A82:B82"/>
    <mergeCell ref="A91:B91"/>
    <mergeCell ref="A92:B92"/>
    <mergeCell ref="A131:B131"/>
    <mergeCell ref="A134:B134"/>
    <mergeCell ref="A85:B85"/>
    <mergeCell ref="A86:B86"/>
    <mergeCell ref="A87:B87"/>
    <mergeCell ref="A98:B98"/>
    <mergeCell ref="A99:B99"/>
    <mergeCell ref="A100:B100"/>
    <mergeCell ref="A101:B101"/>
    <mergeCell ref="A127:B127"/>
    <mergeCell ref="A115:B115"/>
    <mergeCell ref="A125:B125"/>
    <mergeCell ref="A126:B126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8:B128"/>
    <mergeCell ref="A129:B129"/>
    <mergeCell ref="A130:B130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20DD-6CB6-49FD-910C-09DEF4C88033}">
  <dimension ref="A1:N90"/>
  <sheetViews>
    <sheetView showGridLines="0" topLeftCell="A60" workbookViewId="0">
      <selection activeCell="B73" sqref="B73"/>
    </sheetView>
  </sheetViews>
  <sheetFormatPr defaultRowHeight="12.75"/>
  <cols>
    <col min="1" max="1" width="57.42578125" customWidth="1"/>
    <col min="2" max="2" width="21.85546875" customWidth="1"/>
    <col min="3" max="3" width="14.7109375" customWidth="1"/>
    <col min="4" max="4" width="7" customWidth="1"/>
    <col min="5" max="5" width="30.5703125" customWidth="1"/>
    <col min="6" max="6" width="2.7109375" customWidth="1"/>
    <col min="7" max="7" width="24.85546875" customWidth="1"/>
    <col min="8" max="8" width="12.28515625" customWidth="1"/>
    <col min="9" max="9" width="16.140625" customWidth="1"/>
    <col min="10" max="10" width="11.7109375" customWidth="1"/>
  </cols>
  <sheetData>
    <row r="1" spans="1:14" ht="51" customHeight="1">
      <c r="A1" s="97" t="s">
        <v>55</v>
      </c>
      <c r="B1" s="97"/>
      <c r="C1" s="97"/>
      <c r="D1" s="97"/>
      <c r="E1" s="97"/>
      <c r="F1" s="97"/>
      <c r="G1" s="97"/>
    </row>
    <row r="2" spans="1:14" ht="30" customHeight="1">
      <c r="A2" s="128"/>
      <c r="B2" s="129"/>
      <c r="C2" s="129"/>
      <c r="D2" s="129"/>
      <c r="E2" s="129"/>
      <c r="F2" s="129"/>
      <c r="G2" s="129"/>
    </row>
    <row r="3" spans="1:14" ht="38.25" customHeight="1">
      <c r="A3" s="25" t="s">
        <v>35</v>
      </c>
      <c r="B3" s="25" t="s">
        <v>7</v>
      </c>
      <c r="C3" s="25"/>
      <c r="D3" s="26"/>
      <c r="E3" s="25" t="s">
        <v>7</v>
      </c>
      <c r="F3" s="27"/>
      <c r="G3" s="25" t="s">
        <v>7</v>
      </c>
    </row>
    <row r="4" spans="1:14">
      <c r="A4" s="9" t="s">
        <v>56</v>
      </c>
      <c r="B4" s="6" t="s">
        <v>7</v>
      </c>
      <c r="C4" s="7"/>
      <c r="D4" s="7"/>
      <c r="E4" s="14">
        <v>0</v>
      </c>
      <c r="F4" s="7"/>
      <c r="G4" s="8" t="s">
        <v>7</v>
      </c>
    </row>
    <row r="5" spans="1:14" ht="9.75" customHeight="1"/>
    <row r="6" spans="1:14">
      <c r="A6" s="9" t="s">
        <v>37</v>
      </c>
      <c r="B6" s="6" t="s">
        <v>7</v>
      </c>
      <c r="C6" s="7"/>
      <c r="D6" s="7"/>
      <c r="E6" s="14">
        <v>0</v>
      </c>
      <c r="F6" s="7"/>
      <c r="G6" s="8" t="s">
        <v>7</v>
      </c>
    </row>
    <row r="7" spans="1:14" ht="9.75" customHeight="1"/>
    <row r="8" spans="1:14" ht="50.25" customHeight="1">
      <c r="A8" s="9" t="s">
        <v>38</v>
      </c>
      <c r="B8" s="6" t="s">
        <v>7</v>
      </c>
      <c r="C8" s="7"/>
      <c r="D8" s="7"/>
      <c r="E8" s="14">
        <v>0</v>
      </c>
      <c r="F8" s="7"/>
      <c r="G8" s="8" t="s">
        <v>7</v>
      </c>
    </row>
    <row r="9" spans="1:14" ht="9.75" customHeight="1"/>
    <row r="10" spans="1:14" ht="37.5" customHeight="1">
      <c r="A10" s="100" t="s">
        <v>25</v>
      </c>
      <c r="B10" s="100"/>
      <c r="C10" s="100"/>
      <c r="D10" s="23"/>
      <c r="E10" s="69">
        <f>E8+E6+E4</f>
        <v>0</v>
      </c>
      <c r="F10" s="70"/>
      <c r="G10" s="70"/>
    </row>
    <row r="13" spans="1:14" ht="52.5" customHeight="1">
      <c r="A13" s="101" t="s">
        <v>57</v>
      </c>
      <c r="B13" s="101"/>
      <c r="C13" s="101"/>
      <c r="D13" s="101"/>
      <c r="E13" s="101"/>
      <c r="F13" s="101"/>
      <c r="G13" s="101"/>
    </row>
    <row r="14" spans="1:14" ht="28.5" customHeight="1">
      <c r="A14" s="99" t="s">
        <v>7</v>
      </c>
      <c r="B14" s="99"/>
      <c r="C14" s="99"/>
      <c r="D14" s="99"/>
      <c r="E14" s="99"/>
      <c r="F14" s="99"/>
      <c r="G14" s="99"/>
    </row>
    <row r="15" spans="1:14" ht="9" customHeight="1">
      <c r="A15" s="132"/>
      <c r="B15" s="132"/>
      <c r="C15" s="132"/>
      <c r="D15" s="132"/>
      <c r="E15" s="132"/>
      <c r="F15" s="132"/>
      <c r="G15" s="132"/>
    </row>
    <row r="16" spans="1:14" s="1" customFormat="1" ht="15">
      <c r="A16" s="71" t="s">
        <v>40</v>
      </c>
      <c r="B16" s="72"/>
      <c r="C16" s="72"/>
      <c r="D16" s="72"/>
      <c r="E16" s="72"/>
      <c r="F16" s="72"/>
      <c r="G16" s="73"/>
      <c r="H16" s="74"/>
      <c r="I16" s="75"/>
      <c r="J16" s="75"/>
      <c r="K16" s="75"/>
      <c r="L16" s="75"/>
      <c r="M16" s="75"/>
      <c r="N16" s="29"/>
    </row>
    <row r="17" spans="1:14" s="1" customFormat="1" ht="15">
      <c r="A17" s="76" t="s">
        <v>58</v>
      </c>
      <c r="B17" s="76" t="s">
        <v>7</v>
      </c>
      <c r="C17" s="76" t="s">
        <v>42</v>
      </c>
      <c r="D17" s="76" t="s">
        <v>43</v>
      </c>
      <c r="E17" s="76" t="s">
        <v>44</v>
      </c>
      <c r="F17" s="91"/>
      <c r="G17" s="94" t="s">
        <v>45</v>
      </c>
      <c r="H17" s="83" t="s">
        <v>46</v>
      </c>
      <c r="I17" s="85" t="s">
        <v>47</v>
      </c>
      <c r="J17" s="30"/>
      <c r="K17" s="30"/>
      <c r="L17" s="81"/>
      <c r="M17" s="87"/>
      <c r="N17" s="89"/>
    </row>
    <row r="18" spans="1:14" s="1" customFormat="1" ht="15">
      <c r="A18" s="77"/>
      <c r="B18" s="79"/>
      <c r="C18" s="79"/>
      <c r="D18" s="79"/>
      <c r="E18" s="77"/>
      <c r="F18" s="92"/>
      <c r="G18" s="95"/>
      <c r="H18" s="84"/>
      <c r="I18" s="86"/>
      <c r="J18" s="30"/>
      <c r="K18" s="30"/>
      <c r="L18" s="82"/>
      <c r="M18" s="88"/>
      <c r="N18" s="90"/>
    </row>
    <row r="19" spans="1:14" s="1" customFormat="1" ht="15">
      <c r="A19" s="78"/>
      <c r="B19" s="80"/>
      <c r="C19" s="80"/>
      <c r="D19" s="80"/>
      <c r="E19" s="78"/>
      <c r="F19" s="93"/>
      <c r="G19" s="96"/>
      <c r="H19" s="84"/>
      <c r="I19" s="86"/>
      <c r="J19" s="30"/>
      <c r="K19" s="30"/>
      <c r="L19" s="82"/>
      <c r="M19" s="88"/>
      <c r="N19" s="90"/>
    </row>
    <row r="20" spans="1:14" s="1" customFormat="1" ht="15">
      <c r="A20" s="66"/>
      <c r="B20" s="67"/>
      <c r="C20" s="63"/>
      <c r="D20" s="59"/>
      <c r="E20" s="60"/>
      <c r="F20" s="24"/>
      <c r="G20" s="22"/>
      <c r="H20" s="11">
        <f t="shared" ref="H20:H70" si="0">E20-(E20*G20)</f>
        <v>0</v>
      </c>
      <c r="I20" s="11">
        <f>H20*D20</f>
        <v>0</v>
      </c>
      <c r="J20" s="30"/>
      <c r="K20" s="30"/>
      <c r="L20" s="31"/>
      <c r="M20" s="19"/>
      <c r="N20" s="19"/>
    </row>
    <row r="21" spans="1:14" s="1" customFormat="1" ht="15">
      <c r="A21" s="66"/>
      <c r="B21" s="67"/>
      <c r="C21" s="63"/>
      <c r="D21" s="59"/>
      <c r="E21" s="60"/>
      <c r="F21" s="24"/>
      <c r="G21" s="22"/>
      <c r="H21" s="11">
        <f t="shared" si="0"/>
        <v>0</v>
      </c>
      <c r="I21" s="11">
        <f t="shared" ref="I21:I70" si="1">H21*D21</f>
        <v>0</v>
      </c>
      <c r="J21" s="30"/>
      <c r="K21" s="30"/>
      <c r="L21" s="31"/>
      <c r="M21" s="19"/>
      <c r="N21" s="19"/>
    </row>
    <row r="22" spans="1:14" s="1" customFormat="1" ht="15">
      <c r="A22" s="66"/>
      <c r="B22" s="67"/>
      <c r="C22" s="63"/>
      <c r="D22" s="59"/>
      <c r="E22" s="60"/>
      <c r="F22" s="24"/>
      <c r="G22" s="22"/>
      <c r="H22" s="11">
        <f t="shared" si="0"/>
        <v>0</v>
      </c>
      <c r="I22" s="11">
        <f t="shared" si="1"/>
        <v>0</v>
      </c>
      <c r="J22" s="30"/>
      <c r="K22" s="30"/>
      <c r="L22" s="31"/>
      <c r="M22" s="19"/>
      <c r="N22" s="19"/>
    </row>
    <row r="23" spans="1:14" s="1" customFormat="1" ht="15">
      <c r="A23" s="66"/>
      <c r="B23" s="67"/>
      <c r="C23" s="63"/>
      <c r="D23" s="59"/>
      <c r="E23" s="60"/>
      <c r="F23" s="24"/>
      <c r="G23" s="22"/>
      <c r="H23" s="11">
        <f t="shared" si="0"/>
        <v>0</v>
      </c>
      <c r="I23" s="11">
        <f t="shared" si="1"/>
        <v>0</v>
      </c>
      <c r="J23" s="30"/>
      <c r="K23" s="30"/>
      <c r="L23" s="31"/>
      <c r="M23" s="19"/>
      <c r="N23" s="19"/>
    </row>
    <row r="24" spans="1:14" s="1" customFormat="1" ht="15">
      <c r="A24" s="66"/>
      <c r="B24" s="67"/>
      <c r="C24" s="63"/>
      <c r="D24" s="59"/>
      <c r="E24" s="60"/>
      <c r="F24" s="24"/>
      <c r="G24" s="22"/>
      <c r="H24" s="11">
        <f t="shared" si="0"/>
        <v>0</v>
      </c>
      <c r="I24" s="11">
        <f t="shared" si="1"/>
        <v>0</v>
      </c>
      <c r="J24" s="30"/>
      <c r="K24" s="30"/>
      <c r="L24" s="31"/>
      <c r="M24" s="19"/>
      <c r="N24" s="19"/>
    </row>
    <row r="25" spans="1:14" s="1" customFormat="1" ht="15">
      <c r="A25" s="66"/>
      <c r="B25" s="67"/>
      <c r="C25" s="63"/>
      <c r="D25" s="59"/>
      <c r="E25" s="60"/>
      <c r="F25" s="24"/>
      <c r="G25" s="22"/>
      <c r="H25" s="11">
        <f t="shared" si="0"/>
        <v>0</v>
      </c>
      <c r="I25" s="11">
        <f t="shared" si="1"/>
        <v>0</v>
      </c>
      <c r="J25" s="30"/>
      <c r="K25" s="30"/>
      <c r="L25" s="31"/>
      <c r="M25" s="19"/>
      <c r="N25" s="19"/>
    </row>
    <row r="26" spans="1:14" s="1" customFormat="1" ht="15">
      <c r="A26" s="66"/>
      <c r="B26" s="67"/>
      <c r="C26" s="63"/>
      <c r="D26" s="59"/>
      <c r="E26" s="60"/>
      <c r="F26" s="24"/>
      <c r="G26" s="22"/>
      <c r="H26" s="11">
        <f t="shared" si="0"/>
        <v>0</v>
      </c>
      <c r="I26" s="11">
        <f t="shared" ref="I26:I34" si="2">H26*D26</f>
        <v>0</v>
      </c>
      <c r="J26" s="30"/>
      <c r="K26" s="30"/>
      <c r="L26" s="31"/>
      <c r="M26" s="19"/>
      <c r="N26" s="19"/>
    </row>
    <row r="27" spans="1:14" s="1" customFormat="1" ht="15">
      <c r="A27" s="66"/>
      <c r="B27" s="67"/>
      <c r="C27" s="63"/>
      <c r="D27" s="59"/>
      <c r="E27" s="60"/>
      <c r="F27" s="24"/>
      <c r="G27" s="22"/>
      <c r="H27" s="11">
        <f t="shared" si="0"/>
        <v>0</v>
      </c>
      <c r="I27" s="11">
        <f t="shared" si="2"/>
        <v>0</v>
      </c>
      <c r="J27" s="30"/>
      <c r="K27" s="30"/>
      <c r="L27" s="31"/>
      <c r="M27" s="19"/>
      <c r="N27" s="19"/>
    </row>
    <row r="28" spans="1:14" s="1" customFormat="1" ht="15">
      <c r="A28" s="66"/>
      <c r="B28" s="67"/>
      <c r="C28" s="63"/>
      <c r="D28" s="59"/>
      <c r="E28" s="60"/>
      <c r="F28" s="24"/>
      <c r="G28" s="22"/>
      <c r="H28" s="11">
        <f t="shared" si="0"/>
        <v>0</v>
      </c>
      <c r="I28" s="11">
        <f t="shared" si="2"/>
        <v>0</v>
      </c>
      <c r="J28" s="30"/>
      <c r="K28" s="30"/>
      <c r="L28" s="31"/>
      <c r="M28" s="19"/>
      <c r="N28" s="19"/>
    </row>
    <row r="29" spans="1:14" s="1" customFormat="1" ht="15">
      <c r="A29" s="66"/>
      <c r="B29" s="67"/>
      <c r="C29" s="63"/>
      <c r="D29" s="59"/>
      <c r="E29" s="60"/>
      <c r="F29" s="24"/>
      <c r="G29" s="22"/>
      <c r="H29" s="11">
        <f t="shared" si="0"/>
        <v>0</v>
      </c>
      <c r="I29" s="11">
        <f t="shared" si="2"/>
        <v>0</v>
      </c>
      <c r="J29" s="30"/>
      <c r="K29" s="30"/>
      <c r="L29" s="31"/>
      <c r="M29" s="19"/>
      <c r="N29" s="19"/>
    </row>
    <row r="30" spans="1:14" s="1" customFormat="1" ht="15">
      <c r="A30" s="66"/>
      <c r="B30" s="67"/>
      <c r="C30" s="63"/>
      <c r="D30" s="59"/>
      <c r="E30" s="60"/>
      <c r="F30" s="24"/>
      <c r="G30" s="22"/>
      <c r="H30" s="11">
        <f t="shared" ref="H30:H51" si="3">E30-(E30*G30)</f>
        <v>0</v>
      </c>
      <c r="I30" s="11">
        <f t="shared" si="2"/>
        <v>0</v>
      </c>
      <c r="J30" s="30"/>
      <c r="K30" s="30"/>
      <c r="L30" s="31"/>
      <c r="M30" s="19"/>
      <c r="N30" s="19"/>
    </row>
    <row r="31" spans="1:14" s="1" customFormat="1" ht="15">
      <c r="A31" s="66"/>
      <c r="B31" s="67"/>
      <c r="C31" s="63"/>
      <c r="D31" s="59"/>
      <c r="E31" s="60"/>
      <c r="F31" s="24"/>
      <c r="G31" s="22"/>
      <c r="H31" s="11">
        <f t="shared" si="3"/>
        <v>0</v>
      </c>
      <c r="I31" s="11">
        <f t="shared" si="2"/>
        <v>0</v>
      </c>
      <c r="J31" s="30"/>
      <c r="K31" s="30"/>
      <c r="L31" s="31"/>
      <c r="M31" s="19"/>
      <c r="N31" s="19"/>
    </row>
    <row r="32" spans="1:14" s="1" customFormat="1" ht="15">
      <c r="A32" s="66"/>
      <c r="B32" s="67"/>
      <c r="C32" s="63"/>
      <c r="D32" s="59"/>
      <c r="E32" s="60"/>
      <c r="F32" s="24"/>
      <c r="G32" s="22"/>
      <c r="H32" s="11">
        <f t="shared" si="3"/>
        <v>0</v>
      </c>
      <c r="I32" s="11">
        <f t="shared" si="2"/>
        <v>0</v>
      </c>
      <c r="J32" s="30"/>
      <c r="K32" s="30"/>
      <c r="L32" s="31"/>
      <c r="M32" s="19"/>
      <c r="N32" s="19"/>
    </row>
    <row r="33" spans="1:14" s="1" customFormat="1" ht="15">
      <c r="A33" s="66"/>
      <c r="B33" s="67"/>
      <c r="C33" s="63"/>
      <c r="D33" s="59"/>
      <c r="E33" s="60"/>
      <c r="F33" s="24"/>
      <c r="G33" s="22"/>
      <c r="H33" s="11">
        <f t="shared" si="3"/>
        <v>0</v>
      </c>
      <c r="I33" s="11">
        <f t="shared" si="2"/>
        <v>0</v>
      </c>
      <c r="J33" s="30"/>
      <c r="K33" s="30"/>
      <c r="L33" s="31"/>
      <c r="M33" s="19"/>
      <c r="N33" s="19"/>
    </row>
    <row r="34" spans="1:14" s="1" customFormat="1" ht="15">
      <c r="A34" s="66"/>
      <c r="B34" s="67"/>
      <c r="C34" s="63"/>
      <c r="D34" s="59"/>
      <c r="E34" s="60"/>
      <c r="F34" s="24"/>
      <c r="G34" s="22"/>
      <c r="H34" s="11">
        <f t="shared" si="3"/>
        <v>0</v>
      </c>
      <c r="I34" s="11">
        <f t="shared" si="2"/>
        <v>0</v>
      </c>
      <c r="J34" s="30"/>
      <c r="K34" s="30"/>
      <c r="L34" s="31"/>
      <c r="M34" s="19"/>
      <c r="N34" s="19"/>
    </row>
    <row r="35" spans="1:14" s="1" customFormat="1" ht="15">
      <c r="A35" s="66"/>
      <c r="B35" s="67"/>
      <c r="C35" s="63"/>
      <c r="D35" s="59"/>
      <c r="E35" s="60"/>
      <c r="F35" s="24"/>
      <c r="G35" s="22"/>
      <c r="H35" s="11">
        <f t="shared" si="3"/>
        <v>0</v>
      </c>
      <c r="I35" s="11">
        <f t="shared" ref="I35:I38" si="4">H35*D35</f>
        <v>0</v>
      </c>
      <c r="J35" s="30"/>
      <c r="K35" s="30"/>
      <c r="L35" s="31"/>
      <c r="M35" s="19"/>
      <c r="N35" s="19"/>
    </row>
    <row r="36" spans="1:14" s="1" customFormat="1" ht="15">
      <c r="A36" s="66"/>
      <c r="B36" s="67"/>
      <c r="C36" s="63"/>
      <c r="D36" s="59"/>
      <c r="E36" s="60"/>
      <c r="F36" s="24"/>
      <c r="G36" s="22"/>
      <c r="H36" s="11">
        <f t="shared" si="3"/>
        <v>0</v>
      </c>
      <c r="I36" s="11">
        <f t="shared" si="4"/>
        <v>0</v>
      </c>
      <c r="J36" s="30"/>
      <c r="K36" s="30"/>
      <c r="L36" s="31"/>
      <c r="M36" s="19"/>
      <c r="N36" s="19"/>
    </row>
    <row r="37" spans="1:14" s="1" customFormat="1" ht="15">
      <c r="A37" s="66"/>
      <c r="B37" s="67"/>
      <c r="C37" s="63"/>
      <c r="D37" s="59"/>
      <c r="E37" s="60"/>
      <c r="F37" s="24"/>
      <c r="G37" s="22"/>
      <c r="H37" s="11">
        <f t="shared" si="3"/>
        <v>0</v>
      </c>
      <c r="I37" s="11">
        <f t="shared" si="4"/>
        <v>0</v>
      </c>
      <c r="J37" s="30"/>
      <c r="K37" s="30"/>
      <c r="L37" s="31"/>
      <c r="M37" s="19"/>
      <c r="N37" s="19"/>
    </row>
    <row r="38" spans="1:14" s="1" customFormat="1" ht="15">
      <c r="A38" s="66"/>
      <c r="B38" s="67"/>
      <c r="C38" s="63"/>
      <c r="D38" s="59"/>
      <c r="E38" s="60"/>
      <c r="F38" s="24"/>
      <c r="G38" s="22"/>
      <c r="H38" s="11">
        <f t="shared" si="3"/>
        <v>0</v>
      </c>
      <c r="I38" s="11">
        <f t="shared" si="4"/>
        <v>0</v>
      </c>
      <c r="J38" s="30"/>
      <c r="K38" s="30"/>
      <c r="L38" s="31"/>
      <c r="M38" s="19"/>
      <c r="N38" s="19"/>
    </row>
    <row r="39" spans="1:14" s="1" customFormat="1" ht="15">
      <c r="A39" s="66"/>
      <c r="B39" s="67"/>
      <c r="C39" s="63"/>
      <c r="D39" s="59"/>
      <c r="E39" s="60"/>
      <c r="F39" s="24"/>
      <c r="G39" s="22"/>
      <c r="H39" s="11">
        <f t="shared" si="3"/>
        <v>0</v>
      </c>
      <c r="I39" s="11">
        <f>H39*D39</f>
        <v>0</v>
      </c>
      <c r="J39" s="30"/>
      <c r="K39" s="30"/>
      <c r="L39" s="31"/>
      <c r="M39" s="19"/>
      <c r="N39" s="19"/>
    </row>
    <row r="40" spans="1:14" s="1" customFormat="1" ht="15">
      <c r="A40" s="66"/>
      <c r="B40" s="67"/>
      <c r="C40" s="63"/>
      <c r="D40" s="59"/>
      <c r="E40" s="60"/>
      <c r="F40" s="24"/>
      <c r="G40" s="22"/>
      <c r="H40" s="11">
        <f t="shared" si="3"/>
        <v>0</v>
      </c>
      <c r="I40" s="11">
        <f t="shared" ref="I40:I69" si="5">H40*D40</f>
        <v>0</v>
      </c>
      <c r="J40" s="30"/>
      <c r="K40" s="30"/>
      <c r="L40" s="31"/>
      <c r="M40" s="19"/>
      <c r="N40" s="19"/>
    </row>
    <row r="41" spans="1:14" s="1" customFormat="1" ht="15">
      <c r="A41" s="66"/>
      <c r="B41" s="67"/>
      <c r="C41" s="63"/>
      <c r="D41" s="59"/>
      <c r="E41" s="60"/>
      <c r="F41" s="24"/>
      <c r="G41" s="22"/>
      <c r="H41" s="11">
        <f t="shared" si="3"/>
        <v>0</v>
      </c>
      <c r="I41" s="11">
        <f t="shared" si="5"/>
        <v>0</v>
      </c>
      <c r="J41" s="30"/>
      <c r="K41" s="30"/>
      <c r="L41" s="31"/>
      <c r="M41" s="19"/>
      <c r="N41" s="19"/>
    </row>
    <row r="42" spans="1:14" s="1" customFormat="1" ht="15">
      <c r="A42" s="66"/>
      <c r="B42" s="67"/>
      <c r="C42" s="63"/>
      <c r="D42" s="59"/>
      <c r="E42" s="60"/>
      <c r="F42" s="24"/>
      <c r="G42" s="22"/>
      <c r="H42" s="11">
        <f t="shared" si="3"/>
        <v>0</v>
      </c>
      <c r="I42" s="11">
        <f t="shared" si="5"/>
        <v>0</v>
      </c>
      <c r="J42" s="30"/>
      <c r="K42" s="30"/>
      <c r="L42" s="31"/>
      <c r="M42" s="19"/>
      <c r="N42" s="19"/>
    </row>
    <row r="43" spans="1:14" s="1" customFormat="1" ht="15">
      <c r="A43" s="66"/>
      <c r="B43" s="67"/>
      <c r="C43" s="63"/>
      <c r="D43" s="59"/>
      <c r="E43" s="60"/>
      <c r="F43" s="24"/>
      <c r="G43" s="22"/>
      <c r="H43" s="11">
        <f t="shared" si="3"/>
        <v>0</v>
      </c>
      <c r="I43" s="11">
        <f t="shared" si="5"/>
        <v>0</v>
      </c>
      <c r="J43" s="30"/>
      <c r="K43" s="30"/>
      <c r="L43" s="31"/>
      <c r="M43" s="19"/>
      <c r="N43" s="19"/>
    </row>
    <row r="44" spans="1:14" s="1" customFormat="1" ht="15">
      <c r="A44" s="66"/>
      <c r="B44" s="67"/>
      <c r="C44" s="63"/>
      <c r="D44" s="59"/>
      <c r="E44" s="60"/>
      <c r="F44" s="24"/>
      <c r="G44" s="22"/>
      <c r="H44" s="11">
        <f t="shared" si="3"/>
        <v>0</v>
      </c>
      <c r="I44" s="11">
        <f t="shared" si="5"/>
        <v>0</v>
      </c>
      <c r="J44" s="30"/>
      <c r="K44" s="30"/>
      <c r="L44" s="31"/>
      <c r="M44" s="19"/>
      <c r="N44" s="19"/>
    </row>
    <row r="45" spans="1:14" s="1" customFormat="1" ht="15">
      <c r="A45" s="66"/>
      <c r="B45" s="67"/>
      <c r="C45" s="63"/>
      <c r="D45" s="59"/>
      <c r="E45" s="60"/>
      <c r="F45" s="24"/>
      <c r="G45" s="22"/>
      <c r="H45" s="11">
        <f t="shared" si="3"/>
        <v>0</v>
      </c>
      <c r="I45" s="11">
        <f t="shared" si="5"/>
        <v>0</v>
      </c>
      <c r="J45" s="30"/>
      <c r="K45" s="30"/>
      <c r="L45" s="31"/>
      <c r="M45" s="19"/>
      <c r="N45" s="19"/>
    </row>
    <row r="46" spans="1:14" s="1" customFormat="1" ht="15">
      <c r="A46" s="66"/>
      <c r="B46" s="67"/>
      <c r="C46" s="63"/>
      <c r="D46" s="59"/>
      <c r="E46" s="60"/>
      <c r="F46" s="24"/>
      <c r="G46" s="22"/>
      <c r="H46" s="11">
        <f t="shared" ref="H46:H48" si="6">E46-(E46*G46)</f>
        <v>0</v>
      </c>
      <c r="I46" s="11">
        <f t="shared" ref="I46:I48" si="7">H46*D46</f>
        <v>0</v>
      </c>
      <c r="J46" s="30"/>
      <c r="K46" s="30"/>
      <c r="L46" s="31"/>
      <c r="M46" s="19"/>
      <c r="N46" s="19"/>
    </row>
    <row r="47" spans="1:14" s="1" customFormat="1" ht="15">
      <c r="A47" s="66"/>
      <c r="B47" s="67"/>
      <c r="C47" s="63"/>
      <c r="D47" s="59"/>
      <c r="E47" s="60"/>
      <c r="F47" s="24"/>
      <c r="G47" s="22"/>
      <c r="H47" s="11">
        <f t="shared" si="6"/>
        <v>0</v>
      </c>
      <c r="I47" s="11">
        <f t="shared" si="7"/>
        <v>0</v>
      </c>
      <c r="J47" s="30"/>
      <c r="K47" s="30"/>
      <c r="L47" s="31"/>
      <c r="M47" s="19"/>
      <c r="N47" s="19"/>
    </row>
    <row r="48" spans="1:14" s="1" customFormat="1" ht="15">
      <c r="A48" s="66"/>
      <c r="B48" s="67"/>
      <c r="C48" s="63"/>
      <c r="D48" s="59"/>
      <c r="E48" s="60"/>
      <c r="F48" s="24"/>
      <c r="G48" s="22"/>
      <c r="H48" s="11">
        <f t="shared" si="6"/>
        <v>0</v>
      </c>
      <c r="I48" s="11">
        <f t="shared" si="7"/>
        <v>0</v>
      </c>
      <c r="J48" s="30"/>
      <c r="K48" s="30"/>
      <c r="L48" s="31"/>
      <c r="M48" s="19"/>
      <c r="N48" s="19"/>
    </row>
    <row r="49" spans="1:14" s="1" customFormat="1" ht="15">
      <c r="A49" s="66"/>
      <c r="B49" s="67"/>
      <c r="C49" s="63"/>
      <c r="D49" s="59"/>
      <c r="E49" s="60"/>
      <c r="F49" s="24"/>
      <c r="G49" s="22"/>
      <c r="H49" s="11">
        <f t="shared" si="3"/>
        <v>0</v>
      </c>
      <c r="I49" s="11">
        <f t="shared" si="5"/>
        <v>0</v>
      </c>
      <c r="J49" s="30"/>
      <c r="K49" s="30"/>
      <c r="L49" s="31"/>
      <c r="M49" s="19"/>
      <c r="N49" s="19"/>
    </row>
    <row r="50" spans="1:14" s="1" customFormat="1" ht="15">
      <c r="A50" s="66"/>
      <c r="B50" s="67"/>
      <c r="C50" s="63"/>
      <c r="D50" s="59"/>
      <c r="E50" s="60"/>
      <c r="F50" s="24"/>
      <c r="G50" s="22"/>
      <c r="H50" s="11">
        <f t="shared" si="3"/>
        <v>0</v>
      </c>
      <c r="I50" s="11">
        <f t="shared" si="5"/>
        <v>0</v>
      </c>
      <c r="J50" s="30"/>
      <c r="K50" s="30"/>
      <c r="L50" s="31"/>
      <c r="M50" s="19"/>
      <c r="N50" s="19"/>
    </row>
    <row r="51" spans="1:14" s="1" customFormat="1" ht="15">
      <c r="A51" s="66"/>
      <c r="B51" s="67"/>
      <c r="C51" s="63"/>
      <c r="D51" s="59"/>
      <c r="E51" s="60"/>
      <c r="F51" s="24"/>
      <c r="G51" s="22"/>
      <c r="H51" s="11">
        <f t="shared" si="3"/>
        <v>0</v>
      </c>
      <c r="I51" s="11">
        <f t="shared" si="5"/>
        <v>0</v>
      </c>
      <c r="J51" s="30"/>
      <c r="K51" s="30"/>
      <c r="L51" s="31"/>
      <c r="M51" s="19"/>
      <c r="N51" s="19"/>
    </row>
    <row r="52" spans="1:14" s="1" customFormat="1" ht="15">
      <c r="A52" s="66"/>
      <c r="B52" s="67"/>
      <c r="C52" s="63"/>
      <c r="D52" s="59"/>
      <c r="E52" s="60"/>
      <c r="F52" s="24"/>
      <c r="G52" s="22"/>
      <c r="H52" s="11">
        <f t="shared" ref="H52:H69" si="8">E52-(E52*G52)</f>
        <v>0</v>
      </c>
      <c r="I52" s="11">
        <f t="shared" si="5"/>
        <v>0</v>
      </c>
      <c r="J52" s="30"/>
      <c r="K52" s="30"/>
      <c r="L52" s="31"/>
      <c r="M52" s="19"/>
      <c r="N52" s="19"/>
    </row>
    <row r="53" spans="1:14" s="1" customFormat="1" ht="15">
      <c r="A53" s="66"/>
      <c r="B53" s="67"/>
      <c r="C53" s="63"/>
      <c r="D53" s="59"/>
      <c r="E53" s="60"/>
      <c r="F53" s="24"/>
      <c r="G53" s="22"/>
      <c r="H53" s="11">
        <f t="shared" si="8"/>
        <v>0</v>
      </c>
      <c r="I53" s="11">
        <f t="shared" si="5"/>
        <v>0</v>
      </c>
      <c r="J53" s="30"/>
      <c r="K53" s="30"/>
      <c r="L53" s="31"/>
      <c r="M53" s="19"/>
      <c r="N53" s="19"/>
    </row>
    <row r="54" spans="1:14" s="1" customFormat="1" ht="15">
      <c r="A54" s="66"/>
      <c r="B54" s="67"/>
      <c r="C54" s="63"/>
      <c r="D54" s="59"/>
      <c r="E54" s="60"/>
      <c r="F54" s="24"/>
      <c r="G54" s="22"/>
      <c r="H54" s="11">
        <f t="shared" si="8"/>
        <v>0</v>
      </c>
      <c r="I54" s="11">
        <f t="shared" si="5"/>
        <v>0</v>
      </c>
      <c r="J54" s="30"/>
      <c r="K54" s="30"/>
      <c r="L54" s="31"/>
      <c r="M54" s="19"/>
      <c r="N54" s="19"/>
    </row>
    <row r="55" spans="1:14" s="1" customFormat="1" ht="15">
      <c r="A55" s="66"/>
      <c r="B55" s="67"/>
      <c r="C55" s="63"/>
      <c r="D55" s="59"/>
      <c r="E55" s="60"/>
      <c r="F55" s="24"/>
      <c r="G55" s="22"/>
      <c r="H55" s="11">
        <f t="shared" si="8"/>
        <v>0</v>
      </c>
      <c r="I55" s="11">
        <f t="shared" si="5"/>
        <v>0</v>
      </c>
      <c r="J55" s="30"/>
      <c r="K55" s="30"/>
      <c r="L55" s="31"/>
      <c r="M55" s="19"/>
      <c r="N55" s="19"/>
    </row>
    <row r="56" spans="1:14" s="1" customFormat="1" ht="15">
      <c r="A56" s="66"/>
      <c r="B56" s="67"/>
      <c r="C56" s="63"/>
      <c r="D56" s="59"/>
      <c r="E56" s="60"/>
      <c r="F56" s="24"/>
      <c r="G56" s="22"/>
      <c r="H56" s="11">
        <f t="shared" si="8"/>
        <v>0</v>
      </c>
      <c r="I56" s="11">
        <f t="shared" si="5"/>
        <v>0</v>
      </c>
      <c r="J56" s="30"/>
      <c r="K56" s="30"/>
      <c r="L56" s="31"/>
      <c r="M56" s="19"/>
      <c r="N56" s="19"/>
    </row>
    <row r="57" spans="1:14" s="1" customFormat="1" ht="15">
      <c r="A57" s="66"/>
      <c r="B57" s="67"/>
      <c r="C57" s="63"/>
      <c r="D57" s="59"/>
      <c r="E57" s="60"/>
      <c r="F57" s="24"/>
      <c r="G57" s="22"/>
      <c r="H57" s="11">
        <f t="shared" si="8"/>
        <v>0</v>
      </c>
      <c r="I57" s="11">
        <f t="shared" si="5"/>
        <v>0</v>
      </c>
      <c r="J57" s="30"/>
      <c r="K57" s="30"/>
      <c r="L57" s="31"/>
      <c r="M57" s="19"/>
      <c r="N57" s="19"/>
    </row>
    <row r="58" spans="1:14" s="1" customFormat="1" ht="15">
      <c r="A58" s="66"/>
      <c r="B58" s="67"/>
      <c r="C58" s="63"/>
      <c r="D58" s="59"/>
      <c r="E58" s="60"/>
      <c r="F58" s="24"/>
      <c r="G58" s="22"/>
      <c r="H58" s="11">
        <f t="shared" si="8"/>
        <v>0</v>
      </c>
      <c r="I58" s="11">
        <f t="shared" si="5"/>
        <v>0</v>
      </c>
      <c r="J58" s="30"/>
      <c r="K58" s="30"/>
      <c r="L58" s="31"/>
      <c r="M58" s="19"/>
      <c r="N58" s="19"/>
    </row>
    <row r="59" spans="1:14" s="1" customFormat="1" ht="15">
      <c r="A59" s="66"/>
      <c r="B59" s="67"/>
      <c r="C59" s="63"/>
      <c r="D59" s="59"/>
      <c r="E59" s="60"/>
      <c r="F59" s="24"/>
      <c r="G59" s="22"/>
      <c r="H59" s="11">
        <f t="shared" si="8"/>
        <v>0</v>
      </c>
      <c r="I59" s="11">
        <f t="shared" si="5"/>
        <v>0</v>
      </c>
      <c r="J59" s="30"/>
      <c r="K59" s="30"/>
      <c r="L59" s="31"/>
      <c r="M59" s="19"/>
      <c r="N59" s="19"/>
    </row>
    <row r="60" spans="1:14" s="1" customFormat="1" ht="15">
      <c r="A60" s="66"/>
      <c r="B60" s="67"/>
      <c r="C60" s="63"/>
      <c r="D60" s="59"/>
      <c r="E60" s="60"/>
      <c r="F60" s="24"/>
      <c r="G60" s="22"/>
      <c r="H60" s="11">
        <f t="shared" si="8"/>
        <v>0</v>
      </c>
      <c r="I60" s="11">
        <f t="shared" si="5"/>
        <v>0</v>
      </c>
      <c r="J60" s="30"/>
      <c r="K60" s="30"/>
      <c r="L60" s="31"/>
      <c r="M60" s="19"/>
      <c r="N60" s="19"/>
    </row>
    <row r="61" spans="1:14" s="1" customFormat="1" ht="15">
      <c r="A61" s="66"/>
      <c r="B61" s="67"/>
      <c r="C61" s="63"/>
      <c r="D61" s="59"/>
      <c r="E61" s="60"/>
      <c r="F61" s="24"/>
      <c r="G61" s="22"/>
      <c r="H61" s="11">
        <f t="shared" si="8"/>
        <v>0</v>
      </c>
      <c r="I61" s="11">
        <f t="shared" si="5"/>
        <v>0</v>
      </c>
      <c r="J61" s="30"/>
      <c r="K61" s="30"/>
      <c r="L61" s="31"/>
      <c r="M61" s="19"/>
      <c r="N61" s="19"/>
    </row>
    <row r="62" spans="1:14" s="1" customFormat="1" ht="15">
      <c r="A62" s="66"/>
      <c r="B62" s="67"/>
      <c r="C62" s="63"/>
      <c r="D62" s="59"/>
      <c r="E62" s="60"/>
      <c r="F62" s="24"/>
      <c r="G62" s="22"/>
      <c r="H62" s="11">
        <f t="shared" si="8"/>
        <v>0</v>
      </c>
      <c r="I62" s="11">
        <f t="shared" si="5"/>
        <v>0</v>
      </c>
      <c r="J62" s="30"/>
      <c r="K62" s="30"/>
      <c r="L62" s="31"/>
      <c r="M62" s="19"/>
      <c r="N62" s="19"/>
    </row>
    <row r="63" spans="1:14" s="1" customFormat="1" ht="15">
      <c r="A63" s="66"/>
      <c r="B63" s="67"/>
      <c r="C63" s="63"/>
      <c r="D63" s="59"/>
      <c r="E63" s="60"/>
      <c r="F63" s="24"/>
      <c r="G63" s="22"/>
      <c r="H63" s="11">
        <f t="shared" si="8"/>
        <v>0</v>
      </c>
      <c r="I63" s="11">
        <f t="shared" si="5"/>
        <v>0</v>
      </c>
      <c r="J63" s="30"/>
      <c r="K63" s="30"/>
      <c r="L63" s="31"/>
      <c r="M63" s="19"/>
      <c r="N63" s="19"/>
    </row>
    <row r="64" spans="1:14" s="1" customFormat="1" ht="15">
      <c r="A64" s="66"/>
      <c r="B64" s="67"/>
      <c r="C64" s="63"/>
      <c r="D64" s="59"/>
      <c r="E64" s="60"/>
      <c r="F64" s="24"/>
      <c r="G64" s="22"/>
      <c r="H64" s="11">
        <f t="shared" si="8"/>
        <v>0</v>
      </c>
      <c r="I64" s="11">
        <f t="shared" si="5"/>
        <v>0</v>
      </c>
      <c r="J64" s="30"/>
      <c r="K64" s="30"/>
      <c r="L64" s="31"/>
      <c r="M64" s="19"/>
      <c r="N64" s="19"/>
    </row>
    <row r="65" spans="1:14" s="1" customFormat="1" ht="15">
      <c r="A65" s="66"/>
      <c r="B65" s="67"/>
      <c r="C65" s="63"/>
      <c r="D65" s="59"/>
      <c r="E65" s="60"/>
      <c r="F65" s="24"/>
      <c r="G65" s="22"/>
      <c r="H65" s="11">
        <f t="shared" si="8"/>
        <v>0</v>
      </c>
      <c r="I65" s="11">
        <f t="shared" si="5"/>
        <v>0</v>
      </c>
      <c r="J65" s="30"/>
      <c r="K65" s="30"/>
      <c r="L65" s="31"/>
      <c r="M65" s="19"/>
      <c r="N65" s="19"/>
    </row>
    <row r="66" spans="1:14" s="1" customFormat="1" ht="15">
      <c r="A66" s="66"/>
      <c r="B66" s="67"/>
      <c r="C66" s="63"/>
      <c r="D66" s="59"/>
      <c r="E66" s="60"/>
      <c r="F66" s="24"/>
      <c r="G66" s="22"/>
      <c r="H66" s="11">
        <f t="shared" si="8"/>
        <v>0</v>
      </c>
      <c r="I66" s="11">
        <f t="shared" si="5"/>
        <v>0</v>
      </c>
      <c r="J66" s="30"/>
      <c r="K66" s="30"/>
      <c r="L66" s="31"/>
      <c r="M66" s="19"/>
      <c r="N66" s="19"/>
    </row>
    <row r="67" spans="1:14" s="1" customFormat="1" ht="15">
      <c r="A67" s="66"/>
      <c r="B67" s="67"/>
      <c r="C67" s="63"/>
      <c r="D67" s="59"/>
      <c r="E67" s="60"/>
      <c r="F67" s="24"/>
      <c r="G67" s="22"/>
      <c r="H67" s="11">
        <f t="shared" si="8"/>
        <v>0</v>
      </c>
      <c r="I67" s="11">
        <f t="shared" si="5"/>
        <v>0</v>
      </c>
      <c r="J67" s="30"/>
      <c r="K67" s="30"/>
      <c r="L67" s="31"/>
      <c r="M67" s="19"/>
      <c r="N67" s="19"/>
    </row>
    <row r="68" spans="1:14" s="1" customFormat="1" ht="15">
      <c r="A68" s="66"/>
      <c r="B68" s="67"/>
      <c r="C68" s="63"/>
      <c r="D68" s="59"/>
      <c r="E68" s="60"/>
      <c r="F68" s="24"/>
      <c r="G68" s="22"/>
      <c r="H68" s="11">
        <f t="shared" si="8"/>
        <v>0</v>
      </c>
      <c r="I68" s="11">
        <f t="shared" si="5"/>
        <v>0</v>
      </c>
      <c r="J68" s="30"/>
      <c r="K68" s="30"/>
      <c r="L68" s="31"/>
      <c r="M68" s="19"/>
      <c r="N68" s="19"/>
    </row>
    <row r="69" spans="1:14" s="1" customFormat="1" ht="15">
      <c r="A69" s="66"/>
      <c r="B69" s="67"/>
      <c r="C69" s="63"/>
      <c r="D69" s="59"/>
      <c r="E69" s="60"/>
      <c r="F69" s="24"/>
      <c r="G69" s="22"/>
      <c r="H69" s="11">
        <f t="shared" si="8"/>
        <v>0</v>
      </c>
      <c r="I69" s="11">
        <f t="shared" si="5"/>
        <v>0</v>
      </c>
      <c r="J69" s="30"/>
      <c r="K69" s="30"/>
      <c r="L69" s="31"/>
      <c r="M69" s="19"/>
      <c r="N69" s="19"/>
    </row>
    <row r="70" spans="1:14" s="1" customFormat="1" ht="15">
      <c r="A70" s="66"/>
      <c r="B70" s="67"/>
      <c r="C70" s="63"/>
      <c r="D70" s="59"/>
      <c r="E70" s="60"/>
      <c r="F70" s="24"/>
      <c r="G70" s="22"/>
      <c r="H70" s="11">
        <f t="shared" si="0"/>
        <v>0</v>
      </c>
      <c r="I70" s="11">
        <f t="shared" si="1"/>
        <v>0</v>
      </c>
      <c r="J70" s="30"/>
      <c r="K70" s="30"/>
      <c r="L70" s="31"/>
      <c r="M70" s="19"/>
      <c r="N70" s="19"/>
    </row>
    <row r="71" spans="1:14" s="1" customFormat="1" ht="36" customHeight="1">
      <c r="A71" s="30"/>
      <c r="B71" s="30"/>
      <c r="C71" s="30"/>
      <c r="D71" s="32"/>
      <c r="E71" s="33"/>
      <c r="F71" s="30"/>
      <c r="G71" s="30"/>
      <c r="H71" s="12" t="s">
        <v>48</v>
      </c>
      <c r="I71" s="13">
        <f>SUM(I20:I70)</f>
        <v>0</v>
      </c>
      <c r="J71" s="30"/>
      <c r="K71" s="30"/>
      <c r="L71" s="34"/>
      <c r="M71" s="30"/>
      <c r="N71" s="30"/>
    </row>
    <row r="72" spans="1:14" s="1" customFormat="1" ht="15">
      <c r="A72" s="30"/>
      <c r="B72" s="30"/>
      <c r="C72" s="30"/>
      <c r="D72" s="32"/>
      <c r="E72" s="32"/>
      <c r="F72" s="32"/>
      <c r="G72" s="33"/>
      <c r="H72" s="30"/>
      <c r="I72" s="30"/>
      <c r="J72" s="33"/>
      <c r="K72" s="35"/>
      <c r="L72" s="34"/>
      <c r="M72" s="35"/>
      <c r="N72" s="35"/>
    </row>
    <row r="73" spans="1:14" ht="45" customHeight="1">
      <c r="A73" s="38" t="s">
        <v>7</v>
      </c>
      <c r="B73" s="38" t="s">
        <v>59</v>
      </c>
      <c r="C73" s="38"/>
      <c r="D73" s="38"/>
      <c r="E73" s="38"/>
      <c r="F73" s="39"/>
      <c r="G73" s="39"/>
      <c r="I73" s="41"/>
      <c r="J73" s="43" t="s">
        <v>7</v>
      </c>
    </row>
    <row r="74" spans="1:14" s="1" customFormat="1" ht="15">
      <c r="A74" s="5" t="s">
        <v>50</v>
      </c>
      <c r="B74" s="5"/>
      <c r="C74" s="5"/>
      <c r="D74" s="2"/>
      <c r="E74" s="2"/>
      <c r="F74" s="2"/>
      <c r="G74" s="20"/>
      <c r="H74" s="36"/>
      <c r="I74" s="36"/>
      <c r="J74" s="21"/>
      <c r="K74" s="29"/>
      <c r="L74" s="37"/>
      <c r="M74" s="29"/>
      <c r="N74" s="29"/>
    </row>
    <row r="75" spans="1:14" s="1" customFormat="1" ht="15">
      <c r="A75" s="76" t="s">
        <v>58</v>
      </c>
      <c r="B75" s="76" t="s">
        <v>7</v>
      </c>
      <c r="C75" s="76" t="s">
        <v>42</v>
      </c>
      <c r="D75" s="76" t="s">
        <v>43</v>
      </c>
      <c r="E75" s="76" t="s">
        <v>52</v>
      </c>
      <c r="F75" s="91"/>
      <c r="G75" s="94" t="s">
        <v>45</v>
      </c>
      <c r="H75" s="83" t="s">
        <v>46</v>
      </c>
      <c r="I75" s="85" t="s">
        <v>53</v>
      </c>
      <c r="J75" s="30"/>
      <c r="K75" s="30"/>
      <c r="L75" s="81"/>
      <c r="M75" s="87"/>
      <c r="N75" s="89"/>
    </row>
    <row r="76" spans="1:14" s="1" customFormat="1" ht="15">
      <c r="A76" s="77"/>
      <c r="B76" s="79"/>
      <c r="C76" s="79"/>
      <c r="D76" s="79"/>
      <c r="E76" s="77"/>
      <c r="F76" s="92"/>
      <c r="G76" s="95"/>
      <c r="H76" s="84"/>
      <c r="I76" s="86"/>
      <c r="J76" s="30"/>
      <c r="K76" s="30"/>
      <c r="L76" s="82"/>
      <c r="M76" s="88"/>
      <c r="N76" s="90"/>
    </row>
    <row r="77" spans="1:14" s="1" customFormat="1" ht="15">
      <c r="A77" s="78"/>
      <c r="B77" s="80"/>
      <c r="C77" s="80"/>
      <c r="D77" s="80"/>
      <c r="E77" s="78"/>
      <c r="F77" s="93"/>
      <c r="G77" s="96"/>
      <c r="H77" s="84"/>
      <c r="I77" s="86"/>
      <c r="J77" s="30"/>
      <c r="K77" s="30"/>
      <c r="L77" s="82"/>
      <c r="M77" s="88"/>
      <c r="N77" s="90"/>
    </row>
    <row r="78" spans="1:14" s="1" customFormat="1" ht="15">
      <c r="A78" s="64"/>
      <c r="B78" s="65"/>
      <c r="C78" s="61"/>
      <c r="D78" s="59"/>
      <c r="E78" s="60"/>
      <c r="F78" s="24"/>
      <c r="G78" s="22"/>
      <c r="H78" s="11">
        <f t="shared" ref="H78:H87" si="9">E78-(E78*G78)</f>
        <v>0</v>
      </c>
      <c r="I78" s="11">
        <f>(H78*D78)*5</f>
        <v>0</v>
      </c>
      <c r="J78" s="30"/>
      <c r="K78" s="30"/>
      <c r="L78" s="31"/>
      <c r="M78" s="19"/>
      <c r="N78" s="19"/>
    </row>
    <row r="79" spans="1:14" s="1" customFormat="1" ht="15">
      <c r="A79" s="64"/>
      <c r="B79" s="65"/>
      <c r="C79" s="62"/>
      <c r="D79" s="59"/>
      <c r="E79" s="60"/>
      <c r="F79" s="24"/>
      <c r="G79" s="22"/>
      <c r="H79" s="11">
        <f t="shared" si="9"/>
        <v>0</v>
      </c>
      <c r="I79" s="11">
        <f t="shared" ref="I79:I87" si="10">(H79*D79)*5</f>
        <v>0</v>
      </c>
      <c r="J79" s="30"/>
      <c r="K79" s="30"/>
      <c r="L79" s="31"/>
      <c r="M79" s="19"/>
      <c r="N79" s="19"/>
    </row>
    <row r="80" spans="1:14" s="1" customFormat="1" ht="15">
      <c r="A80" s="64"/>
      <c r="B80" s="65"/>
      <c r="C80" s="62"/>
      <c r="D80" s="59"/>
      <c r="E80" s="60"/>
      <c r="F80" s="24"/>
      <c r="G80" s="22"/>
      <c r="H80" s="11">
        <f t="shared" si="9"/>
        <v>0</v>
      </c>
      <c r="I80" s="11">
        <f t="shared" si="10"/>
        <v>0</v>
      </c>
      <c r="J80" s="30"/>
      <c r="K80" s="30"/>
      <c r="L80" s="31"/>
      <c r="M80" s="19"/>
      <c r="N80" s="19"/>
    </row>
    <row r="81" spans="1:14" s="1" customFormat="1" ht="15">
      <c r="A81" s="64"/>
      <c r="B81" s="65"/>
      <c r="C81" s="62"/>
      <c r="D81" s="59"/>
      <c r="E81" s="60"/>
      <c r="F81" s="24"/>
      <c r="G81" s="22"/>
      <c r="H81" s="11">
        <f t="shared" si="9"/>
        <v>0</v>
      </c>
      <c r="I81" s="11">
        <f t="shared" si="10"/>
        <v>0</v>
      </c>
      <c r="J81" s="30"/>
      <c r="K81" s="30"/>
      <c r="L81" s="31"/>
      <c r="M81" s="19"/>
      <c r="N81" s="19"/>
    </row>
    <row r="82" spans="1:14" s="1" customFormat="1" ht="15">
      <c r="A82" s="64"/>
      <c r="B82" s="65"/>
      <c r="C82" s="62"/>
      <c r="D82" s="59"/>
      <c r="E82" s="60"/>
      <c r="F82" s="24"/>
      <c r="G82" s="22"/>
      <c r="H82" s="11">
        <f t="shared" si="9"/>
        <v>0</v>
      </c>
      <c r="I82" s="11">
        <f t="shared" si="10"/>
        <v>0</v>
      </c>
      <c r="J82" s="30"/>
      <c r="K82" s="30"/>
      <c r="L82" s="31"/>
      <c r="M82" s="19"/>
      <c r="N82" s="19"/>
    </row>
    <row r="83" spans="1:14" s="1" customFormat="1" ht="15">
      <c r="A83" s="64"/>
      <c r="B83" s="65"/>
      <c r="C83" s="62"/>
      <c r="D83" s="59"/>
      <c r="E83" s="60"/>
      <c r="F83" s="24"/>
      <c r="G83" s="22"/>
      <c r="H83" s="11">
        <f t="shared" si="9"/>
        <v>0</v>
      </c>
      <c r="I83" s="11">
        <f t="shared" si="10"/>
        <v>0</v>
      </c>
      <c r="J83" s="30"/>
      <c r="K83" s="30"/>
      <c r="L83" s="31"/>
      <c r="M83" s="19"/>
      <c r="N83" s="19"/>
    </row>
    <row r="84" spans="1:14" s="1" customFormat="1" ht="15">
      <c r="A84" s="64"/>
      <c r="B84" s="65"/>
      <c r="C84" s="62"/>
      <c r="D84" s="59"/>
      <c r="E84" s="60"/>
      <c r="F84" s="24"/>
      <c r="G84" s="22"/>
      <c r="H84" s="11">
        <f t="shared" si="9"/>
        <v>0</v>
      </c>
      <c r="I84" s="11">
        <f t="shared" si="10"/>
        <v>0</v>
      </c>
      <c r="J84" s="30"/>
      <c r="K84" s="30"/>
      <c r="L84" s="31"/>
      <c r="M84" s="19"/>
      <c r="N84" s="19"/>
    </row>
    <row r="85" spans="1:14" s="1" customFormat="1" ht="15">
      <c r="A85" s="64"/>
      <c r="B85" s="65"/>
      <c r="C85" s="62"/>
      <c r="D85" s="59"/>
      <c r="E85" s="60"/>
      <c r="F85" s="24"/>
      <c r="G85" s="22"/>
      <c r="H85" s="11">
        <f t="shared" si="9"/>
        <v>0</v>
      </c>
      <c r="I85" s="11">
        <f t="shared" si="10"/>
        <v>0</v>
      </c>
      <c r="J85" s="30"/>
      <c r="K85" s="30"/>
      <c r="L85" s="31"/>
      <c r="M85" s="19"/>
      <c r="N85" s="19"/>
    </row>
    <row r="86" spans="1:14" s="1" customFormat="1" ht="15">
      <c r="A86" s="64"/>
      <c r="B86" s="65"/>
      <c r="C86" s="62"/>
      <c r="D86" s="59"/>
      <c r="E86" s="60"/>
      <c r="F86" s="24"/>
      <c r="G86" s="22"/>
      <c r="H86" s="11">
        <f t="shared" si="9"/>
        <v>0</v>
      </c>
      <c r="I86" s="11">
        <f t="shared" si="10"/>
        <v>0</v>
      </c>
      <c r="J86" s="30"/>
      <c r="K86" s="30"/>
      <c r="L86" s="31"/>
      <c r="M86" s="19"/>
      <c r="N86" s="19"/>
    </row>
    <row r="87" spans="1:14" s="1" customFormat="1" ht="15">
      <c r="A87" s="64"/>
      <c r="B87" s="65"/>
      <c r="C87" s="62"/>
      <c r="D87" s="59"/>
      <c r="E87" s="60"/>
      <c r="F87" s="24"/>
      <c r="G87" s="22"/>
      <c r="H87" s="11">
        <f t="shared" si="9"/>
        <v>0</v>
      </c>
      <c r="I87" s="11">
        <f t="shared" si="10"/>
        <v>0</v>
      </c>
      <c r="J87" s="30"/>
      <c r="K87" s="30"/>
      <c r="L87" s="31"/>
      <c r="M87" s="19"/>
      <c r="N87" s="19"/>
    </row>
    <row r="88" spans="1:14" s="1" customFormat="1" ht="36" customHeight="1">
      <c r="A88" s="30"/>
      <c r="B88" s="30"/>
      <c r="C88" s="30"/>
      <c r="D88" s="32"/>
      <c r="E88" s="33"/>
      <c r="F88" s="30"/>
      <c r="G88" s="30"/>
      <c r="H88" s="12" t="s">
        <v>48</v>
      </c>
      <c r="I88" s="13">
        <f>SUM(I78:I87)</f>
        <v>0</v>
      </c>
      <c r="J88" s="30"/>
      <c r="K88" s="30"/>
      <c r="L88" s="34"/>
      <c r="M88" s="30"/>
      <c r="N88" s="30"/>
    </row>
    <row r="90" spans="1:14" ht="63.75" customHeight="1">
      <c r="A90" s="68" t="s">
        <v>60</v>
      </c>
      <c r="B90" s="68"/>
      <c r="C90" s="10"/>
      <c r="E90" s="69">
        <f>I88+I71+E10</f>
        <v>0</v>
      </c>
      <c r="F90" s="70"/>
      <c r="G90" s="70"/>
    </row>
  </sheetData>
  <sheetProtection algorithmName="SHA-512" hashValue="j9iPVl+4IemOnpcMh6SCMRZg+VsIiZW7FU0PmSjoH/FTx9lP14P8y/I44DNeuilFCAbsfgOMVxaW/lBUyX7+qA==" saltValue="05DZFbG4JzCtP1Cr6o+ygg==" spinCount="100000" sheet="1" objects="1" scenarios="1" selectLockedCells="1"/>
  <protectedRanges>
    <protectedRange sqref="E4" name="Bereik1 algemenkosten"/>
    <protectedRange sqref="E6" name="Bereik2ontwrpkosten"/>
    <protectedRange sqref="E8" name="Bereik3 transitiekosten"/>
    <protectedRange sqref="A20:E70" name="Bereik4 hwkosten"/>
    <protectedRange sqref="G20:G70" name="Bereik5 percentage"/>
    <protectedRange sqref="A78:E87" name="Bereik6 licentiekosten"/>
    <protectedRange sqref="G78:G87" name="Bereik7 percentage"/>
  </protectedRanges>
  <mergeCells count="95">
    <mergeCell ref="A1:G1"/>
    <mergeCell ref="A2:G2"/>
    <mergeCell ref="A10:C10"/>
    <mergeCell ref="E10:G10"/>
    <mergeCell ref="A13:G13"/>
    <mergeCell ref="H16:M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16:G16"/>
    <mergeCell ref="L17:L19"/>
    <mergeCell ref="M17:M19"/>
    <mergeCell ref="A28:B28"/>
    <mergeCell ref="A29:B29"/>
    <mergeCell ref="N17:N19"/>
    <mergeCell ref="A20:B20"/>
    <mergeCell ref="A21:B21"/>
    <mergeCell ref="A23:B23"/>
    <mergeCell ref="A24:B24"/>
    <mergeCell ref="A22:B22"/>
    <mergeCell ref="I75:I77"/>
    <mergeCell ref="L75:L77"/>
    <mergeCell ref="M75:M77"/>
    <mergeCell ref="N75:N77"/>
    <mergeCell ref="A78:B78"/>
    <mergeCell ref="G75:G77"/>
    <mergeCell ref="H75:H77"/>
    <mergeCell ref="C75:C77"/>
    <mergeCell ref="D75:D77"/>
    <mergeCell ref="E75:E77"/>
    <mergeCell ref="F75:F77"/>
    <mergeCell ref="A75:A77"/>
    <mergeCell ref="B75:B77"/>
    <mergeCell ref="A14:G15"/>
    <mergeCell ref="E90:G90"/>
    <mergeCell ref="A80:B80"/>
    <mergeCell ref="A81:B81"/>
    <mergeCell ref="A82:B82"/>
    <mergeCell ref="A83:B83"/>
    <mergeCell ref="A87:B87"/>
    <mergeCell ref="A90:B90"/>
    <mergeCell ref="A85:B85"/>
    <mergeCell ref="A86:B86"/>
    <mergeCell ref="A84:B84"/>
    <mergeCell ref="A79:B79"/>
    <mergeCell ref="A25:B25"/>
    <mergeCell ref="A70:B70"/>
    <mergeCell ref="A26:B26"/>
    <mergeCell ref="A27:B2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4:B54"/>
    <mergeCell ref="A55:B55"/>
    <mergeCell ref="A56:B56"/>
    <mergeCell ref="A57:B57"/>
    <mergeCell ref="A45:B45"/>
    <mergeCell ref="A49:B49"/>
    <mergeCell ref="A50:B50"/>
    <mergeCell ref="A51:B51"/>
    <mergeCell ref="A52:B52"/>
    <mergeCell ref="A68:B68"/>
    <mergeCell ref="A69:B69"/>
    <mergeCell ref="A46:B46"/>
    <mergeCell ref="A47:B47"/>
    <mergeCell ref="A48:B48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7EEE-B1AF-4AFD-BF77-EAE0FEB27939}">
  <dimension ref="A1:N43"/>
  <sheetViews>
    <sheetView showGridLines="0" tabSelected="1" topLeftCell="A29" workbookViewId="0">
      <selection activeCell="A24" sqref="A24:B24"/>
    </sheetView>
  </sheetViews>
  <sheetFormatPr defaultRowHeight="12.75"/>
  <cols>
    <col min="1" max="1" width="57.42578125" customWidth="1"/>
    <col min="2" max="2" width="21.85546875" customWidth="1"/>
    <col min="3" max="3" width="14.7109375" customWidth="1"/>
    <col min="4" max="4" width="7" customWidth="1"/>
    <col min="5" max="5" width="30.5703125" customWidth="1"/>
    <col min="6" max="6" width="2.7109375" customWidth="1"/>
    <col min="7" max="7" width="24.85546875" customWidth="1"/>
    <col min="8" max="8" width="12.28515625" customWidth="1"/>
    <col min="9" max="9" width="16.140625" customWidth="1"/>
    <col min="10" max="10" width="11.7109375" customWidth="1"/>
  </cols>
  <sheetData>
    <row r="1" spans="1:14" ht="51" customHeight="1">
      <c r="A1" s="97" t="s">
        <v>61</v>
      </c>
      <c r="B1" s="97"/>
      <c r="C1" s="97"/>
      <c r="D1" s="97"/>
      <c r="E1" s="97"/>
      <c r="F1" s="97"/>
      <c r="G1" s="97"/>
    </row>
    <row r="2" spans="1:14" ht="30" customHeight="1">
      <c r="A2" s="98"/>
      <c r="B2" s="99"/>
      <c r="C2" s="99"/>
      <c r="D2" s="99"/>
      <c r="E2" s="99"/>
      <c r="F2" s="99"/>
      <c r="G2" s="99"/>
    </row>
    <row r="3" spans="1:14" ht="38.25" customHeight="1">
      <c r="A3" s="25" t="s">
        <v>35</v>
      </c>
      <c r="B3" s="25" t="s">
        <v>7</v>
      </c>
      <c r="C3" s="25"/>
      <c r="D3" s="26"/>
      <c r="E3" s="25" t="s">
        <v>7</v>
      </c>
      <c r="F3" s="27"/>
      <c r="G3" s="25" t="s">
        <v>7</v>
      </c>
    </row>
    <row r="4" spans="1:14">
      <c r="A4" s="9" t="s">
        <v>56</v>
      </c>
      <c r="B4" s="6" t="s">
        <v>7</v>
      </c>
      <c r="C4" s="7"/>
      <c r="D4" s="7"/>
      <c r="E4" s="14">
        <v>0</v>
      </c>
      <c r="F4" s="7"/>
      <c r="G4" s="8" t="s">
        <v>7</v>
      </c>
    </row>
    <row r="5" spans="1:14" ht="9.75" customHeight="1"/>
    <row r="6" spans="1:14">
      <c r="A6" s="9" t="s">
        <v>37</v>
      </c>
      <c r="B6" s="6" t="s">
        <v>7</v>
      </c>
      <c r="C6" s="7"/>
      <c r="D6" s="7"/>
      <c r="E6" s="14">
        <v>0</v>
      </c>
      <c r="F6" s="7"/>
      <c r="G6" s="8" t="s">
        <v>7</v>
      </c>
    </row>
    <row r="7" spans="1:14" ht="9.75" customHeight="1"/>
    <row r="8" spans="1:14" ht="50.25" customHeight="1">
      <c r="A8" s="9" t="s">
        <v>62</v>
      </c>
      <c r="B8" s="6" t="s">
        <v>7</v>
      </c>
      <c r="C8" s="7"/>
      <c r="D8" s="7"/>
      <c r="E8" s="14">
        <v>0</v>
      </c>
      <c r="F8" s="7"/>
      <c r="G8" s="8" t="s">
        <v>7</v>
      </c>
    </row>
    <row r="9" spans="1:14" ht="9.75" customHeight="1"/>
    <row r="10" spans="1:14" ht="37.5" customHeight="1">
      <c r="A10" s="100" t="s">
        <v>25</v>
      </c>
      <c r="B10" s="100"/>
      <c r="C10" s="100"/>
      <c r="D10" s="23"/>
      <c r="E10" s="69">
        <f>E8+E6+E4</f>
        <v>0</v>
      </c>
      <c r="F10" s="70"/>
      <c r="G10" s="70"/>
    </row>
    <row r="13" spans="1:14" ht="57" customHeight="1">
      <c r="A13" s="101" t="s">
        <v>63</v>
      </c>
      <c r="B13" s="101"/>
      <c r="C13" s="101"/>
      <c r="D13" s="101"/>
      <c r="E13" s="101"/>
      <c r="F13" s="101"/>
      <c r="G13" s="101"/>
    </row>
    <row r="14" spans="1:14" ht="28.5" customHeight="1">
      <c r="A14" s="98"/>
      <c r="B14" s="99"/>
      <c r="C14" s="99"/>
      <c r="D14" s="99"/>
      <c r="E14" s="99"/>
      <c r="F14" s="99"/>
      <c r="G14" s="99"/>
    </row>
    <row r="15" spans="1:14" ht="9" customHeight="1"/>
    <row r="16" spans="1:14" s="1" customFormat="1" ht="15">
      <c r="A16" s="71" t="s">
        <v>64</v>
      </c>
      <c r="B16" s="72"/>
      <c r="C16" s="72"/>
      <c r="D16" s="72"/>
      <c r="E16" s="72"/>
      <c r="F16" s="72"/>
      <c r="G16" s="73"/>
      <c r="H16" s="74"/>
      <c r="I16" s="75"/>
      <c r="J16" s="75"/>
      <c r="K16" s="75"/>
      <c r="L16" s="75"/>
      <c r="M16" s="75"/>
      <c r="N16" s="29"/>
    </row>
    <row r="17" spans="1:14" s="1" customFormat="1" ht="15">
      <c r="A17" s="76" t="s">
        <v>58</v>
      </c>
      <c r="B17" s="76" t="s">
        <v>7</v>
      </c>
      <c r="C17" s="76" t="s">
        <v>42</v>
      </c>
      <c r="D17" s="76" t="s">
        <v>43</v>
      </c>
      <c r="E17" s="76" t="s">
        <v>44</v>
      </c>
      <c r="F17" s="91"/>
      <c r="G17" s="94" t="s">
        <v>45</v>
      </c>
      <c r="H17" s="83" t="s">
        <v>46</v>
      </c>
      <c r="I17" s="85" t="s">
        <v>47</v>
      </c>
      <c r="J17" s="30"/>
      <c r="K17" s="30"/>
      <c r="L17" s="81"/>
      <c r="M17" s="87"/>
      <c r="N17" s="89"/>
    </row>
    <row r="18" spans="1:14" s="1" customFormat="1" ht="15">
      <c r="A18" s="77"/>
      <c r="B18" s="79"/>
      <c r="C18" s="79"/>
      <c r="D18" s="79"/>
      <c r="E18" s="77"/>
      <c r="F18" s="92"/>
      <c r="G18" s="95"/>
      <c r="H18" s="84"/>
      <c r="I18" s="86"/>
      <c r="J18" s="30"/>
      <c r="K18" s="30"/>
      <c r="L18" s="82"/>
      <c r="M18" s="88"/>
      <c r="N18" s="90"/>
    </row>
    <row r="19" spans="1:14" s="1" customFormat="1" ht="15">
      <c r="A19" s="78"/>
      <c r="B19" s="80"/>
      <c r="C19" s="80"/>
      <c r="D19" s="80"/>
      <c r="E19" s="78"/>
      <c r="F19" s="93"/>
      <c r="G19" s="96"/>
      <c r="H19" s="84"/>
      <c r="I19" s="86"/>
      <c r="J19" s="30"/>
      <c r="K19" s="30"/>
      <c r="L19" s="82"/>
      <c r="M19" s="88"/>
      <c r="N19" s="90"/>
    </row>
    <row r="20" spans="1:14" s="1" customFormat="1" ht="15">
      <c r="A20" s="66"/>
      <c r="B20" s="67"/>
      <c r="C20" s="63"/>
      <c r="D20" s="59"/>
      <c r="E20" s="60"/>
      <c r="F20" s="24" t="s">
        <v>7</v>
      </c>
      <c r="G20" s="22"/>
      <c r="H20" s="11">
        <f t="shared" ref="H20:H26" si="0">E20-(E20*G20)</f>
        <v>0</v>
      </c>
      <c r="I20" s="11">
        <f>H20*D20</f>
        <v>0</v>
      </c>
      <c r="J20" s="30"/>
      <c r="K20" s="30"/>
      <c r="L20" s="31"/>
      <c r="M20" s="19"/>
      <c r="N20" s="19"/>
    </row>
    <row r="21" spans="1:14" s="1" customFormat="1" ht="15">
      <c r="A21" s="66"/>
      <c r="B21" s="67"/>
      <c r="C21" s="63"/>
      <c r="D21" s="59"/>
      <c r="E21" s="60"/>
      <c r="F21" s="24"/>
      <c r="G21" s="22"/>
      <c r="H21" s="11">
        <f t="shared" si="0"/>
        <v>0</v>
      </c>
      <c r="I21" s="11">
        <f t="shared" ref="I21:I26" si="1">H21*D21</f>
        <v>0</v>
      </c>
      <c r="J21" s="30"/>
      <c r="K21" s="30"/>
      <c r="L21" s="31"/>
      <c r="M21" s="19"/>
      <c r="N21" s="19"/>
    </row>
    <row r="22" spans="1:14" s="1" customFormat="1" ht="15">
      <c r="A22" s="66"/>
      <c r="B22" s="67"/>
      <c r="C22" s="63"/>
      <c r="D22" s="59"/>
      <c r="E22" s="60"/>
      <c r="F22" s="24"/>
      <c r="G22" s="22"/>
      <c r="H22" s="11">
        <f t="shared" si="0"/>
        <v>0</v>
      </c>
      <c r="I22" s="11">
        <f t="shared" si="1"/>
        <v>0</v>
      </c>
      <c r="J22" s="30"/>
      <c r="K22" s="30"/>
      <c r="L22" s="31"/>
      <c r="M22" s="19"/>
      <c r="N22" s="19"/>
    </row>
    <row r="23" spans="1:14" s="1" customFormat="1" ht="15">
      <c r="A23" s="66"/>
      <c r="B23" s="67"/>
      <c r="C23" s="63"/>
      <c r="D23" s="59"/>
      <c r="E23" s="60"/>
      <c r="F23" s="24"/>
      <c r="G23" s="22"/>
      <c r="H23" s="11">
        <f t="shared" si="0"/>
        <v>0</v>
      </c>
      <c r="I23" s="11">
        <f t="shared" si="1"/>
        <v>0</v>
      </c>
      <c r="J23" s="30"/>
      <c r="K23" s="30"/>
      <c r="L23" s="31"/>
      <c r="M23" s="19"/>
      <c r="N23" s="19"/>
    </row>
    <row r="24" spans="1:14" s="1" customFormat="1" ht="15">
      <c r="A24" s="66"/>
      <c r="B24" s="67"/>
      <c r="C24" s="63"/>
      <c r="D24" s="59"/>
      <c r="E24" s="60"/>
      <c r="F24" s="24"/>
      <c r="G24" s="22"/>
      <c r="H24" s="11">
        <f t="shared" si="0"/>
        <v>0</v>
      </c>
      <c r="I24" s="11">
        <f t="shared" si="1"/>
        <v>0</v>
      </c>
      <c r="J24" s="30"/>
      <c r="K24" s="30"/>
      <c r="L24" s="31"/>
      <c r="M24" s="19"/>
      <c r="N24" s="19"/>
    </row>
    <row r="25" spans="1:14" s="1" customFormat="1" ht="15">
      <c r="A25" s="66"/>
      <c r="B25" s="67"/>
      <c r="C25" s="63"/>
      <c r="D25" s="59"/>
      <c r="E25" s="60"/>
      <c r="F25" s="24"/>
      <c r="G25" s="22"/>
      <c r="H25" s="11">
        <f t="shared" si="0"/>
        <v>0</v>
      </c>
      <c r="I25" s="11">
        <f t="shared" si="1"/>
        <v>0</v>
      </c>
      <c r="J25" s="30"/>
      <c r="K25" s="30"/>
      <c r="L25" s="31"/>
      <c r="M25" s="19"/>
      <c r="N25" s="19"/>
    </row>
    <row r="26" spans="1:14" s="1" customFormat="1" ht="15">
      <c r="A26" s="66"/>
      <c r="B26" s="67"/>
      <c r="C26" s="63"/>
      <c r="D26" s="59"/>
      <c r="E26" s="60"/>
      <c r="F26" s="24"/>
      <c r="G26" s="22"/>
      <c r="H26" s="11">
        <f t="shared" si="0"/>
        <v>0</v>
      </c>
      <c r="I26" s="11">
        <f t="shared" si="1"/>
        <v>0</v>
      </c>
      <c r="J26" s="30"/>
      <c r="K26" s="30"/>
      <c r="L26" s="31"/>
      <c r="M26" s="19"/>
      <c r="N26" s="19"/>
    </row>
    <row r="27" spans="1:14" s="1" customFormat="1" ht="36" customHeight="1">
      <c r="A27" s="30"/>
      <c r="B27" s="30"/>
      <c r="C27" s="30"/>
      <c r="D27" s="32"/>
      <c r="E27" s="33"/>
      <c r="F27" s="30"/>
      <c r="G27" s="30"/>
      <c r="H27" s="12" t="s">
        <v>48</v>
      </c>
      <c r="I27" s="13">
        <f>SUM(I20:I26)</f>
        <v>0</v>
      </c>
      <c r="J27" s="30"/>
      <c r="K27" s="30"/>
      <c r="L27" s="34"/>
      <c r="M27" s="30"/>
      <c r="N27" s="30"/>
    </row>
    <row r="28" spans="1:14" s="1" customFormat="1" ht="15">
      <c r="A28" s="30"/>
      <c r="B28" s="30"/>
      <c r="C28" s="30"/>
      <c r="D28" s="32"/>
      <c r="E28" s="32"/>
      <c r="F28" s="32"/>
      <c r="G28" s="33"/>
      <c r="H28" s="30"/>
      <c r="I28" s="30"/>
      <c r="J28" s="33"/>
      <c r="K28" s="35"/>
      <c r="L28" s="34"/>
      <c r="M28" s="35"/>
      <c r="N28" s="35"/>
    </row>
    <row r="29" spans="1:14" ht="45" customHeight="1">
      <c r="A29" s="38" t="s">
        <v>7</v>
      </c>
      <c r="B29" s="38" t="s">
        <v>65</v>
      </c>
      <c r="C29" s="38"/>
      <c r="D29" s="38"/>
      <c r="E29" s="38"/>
      <c r="F29" s="39"/>
      <c r="G29" s="39"/>
      <c r="I29" s="41"/>
      <c r="J29" s="43" t="s">
        <v>7</v>
      </c>
    </row>
    <row r="30" spans="1:14" s="1" customFormat="1" ht="30">
      <c r="A30" s="5" t="s">
        <v>50</v>
      </c>
      <c r="B30" s="5"/>
      <c r="C30" s="5"/>
      <c r="D30" s="2"/>
      <c r="E30" s="2"/>
      <c r="F30" s="2"/>
      <c r="G30" s="20"/>
      <c r="H30" s="36"/>
      <c r="I30" s="36"/>
      <c r="J30" s="21"/>
      <c r="K30" s="29"/>
      <c r="L30" s="37"/>
      <c r="M30" s="29"/>
      <c r="N30" s="29"/>
    </row>
    <row r="31" spans="1:14" s="1" customFormat="1" ht="15">
      <c r="A31" s="76" t="s">
        <v>58</v>
      </c>
      <c r="B31" s="76" t="s">
        <v>7</v>
      </c>
      <c r="C31" s="76" t="s">
        <v>42</v>
      </c>
      <c r="D31" s="76" t="s">
        <v>43</v>
      </c>
      <c r="E31" s="76" t="s">
        <v>52</v>
      </c>
      <c r="F31" s="91"/>
      <c r="G31" s="94" t="s">
        <v>45</v>
      </c>
      <c r="H31" s="83" t="s">
        <v>46</v>
      </c>
      <c r="I31" s="85" t="s">
        <v>53</v>
      </c>
      <c r="J31" s="30"/>
      <c r="K31" s="30"/>
      <c r="L31" s="81"/>
      <c r="M31" s="87"/>
      <c r="N31" s="89"/>
    </row>
    <row r="32" spans="1:14" s="1" customFormat="1" ht="15">
      <c r="A32" s="77"/>
      <c r="B32" s="79"/>
      <c r="C32" s="79"/>
      <c r="D32" s="79"/>
      <c r="E32" s="77"/>
      <c r="F32" s="92"/>
      <c r="G32" s="95"/>
      <c r="H32" s="84"/>
      <c r="I32" s="86"/>
      <c r="J32" s="30"/>
      <c r="K32" s="30"/>
      <c r="L32" s="82"/>
      <c r="M32" s="88"/>
      <c r="N32" s="90"/>
    </row>
    <row r="33" spans="1:14" s="1" customFormat="1" ht="15">
      <c r="A33" s="78"/>
      <c r="B33" s="80"/>
      <c r="C33" s="80"/>
      <c r="D33" s="80"/>
      <c r="E33" s="78"/>
      <c r="F33" s="93"/>
      <c r="G33" s="96"/>
      <c r="H33" s="84"/>
      <c r="I33" s="86"/>
      <c r="J33" s="30"/>
      <c r="K33" s="30"/>
      <c r="L33" s="82"/>
      <c r="M33" s="88"/>
      <c r="N33" s="90"/>
    </row>
    <row r="34" spans="1:14" s="1" customFormat="1" ht="15">
      <c r="A34" s="64"/>
      <c r="B34" s="65"/>
      <c r="C34" s="61"/>
      <c r="D34" s="59"/>
      <c r="E34" s="60"/>
      <c r="F34" s="24"/>
      <c r="G34" s="22"/>
      <c r="H34" s="11">
        <f t="shared" ref="H34:H40" si="2">E34-(E34*G34)</f>
        <v>0</v>
      </c>
      <c r="I34" s="11">
        <f>(H34*D34)*5</f>
        <v>0</v>
      </c>
      <c r="J34" s="30"/>
      <c r="K34" s="30"/>
      <c r="L34" s="31"/>
      <c r="M34" s="19"/>
      <c r="N34" s="19"/>
    </row>
    <row r="35" spans="1:14" s="1" customFormat="1" ht="15">
      <c r="A35" s="64"/>
      <c r="B35" s="65"/>
      <c r="C35" s="62"/>
      <c r="D35" s="59"/>
      <c r="E35" s="60"/>
      <c r="F35" s="24"/>
      <c r="G35" s="22"/>
      <c r="H35" s="11">
        <f t="shared" si="2"/>
        <v>0</v>
      </c>
      <c r="I35" s="11">
        <f t="shared" ref="I35:I40" si="3">(H35*D35)*5</f>
        <v>0</v>
      </c>
      <c r="J35" s="30"/>
      <c r="K35" s="30"/>
      <c r="L35" s="31"/>
      <c r="M35" s="19"/>
      <c r="N35" s="19"/>
    </row>
    <row r="36" spans="1:14" s="1" customFormat="1" ht="15">
      <c r="A36" s="64"/>
      <c r="B36" s="65"/>
      <c r="C36" s="62"/>
      <c r="D36" s="59"/>
      <c r="E36" s="60"/>
      <c r="F36" s="24"/>
      <c r="G36" s="22"/>
      <c r="H36" s="11">
        <f t="shared" si="2"/>
        <v>0</v>
      </c>
      <c r="I36" s="11">
        <f t="shared" si="3"/>
        <v>0</v>
      </c>
      <c r="J36" s="30"/>
      <c r="K36" s="30"/>
      <c r="L36" s="31"/>
      <c r="M36" s="19"/>
      <c r="N36" s="19"/>
    </row>
    <row r="37" spans="1:14" s="1" customFormat="1" ht="15">
      <c r="A37" s="64"/>
      <c r="B37" s="65"/>
      <c r="C37" s="62"/>
      <c r="D37" s="59"/>
      <c r="E37" s="60"/>
      <c r="F37" s="24"/>
      <c r="G37" s="22"/>
      <c r="H37" s="11">
        <f t="shared" si="2"/>
        <v>0</v>
      </c>
      <c r="I37" s="11">
        <f t="shared" si="3"/>
        <v>0</v>
      </c>
      <c r="J37" s="30"/>
      <c r="K37" s="30"/>
      <c r="L37" s="31"/>
      <c r="M37" s="19"/>
      <c r="N37" s="19"/>
    </row>
    <row r="38" spans="1:14" s="1" customFormat="1" ht="15">
      <c r="A38" s="64"/>
      <c r="B38" s="65"/>
      <c r="C38" s="62"/>
      <c r="D38" s="59"/>
      <c r="E38" s="60"/>
      <c r="F38" s="24"/>
      <c r="G38" s="22"/>
      <c r="H38" s="11">
        <f t="shared" si="2"/>
        <v>0</v>
      </c>
      <c r="I38" s="11">
        <f t="shared" si="3"/>
        <v>0</v>
      </c>
      <c r="J38" s="30"/>
      <c r="K38" s="30"/>
      <c r="L38" s="31"/>
      <c r="M38" s="19"/>
      <c r="N38" s="19"/>
    </row>
    <row r="39" spans="1:14" s="1" customFormat="1" ht="15">
      <c r="A39" s="64"/>
      <c r="B39" s="65"/>
      <c r="C39" s="62"/>
      <c r="D39" s="59"/>
      <c r="E39" s="60"/>
      <c r="F39" s="24"/>
      <c r="G39" s="22"/>
      <c r="H39" s="11">
        <f t="shared" si="2"/>
        <v>0</v>
      </c>
      <c r="I39" s="11">
        <f t="shared" si="3"/>
        <v>0</v>
      </c>
      <c r="J39" s="30"/>
      <c r="K39" s="30"/>
      <c r="L39" s="31"/>
      <c r="M39" s="19"/>
      <c r="N39" s="19"/>
    </row>
    <row r="40" spans="1:14" s="1" customFormat="1" ht="15">
      <c r="A40" s="64"/>
      <c r="B40" s="65"/>
      <c r="C40" s="62"/>
      <c r="D40" s="59"/>
      <c r="E40" s="60"/>
      <c r="F40" s="24"/>
      <c r="G40" s="22"/>
      <c r="H40" s="11">
        <f t="shared" si="2"/>
        <v>0</v>
      </c>
      <c r="I40" s="11">
        <f t="shared" si="3"/>
        <v>0</v>
      </c>
      <c r="J40" s="30"/>
      <c r="K40" s="30"/>
      <c r="L40" s="31"/>
      <c r="M40" s="19"/>
      <c r="N40" s="19"/>
    </row>
    <row r="41" spans="1:14" s="1" customFormat="1" ht="36" customHeight="1">
      <c r="A41" s="30"/>
      <c r="B41" s="30"/>
      <c r="C41" s="30"/>
      <c r="D41" s="32"/>
      <c r="E41" s="33"/>
      <c r="F41" s="30"/>
      <c r="G41" s="30"/>
      <c r="H41" s="12" t="s">
        <v>48</v>
      </c>
      <c r="I41" s="13">
        <f>SUM(I34:I40)</f>
        <v>0</v>
      </c>
      <c r="J41" s="30"/>
      <c r="K41" s="30"/>
      <c r="L41" s="34"/>
      <c r="M41" s="30"/>
      <c r="N41" s="30"/>
    </row>
    <row r="43" spans="1:14" ht="63.75" customHeight="1">
      <c r="A43" s="68" t="s">
        <v>66</v>
      </c>
      <c r="B43" s="68"/>
      <c r="C43" s="10"/>
      <c r="E43" s="69">
        <f>I41+I27+E10</f>
        <v>0</v>
      </c>
      <c r="F43" s="70"/>
      <c r="G43" s="70"/>
    </row>
  </sheetData>
  <sheetProtection algorithmName="SHA-512" hashValue="qKfo64IoIynhU4+uctKCS72hRdwXHBAO3xA1BlhsWXBidqiYg/9qaWtGAinfjPPN4g+u7K2SE1URkib2m+tm9g==" saltValue="AP1F2Gy0Oj/JkOzxVRleWw==" spinCount="100000" sheet="1" objects="1" scenarios="1" selectLockedCells="1"/>
  <protectedRanges>
    <protectedRange sqref="G34:G40" name="Bereik7 perc"/>
    <protectedRange sqref="A34:E40" name="Bereik6 licentiekosten"/>
    <protectedRange sqref="G20:G26" name="Bereik5 perc"/>
    <protectedRange sqref="A20:E26" name="Bereik4 hw kosten"/>
    <protectedRange sqref="E8" name="Bereik3 transitiekosten"/>
    <protectedRange sqref="E6" name="Bereik2 ontwerpkosten"/>
    <protectedRange sqref="E4" name="Bereik1 algemene kostne"/>
  </protectedRanges>
  <mergeCells count="48">
    <mergeCell ref="N17:N19"/>
    <mergeCell ref="H17:H19"/>
    <mergeCell ref="I17:I19"/>
    <mergeCell ref="A1:G1"/>
    <mergeCell ref="A2:G2"/>
    <mergeCell ref="A10:C10"/>
    <mergeCell ref="E10:G10"/>
    <mergeCell ref="E17:E19"/>
    <mergeCell ref="G17:G19"/>
    <mergeCell ref="F17:F19"/>
    <mergeCell ref="L17:L19"/>
    <mergeCell ref="M17:M19"/>
    <mergeCell ref="A13:G13"/>
    <mergeCell ref="A14:G14"/>
    <mergeCell ref="M31:M33"/>
    <mergeCell ref="N31:N33"/>
    <mergeCell ref="A31:A33"/>
    <mergeCell ref="B31:B33"/>
    <mergeCell ref="C31:C33"/>
    <mergeCell ref="E31:E33"/>
    <mergeCell ref="F31:F33"/>
    <mergeCell ref="G31:G33"/>
    <mergeCell ref="A43:B43"/>
    <mergeCell ref="E43:G43"/>
    <mergeCell ref="A16:G16"/>
    <mergeCell ref="H16:M16"/>
    <mergeCell ref="A17:A19"/>
    <mergeCell ref="B17:B19"/>
    <mergeCell ref="C17:C19"/>
    <mergeCell ref="D17:D19"/>
    <mergeCell ref="D31:D33"/>
    <mergeCell ref="A20:B20"/>
    <mergeCell ref="A21:B21"/>
    <mergeCell ref="A22:B22"/>
    <mergeCell ref="A23:B23"/>
    <mergeCell ref="L31:L33"/>
    <mergeCell ref="H31:H33"/>
    <mergeCell ref="I31:I33"/>
    <mergeCell ref="A34:B34"/>
    <mergeCell ref="A35:B35"/>
    <mergeCell ref="A24:B24"/>
    <mergeCell ref="A25:B25"/>
    <mergeCell ref="A26:B26"/>
    <mergeCell ref="A39:B39"/>
    <mergeCell ref="A40:B40"/>
    <mergeCell ref="A36:B36"/>
    <mergeCell ref="A37:B37"/>
    <mergeCell ref="A38:B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6" ma:contentTypeDescription="Een nieuw document maken." ma:contentTypeScope="" ma:versionID="140254658b1eaa11aad41d99be283f7b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952ba593066e89b2df400521c1aed1e2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Props1.xml><?xml version="1.0" encoding="utf-8"?>
<ds:datastoreItem xmlns:ds="http://schemas.openxmlformats.org/officeDocument/2006/customXml" ds:itemID="{608B624C-8C2F-4B7A-8DDF-A8ECDEEC85B8}"/>
</file>

<file path=customXml/itemProps2.xml><?xml version="1.0" encoding="utf-8"?>
<ds:datastoreItem xmlns:ds="http://schemas.openxmlformats.org/officeDocument/2006/customXml" ds:itemID="{1CE5142B-E6C1-4AD6-B904-0A20C1B26E31}"/>
</file>

<file path=customXml/itemProps3.xml><?xml version="1.0" encoding="utf-8"?>
<ds:datastoreItem xmlns:ds="http://schemas.openxmlformats.org/officeDocument/2006/customXml" ds:itemID="{11FF9530-FDB1-4C99-A66A-2F25701987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TelindusISIT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 Frank</dc:creator>
  <cp:keywords/>
  <dc:description/>
  <cp:lastModifiedBy/>
  <cp:revision/>
  <dcterms:created xsi:type="dcterms:W3CDTF">2022-05-06T07:44:48Z</dcterms:created>
  <dcterms:modified xsi:type="dcterms:W3CDTF">2026-08-17T07:29:50Z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2024-10-24T12:44:18Z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0964eca7-6be7-488b-bafc-a08bfa4c4a3e</vt:lpwstr>
  </property>
  <property fmtid="{D5CDD505-2E9C-101B-9397-08002B2CF9AE}" pid="9" name="MSIP_Label_36385424-4abe-4cf8-8898-c76487689253_ContentBits">
    <vt:lpwstr>0</vt:lpwstr>
  </property>
  <property fmtid="{D5CDD505-2E9C-101B-9397-08002B2CF9AE}" pid="10" name="MediaServiceImageTags">
    <vt:lpwstr/>
  </property>
</Properties>
</file>