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heerenveennl.sharepoint.com/sites/Team-Juridische-Zaken-en-Inkoop/Gedeelde documenten/Inkoop/N-disk/01. Aanbestedingen/2026/1. Aanbestedingen/2026-059 [EU] Inhuur Jeugd- en gezinswerkers/2. Aanbestedingsdocumenten/"/>
    </mc:Choice>
  </mc:AlternateContent>
  <xr:revisionPtr revIDLastSave="324" documentId="8_{DB293108-E6D3-4F21-86A9-C5A81E88BD20}" xr6:coauthVersionLast="47" xr6:coauthVersionMax="47" xr10:uidLastSave="{006A4CEF-ABF9-445D-942E-DC9844B02BEC}"/>
  <bookViews>
    <workbookView xWindow="-110" yWindow="-110" windowWidth="19420" windowHeight="10300" xr2:uid="{00000000-000D-0000-FFFF-FFFF00000000}"/>
  </bookViews>
  <sheets>
    <sheet name="Beoordeling" sheetId="1" r:id="rId1"/>
    <sheet name="Beoordelingskad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F14" i="1"/>
  <c r="C14" i="1"/>
  <c r="I10" i="1"/>
  <c r="K10" i="1" s="1"/>
  <c r="I6" i="1"/>
  <c r="K6" i="1" s="1"/>
  <c r="F10" i="1"/>
  <c r="H10" i="1" s="1"/>
  <c r="F6" i="1"/>
  <c r="H6" i="1" s="1"/>
  <c r="C10" i="1"/>
  <c r="E10" i="1" s="1"/>
  <c r="C6" i="1"/>
  <c r="E6" i="1" s="1"/>
  <c r="K16" i="1" l="1"/>
  <c r="H16" i="1"/>
  <c r="E16" i="1"/>
  <c r="E17" i="1" l="1"/>
  <c r="H17" i="1"/>
  <c r="K17" i="1"/>
</calcChain>
</file>

<file path=xl/sharedStrings.xml><?xml version="1.0" encoding="utf-8"?>
<sst xmlns="http://schemas.openxmlformats.org/spreadsheetml/2006/main" count="48" uniqueCount="41">
  <si>
    <t>Criterium</t>
  </si>
  <si>
    <t>Subcriterium</t>
  </si>
  <si>
    <t>Kandidaat 1 score</t>
  </si>
  <si>
    <t>Kandidaat 1 gewogen</t>
  </si>
  <si>
    <t>Kandidaat 2 score</t>
  </si>
  <si>
    <t>Kandidaat 2 gewogen</t>
  </si>
  <si>
    <t>Kandidaat 3 score</t>
  </si>
  <si>
    <t>Kandidaat 3 gewogen</t>
  </si>
  <si>
    <t>Weging</t>
  </si>
  <si>
    <t>Kwaliteit en ervaring</t>
  </si>
  <si>
    <t>Relevante werkervaring</t>
  </si>
  <si>
    <t>Aantoonbare kennis en expertise</t>
  </si>
  <si>
    <t>Ervaring soortgelijke opdrachten</t>
  </si>
  <si>
    <t>Aansluiting cv</t>
  </si>
  <si>
    <t>Match en geschiktheid</t>
  </si>
  <si>
    <t>Competenties</t>
  </si>
  <si>
    <t>Motivatie en begrip</t>
  </si>
  <si>
    <t>Organisatorische fit</t>
  </si>
  <si>
    <t>Interview</t>
  </si>
  <si>
    <t>Communicatie</t>
  </si>
  <si>
    <t>Inhoudelijke verdieping</t>
  </si>
  <si>
    <t>Persoonlijke aansluiting</t>
  </si>
  <si>
    <t>Totaalscore</t>
  </si>
  <si>
    <t>Ranking</t>
  </si>
  <si>
    <t>Score</t>
  </si>
  <si>
    <t>Betekenis</t>
  </si>
  <si>
    <t>Toelichting</t>
  </si>
  <si>
    <t>Onvoldoende</t>
  </si>
  <si>
    <t>Voldoet niet aan eisen, grote tekortkomingen</t>
  </si>
  <si>
    <t>Matig</t>
  </si>
  <si>
    <t>Beperkte aansluiting, meerdere tekortkomingen</t>
  </si>
  <si>
    <t>Goed</t>
  </si>
  <si>
    <t>Voldoet aan eisen, kleine verbeterpunten</t>
  </si>
  <si>
    <t>Uitstekend</t>
  </si>
  <si>
    <t>Overtreft eisen, zeer sterke match</t>
  </si>
  <si>
    <t>Kandidaat 1 toelichting</t>
  </si>
  <si>
    <t>Kandidaat 2 toelichting</t>
  </si>
  <si>
    <t xml:space="preserve">Kandidaat 3 toelichting </t>
  </si>
  <si>
    <t>Totaal score kwaliteit en ervaring</t>
  </si>
  <si>
    <t>Totaal score match en geschiktheid</t>
  </si>
  <si>
    <t>Totaalscore interview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</si>
</sst>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Gray">
        <bgColor theme="3" tint="0.79998168889431442"/>
      </patternFill>
    </fill>
    <fill>
      <patternFill patternType="lightGray">
        <fgColor auto="1"/>
        <bgColor theme="5" tint="0.79998168889431442"/>
      </patternFill>
    </fill>
    <fill>
      <patternFill patternType="lightGray">
        <bgColor theme="5" tint="0.79995117038483843"/>
      </patternFill>
    </fill>
    <fill>
      <patternFill patternType="lightGray">
        <bgColor theme="4" tint="0.79995117038483843"/>
      </patternFill>
    </fill>
    <fill>
      <patternFill patternType="lightGray">
        <bgColor theme="6" tint="0.79992065187536243"/>
      </patternFill>
    </fill>
    <fill>
      <patternFill patternType="lightGray">
        <bgColor theme="6" tint="0.7999511703848384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8" borderId="1" xfId="0" applyFont="1" applyFill="1" applyBorder="1"/>
    <xf numFmtId="0" fontId="1" fillId="9" borderId="1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0" fillId="5" borderId="2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3" borderId="6" xfId="0" applyFill="1" applyBorder="1"/>
    <xf numFmtId="0" fontId="0" fillId="7" borderId="7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4" borderId="6" xfId="0" applyFill="1" applyBorder="1"/>
    <xf numFmtId="0" fontId="0" fillId="6" borderId="7" xfId="0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0" fillId="5" borderId="6" xfId="0" applyFill="1" applyBorder="1"/>
    <xf numFmtId="0" fontId="0" fillId="10" borderId="7" xfId="0" applyFill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8" borderId="7" xfId="0" applyFill="1" applyBorder="1"/>
    <xf numFmtId="0" fontId="0" fillId="9" borderId="7" xfId="0" applyFill="1" applyBorder="1"/>
    <xf numFmtId="0" fontId="0" fillId="11" borderId="7" xfId="0" applyFill="1" applyBorder="1"/>
    <xf numFmtId="0" fontId="1" fillId="0" borderId="8" xfId="0" applyFont="1" applyBorder="1"/>
    <xf numFmtId="0" fontId="1" fillId="0" borderId="9" xfId="0" applyFont="1" applyBorder="1"/>
    <xf numFmtId="0" fontId="0" fillId="5" borderId="7" xfId="0" applyFill="1" applyBorder="1"/>
    <xf numFmtId="0" fontId="0" fillId="3" borderId="11" xfId="0" applyFill="1" applyBorder="1"/>
    <xf numFmtId="0" fontId="1" fillId="3" borderId="11" xfId="0" applyFont="1" applyFill="1" applyBorder="1"/>
    <xf numFmtId="0" fontId="0" fillId="4" borderId="11" xfId="0" applyFill="1" applyBorder="1"/>
    <xf numFmtId="0" fontId="1" fillId="4" borderId="11" xfId="0" applyFont="1" applyFill="1" applyBorder="1"/>
    <xf numFmtId="0" fontId="0" fillId="5" borderId="11" xfId="0" applyFill="1" applyBorder="1"/>
    <xf numFmtId="0" fontId="0" fillId="0" borderId="11" xfId="0" applyBorder="1"/>
    <xf numFmtId="0" fontId="0" fillId="0" borderId="12" xfId="0" applyBorder="1"/>
    <xf numFmtId="0" fontId="0" fillId="3" borderId="7" xfId="0" applyFill="1" applyBorder="1"/>
    <xf numFmtId="0" fontId="0" fillId="4" borderId="7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Border="1"/>
    <xf numFmtId="0" fontId="1" fillId="0" borderId="5" xfId="0" applyFont="1" applyBorder="1"/>
    <xf numFmtId="0" fontId="0" fillId="0" borderId="4" xfId="0" applyBorder="1"/>
    <xf numFmtId="2" fontId="0" fillId="0" borderId="5" xfId="0" applyNumberFormat="1" applyBorder="1"/>
    <xf numFmtId="0" fontId="1" fillId="2" borderId="16" xfId="0" applyFont="1" applyFill="1" applyBorder="1"/>
    <xf numFmtId="0" fontId="0" fillId="8" borderId="2" xfId="0" applyFill="1" applyBorder="1"/>
    <xf numFmtId="0" fontId="0" fillId="9" borderId="2" xfId="0" applyFill="1" applyBorder="1"/>
    <xf numFmtId="0" fontId="0" fillId="11" borderId="2" xfId="0" applyFill="1" applyBorder="1"/>
    <xf numFmtId="0" fontId="0" fillId="0" borderId="17" xfId="0" applyBorder="1"/>
    <xf numFmtId="2" fontId="0" fillId="0" borderId="18" xfId="0" applyNumberFormat="1" applyBorder="1"/>
    <xf numFmtId="0" fontId="1" fillId="0" borderId="19" xfId="0" applyFont="1" applyBorder="1"/>
    <xf numFmtId="0" fontId="1" fillId="2" borderId="18" xfId="0" applyFont="1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1" fillId="5" borderId="13" xfId="0" applyFont="1" applyFill="1" applyBorder="1"/>
    <xf numFmtId="0" fontId="1" fillId="5" borderId="14" xfId="0" applyFont="1" applyFill="1" applyBorder="1"/>
    <xf numFmtId="0" fontId="1" fillId="10" borderId="14" xfId="0" applyFont="1" applyFill="1" applyBorder="1"/>
    <xf numFmtId="0" fontId="1" fillId="11" borderId="14" xfId="0" applyFont="1" applyFill="1" applyBorder="1"/>
    <xf numFmtId="0" fontId="1" fillId="11" borderId="17" xfId="0" applyFont="1" applyFill="1" applyBorder="1"/>
    <xf numFmtId="0" fontId="1" fillId="5" borderId="11" xfId="0" applyFont="1" applyFill="1" applyBorder="1"/>
    <xf numFmtId="0" fontId="1" fillId="11" borderId="15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D8" sqref="D8"/>
    </sheetView>
  </sheetViews>
  <sheetFormatPr defaultRowHeight="14.5" x14ac:dyDescent="0.35"/>
  <cols>
    <col min="1" max="1" width="30.1796875" bestFit="1" customWidth="1"/>
    <col min="2" max="2" width="28.6328125" bestFit="1" customWidth="1"/>
    <col min="3" max="3" width="15.6328125" bestFit="1" customWidth="1"/>
    <col min="4" max="4" width="20.1796875" bestFit="1" customWidth="1"/>
    <col min="5" max="5" width="18.81640625" bestFit="1" customWidth="1"/>
    <col min="6" max="6" width="15.6328125" bestFit="1" customWidth="1"/>
    <col min="7" max="7" width="20.1796875" bestFit="1" customWidth="1"/>
    <col min="8" max="8" width="18.81640625" bestFit="1" customWidth="1"/>
    <col min="9" max="9" width="15.6328125" bestFit="1" customWidth="1"/>
    <col min="10" max="10" width="20.81640625" bestFit="1" customWidth="1"/>
    <col min="11" max="11" width="18.81640625" bestFit="1" customWidth="1"/>
  </cols>
  <sheetData>
    <row r="1" spans="1:12" ht="15" thickTop="1" x14ac:dyDescent="0.35">
      <c r="A1" s="9" t="s">
        <v>0</v>
      </c>
      <c r="B1" s="11" t="s">
        <v>1</v>
      </c>
      <c r="C1" s="9" t="s">
        <v>2</v>
      </c>
      <c r="D1" s="10" t="s">
        <v>35</v>
      </c>
      <c r="E1" s="11" t="s">
        <v>3</v>
      </c>
      <c r="F1" s="9" t="s">
        <v>4</v>
      </c>
      <c r="G1" s="10" t="s">
        <v>36</v>
      </c>
      <c r="H1" s="11" t="s">
        <v>5</v>
      </c>
      <c r="I1" s="9" t="s">
        <v>6</v>
      </c>
      <c r="J1" s="10" t="s">
        <v>37</v>
      </c>
      <c r="K1" s="54" t="s">
        <v>7</v>
      </c>
      <c r="L1" s="47" t="s">
        <v>8</v>
      </c>
    </row>
    <row r="2" spans="1:12" x14ac:dyDescent="0.35">
      <c r="A2" s="12" t="s">
        <v>9</v>
      </c>
      <c r="B2" s="38" t="s">
        <v>10</v>
      </c>
      <c r="C2" s="12"/>
      <c r="D2" s="55"/>
      <c r="E2" s="13"/>
      <c r="F2" s="12"/>
      <c r="G2" s="55"/>
      <c r="H2" s="25"/>
      <c r="I2" s="12"/>
      <c r="J2" s="55"/>
      <c r="K2" s="48"/>
      <c r="L2" s="31"/>
    </row>
    <row r="3" spans="1:12" x14ac:dyDescent="0.35">
      <c r="A3" s="12" t="s">
        <v>9</v>
      </c>
      <c r="B3" s="38" t="s">
        <v>11</v>
      </c>
      <c r="C3" s="12"/>
      <c r="D3" s="55"/>
      <c r="E3" s="13"/>
      <c r="F3" s="12"/>
      <c r="G3" s="55"/>
      <c r="H3" s="25"/>
      <c r="I3" s="12"/>
      <c r="J3" s="55"/>
      <c r="K3" s="48"/>
      <c r="L3" s="31"/>
    </row>
    <row r="4" spans="1:12" x14ac:dyDescent="0.35">
      <c r="A4" s="12" t="s">
        <v>9</v>
      </c>
      <c r="B4" s="38" t="s">
        <v>12</v>
      </c>
      <c r="C4" s="12"/>
      <c r="D4" s="55"/>
      <c r="E4" s="13"/>
      <c r="F4" s="12"/>
      <c r="G4" s="55"/>
      <c r="H4" s="25"/>
      <c r="I4" s="12"/>
      <c r="J4" s="55"/>
      <c r="K4" s="48"/>
      <c r="L4" s="31"/>
    </row>
    <row r="5" spans="1:12" x14ac:dyDescent="0.35">
      <c r="A5" s="12" t="s">
        <v>9</v>
      </c>
      <c r="B5" s="38" t="s">
        <v>13</v>
      </c>
      <c r="C5" s="12"/>
      <c r="D5" s="55"/>
      <c r="E5" s="13"/>
      <c r="F5" s="12"/>
      <c r="G5" s="55"/>
      <c r="H5" s="25"/>
      <c r="I5" s="12"/>
      <c r="J5" s="55"/>
      <c r="K5" s="48"/>
      <c r="L5" s="31"/>
    </row>
    <row r="6" spans="1:12" s="3" customFormat="1" x14ac:dyDescent="0.35">
      <c r="A6" s="14" t="s">
        <v>38</v>
      </c>
      <c r="B6" s="15"/>
      <c r="C6" s="14">
        <f>C2+C3+C4+C5</f>
        <v>0</v>
      </c>
      <c r="D6" s="4"/>
      <c r="E6" s="15">
        <f>C6*L6</f>
        <v>0</v>
      </c>
      <c r="F6" s="14">
        <f>F2+F3+F4+F5</f>
        <v>0</v>
      </c>
      <c r="G6" s="4"/>
      <c r="H6" s="15">
        <f>F6*L6</f>
        <v>0</v>
      </c>
      <c r="I6" s="14">
        <f>I2+I3+I4+I5</f>
        <v>0</v>
      </c>
      <c r="J6" s="4"/>
      <c r="K6" s="6">
        <f>I6*L6</f>
        <v>0</v>
      </c>
      <c r="L6" s="32">
        <v>0.1</v>
      </c>
    </row>
    <row r="7" spans="1:12" x14ac:dyDescent="0.35">
      <c r="A7" s="16" t="s">
        <v>14</v>
      </c>
      <c r="B7" s="39" t="s">
        <v>15</v>
      </c>
      <c r="C7" s="16"/>
      <c r="D7" s="56"/>
      <c r="E7" s="17"/>
      <c r="F7" s="16"/>
      <c r="G7" s="56"/>
      <c r="H7" s="26"/>
      <c r="I7" s="16"/>
      <c r="J7" s="56"/>
      <c r="K7" s="49"/>
      <c r="L7" s="33"/>
    </row>
    <row r="8" spans="1:12" x14ac:dyDescent="0.35">
      <c r="A8" s="16" t="s">
        <v>14</v>
      </c>
      <c r="B8" s="39" t="s">
        <v>16</v>
      </c>
      <c r="C8" s="16"/>
      <c r="D8" s="56"/>
      <c r="E8" s="17"/>
      <c r="F8" s="16"/>
      <c r="G8" s="56"/>
      <c r="H8" s="26"/>
      <c r="I8" s="16"/>
      <c r="J8" s="56"/>
      <c r="K8" s="49"/>
      <c r="L8" s="33"/>
    </row>
    <row r="9" spans="1:12" x14ac:dyDescent="0.35">
      <c r="A9" s="16" t="s">
        <v>14</v>
      </c>
      <c r="B9" s="39" t="s">
        <v>17</v>
      </c>
      <c r="C9" s="16"/>
      <c r="D9" s="56"/>
      <c r="E9" s="17"/>
      <c r="F9" s="16"/>
      <c r="G9" s="56"/>
      <c r="H9" s="26"/>
      <c r="I9" s="16"/>
      <c r="J9" s="56"/>
      <c r="K9" s="49"/>
      <c r="L9" s="33"/>
    </row>
    <row r="10" spans="1:12" s="3" customFormat="1" x14ac:dyDescent="0.35">
      <c r="A10" s="18" t="s">
        <v>39</v>
      </c>
      <c r="B10" s="19"/>
      <c r="C10" s="18">
        <f>C7+C8+C9</f>
        <v>0</v>
      </c>
      <c r="D10" s="5"/>
      <c r="E10" s="19">
        <f>C10*L10</f>
        <v>0</v>
      </c>
      <c r="F10" s="18">
        <f>F7+F8+F9</f>
        <v>0</v>
      </c>
      <c r="G10" s="5"/>
      <c r="H10" s="19">
        <f>F10*L10</f>
        <v>0</v>
      </c>
      <c r="I10" s="18">
        <f>I7+I8+I9</f>
        <v>0</v>
      </c>
      <c r="J10" s="5"/>
      <c r="K10" s="7">
        <f>I10*L10</f>
        <v>0</v>
      </c>
      <c r="L10" s="34">
        <v>0.4</v>
      </c>
    </row>
    <row r="11" spans="1:12" x14ac:dyDescent="0.35">
      <c r="A11" s="20" t="s">
        <v>18</v>
      </c>
      <c r="B11" s="30" t="s">
        <v>19</v>
      </c>
      <c r="C11" s="20"/>
      <c r="D11" s="57"/>
      <c r="E11" s="21"/>
      <c r="F11" s="20"/>
      <c r="G11" s="57"/>
      <c r="H11" s="27"/>
      <c r="I11" s="20"/>
      <c r="J11" s="57"/>
      <c r="K11" s="8"/>
      <c r="L11" s="35"/>
    </row>
    <row r="12" spans="1:12" x14ac:dyDescent="0.35">
      <c r="A12" s="20" t="s">
        <v>18</v>
      </c>
      <c r="B12" s="30" t="s">
        <v>20</v>
      </c>
      <c r="C12" s="20"/>
      <c r="D12" s="57"/>
      <c r="E12" s="21"/>
      <c r="F12" s="20"/>
      <c r="G12" s="57"/>
      <c r="H12" s="27"/>
      <c r="I12" s="20"/>
      <c r="J12" s="57"/>
      <c r="K12" s="50"/>
      <c r="L12" s="35"/>
    </row>
    <row r="13" spans="1:12" x14ac:dyDescent="0.35">
      <c r="A13" s="20" t="s">
        <v>18</v>
      </c>
      <c r="B13" s="30" t="s">
        <v>21</v>
      </c>
      <c r="C13" s="20"/>
      <c r="D13" s="57"/>
      <c r="E13" s="21"/>
      <c r="F13" s="20"/>
      <c r="G13" s="57"/>
      <c r="H13" s="27"/>
      <c r="I13" s="20"/>
      <c r="J13" s="57"/>
      <c r="K13" s="50"/>
      <c r="L13" s="35"/>
    </row>
    <row r="14" spans="1:12" x14ac:dyDescent="0.35">
      <c r="A14" s="58" t="s">
        <v>40</v>
      </c>
      <c r="B14" s="59"/>
      <c r="C14" s="58">
        <f>SUM(C11:C13)</f>
        <v>0</v>
      </c>
      <c r="D14" s="64"/>
      <c r="E14" s="60"/>
      <c r="F14" s="58">
        <f>SUM(F11:F13)</f>
        <v>0</v>
      </c>
      <c r="G14" s="64"/>
      <c r="H14" s="61"/>
      <c r="I14" s="58">
        <f>SUM(I11:I13)</f>
        <v>0</v>
      </c>
      <c r="J14" s="64"/>
      <c r="K14" s="62"/>
      <c r="L14" s="63">
        <v>0.5</v>
      </c>
    </row>
    <row r="15" spans="1:12" ht="15" thickBot="1" x14ac:dyDescent="0.4">
      <c r="A15" s="40"/>
      <c r="B15" s="41"/>
      <c r="C15" s="40"/>
      <c r="D15" s="42"/>
      <c r="E15" s="41"/>
      <c r="F15" s="40"/>
      <c r="G15" s="42"/>
      <c r="H15" s="41"/>
      <c r="I15" s="40"/>
      <c r="J15" s="42"/>
      <c r="K15" s="51"/>
      <c r="L15" s="36"/>
    </row>
    <row r="16" spans="1:12" ht="15" thickTop="1" x14ac:dyDescent="0.35">
      <c r="A16" s="43"/>
      <c r="B16" s="44" t="s">
        <v>22</v>
      </c>
      <c r="C16" s="43"/>
      <c r="D16" s="45"/>
      <c r="E16" s="46">
        <f>E6+E10</f>
        <v>0</v>
      </c>
      <c r="F16" s="43"/>
      <c r="G16" s="45"/>
      <c r="H16" s="46">
        <f>SUM(H6+H10)</f>
        <v>0</v>
      </c>
      <c r="I16" s="43"/>
      <c r="J16" s="45"/>
      <c r="K16" s="52">
        <f>SUM(K6+K10)</f>
        <v>0</v>
      </c>
      <c r="L16" s="36"/>
    </row>
    <row r="17" spans="1:12" ht="16.5" customHeight="1" thickBot="1" x14ac:dyDescent="0.4">
      <c r="A17" s="22"/>
      <c r="B17" s="24" t="s">
        <v>23</v>
      </c>
      <c r="C17" s="22"/>
      <c r="D17" s="23"/>
      <c r="E17" s="24">
        <f>RANK(E16,$E$16:$K$16)</f>
        <v>1</v>
      </c>
      <c r="F17" s="28"/>
      <c r="G17" s="29"/>
      <c r="H17" s="24">
        <f>RANK(H16,$E$16:$K$16)</f>
        <v>1</v>
      </c>
      <c r="I17" s="28"/>
      <c r="J17" s="29"/>
      <c r="K17" s="53">
        <f>RANK(K16,$E$16:$K$16)</f>
        <v>1</v>
      </c>
      <c r="L17" s="37"/>
    </row>
    <row r="18" spans="1:12" ht="15" thickTop="1" x14ac:dyDescent="0.35"/>
  </sheetData>
  <dataValidations count="1">
    <dataValidation type="list" sqref="F2:F14 I2:I14 C2:C5 C7:C13" xr:uid="{00000000-0002-0000-0000-000000000000}">
      <formula1>"1,2,3,4"</formula1>
    </dataValidation>
  </dataValidations>
  <pageMargins left="0.75" right="0.75" top="1" bottom="1" header="0.5" footer="0.5"/>
  <headerFooter>
    <oddFooter>&amp;L_x000D_&amp;1#&amp;"Aptos"&amp;10&amp;KFF0000 Gemeente Heerenveen - Vertrouwelijk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C11" sqref="C11"/>
    </sheetView>
  </sheetViews>
  <sheetFormatPr defaultRowHeight="14.5" x14ac:dyDescent="0.35"/>
  <cols>
    <col min="2" max="2" width="12.08984375" bestFit="1" customWidth="1"/>
    <col min="3" max="3" width="41.08984375" bestFit="1" customWidth="1"/>
  </cols>
  <sheetData>
    <row r="1" spans="1:3" x14ac:dyDescent="0.35">
      <c r="A1" s="2" t="s">
        <v>24</v>
      </c>
      <c r="B1" s="2" t="s">
        <v>25</v>
      </c>
      <c r="C1" s="2" t="s">
        <v>26</v>
      </c>
    </row>
    <row r="2" spans="1:3" x14ac:dyDescent="0.35">
      <c r="A2" s="2">
        <v>1</v>
      </c>
      <c r="B2" s="1" t="s">
        <v>27</v>
      </c>
      <c r="C2" s="1" t="s">
        <v>28</v>
      </c>
    </row>
    <row r="3" spans="1:3" x14ac:dyDescent="0.35">
      <c r="A3" s="2">
        <v>2</v>
      </c>
      <c r="B3" s="1" t="s">
        <v>29</v>
      </c>
      <c r="C3" s="1" t="s">
        <v>30</v>
      </c>
    </row>
    <row r="4" spans="1:3" x14ac:dyDescent="0.35">
      <c r="A4" s="2">
        <v>3</v>
      </c>
      <c r="B4" s="1" t="s">
        <v>31</v>
      </c>
      <c r="C4" s="1" t="s">
        <v>32</v>
      </c>
    </row>
    <row r="5" spans="1:3" x14ac:dyDescent="0.35">
      <c r="A5" s="2">
        <v>4</v>
      </c>
      <c r="B5" s="1" t="s">
        <v>33</v>
      </c>
      <c r="C5" s="1" t="s">
        <v>34</v>
      </c>
    </row>
  </sheetData>
  <pageMargins left="0.75" right="0.75" top="1" bottom="1" header="0.5" footer="0.5"/>
  <headerFooter>
    <oddFooter>&amp;L_x000D_&amp;1#&amp;"Aptos"&amp;10&amp;KFF0000 Gemeente Heerenveen - Vertrouwelijk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1a7cf7-66cb-4645-8e72-8bf465a445c0">
      <Terms xmlns="http://schemas.microsoft.com/office/infopath/2007/PartnerControls"/>
    </lcf76f155ced4ddcb4097134ff3c332f>
    <TaxCatchAll xmlns="80710252-a3c6-4bf7-88bf-ca31374fc74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1658BE9D9B434AA10F8DFCF669B55E" ma:contentTypeVersion="12" ma:contentTypeDescription="Een nieuw document maken." ma:contentTypeScope="" ma:versionID="eb3d00e398a074a1d0fc9e58cebef8a0">
  <xsd:schema xmlns:xsd="http://www.w3.org/2001/XMLSchema" xmlns:xs="http://www.w3.org/2001/XMLSchema" xmlns:p="http://schemas.microsoft.com/office/2006/metadata/properties" xmlns:ns2="941a7cf7-66cb-4645-8e72-8bf465a445c0" xmlns:ns3="80710252-a3c6-4bf7-88bf-ca31374fc74d" targetNamespace="http://schemas.microsoft.com/office/2006/metadata/properties" ma:root="true" ma:fieldsID="df786d2ee9f785c75105e65703a77494" ns2:_="" ns3:_="">
    <xsd:import namespace="941a7cf7-66cb-4645-8e72-8bf465a445c0"/>
    <xsd:import namespace="80710252-a3c6-4bf7-88bf-ca31374f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a7cf7-66cb-4645-8e72-8bf465a44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0252-a3c6-4bf7-88bf-ca31374f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d2aa59-ded2-44a3-8d28-b1b7f6afa439}" ma:internalName="TaxCatchAll" ma:showField="CatchAllData" ma:web="80710252-a3c6-4bf7-88bf-ca31374f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CDD876-2D8A-48DE-9412-F485C9D7AB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386991-6F1A-4E43-A309-0EC38AF0AB73}">
  <ds:schemaRefs>
    <ds:schemaRef ds:uri="http://purl.org/dc/dcmitype/"/>
    <ds:schemaRef ds:uri="http://schemas.microsoft.com/office/2006/documentManagement/types"/>
    <ds:schemaRef ds:uri="941a7cf7-66cb-4645-8e72-8bf465a445c0"/>
    <ds:schemaRef ds:uri="80710252-a3c6-4bf7-88bf-ca31374fc74d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40225AD-4E80-496C-8BEB-59EDE8172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a7cf7-66cb-4645-8e72-8bf465a445c0"/>
    <ds:schemaRef ds:uri="80710252-a3c6-4bf7-88bf-ca31374fc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7250375-63cd-4714-a4ee-0ab3f5c584a9}" enabled="1" method="Privileged" siteId="{89a7bc12-6045-4764-a9cc-d993bdf34dd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Beoordeling</vt:lpstr>
      <vt:lpstr>Beoordelingskader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Haan, Nydia de</cp:lastModifiedBy>
  <cp:revision/>
  <dcterms:created xsi:type="dcterms:W3CDTF">2026-05-27T07:04:19Z</dcterms:created>
  <dcterms:modified xsi:type="dcterms:W3CDTF">2026-08-06T09:44:04Z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0x010100601658BE9D9B434AA10F8DFCF669B55E</vt:lpwstr>
  </property>
  <property fmtid="{D5CDD505-2E9C-101B-9397-08002B2CF9AE}" pid="3" name="MediaServiceImageTags">
    <vt:lpwstr/>
  </property>
  <property fmtid="{D5CDD505-2E9C-101B-9397-08002B2CF9AE}" pid="4" name="Order">
    <vt:r8>739100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