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Steenbergen\EA\2027\Aanbestedingsdocumenten\"/>
    </mc:Choice>
  </mc:AlternateContent>
  <xr:revisionPtr revIDLastSave="0" documentId="13_ncr:1_{CAE2BE5C-A3BD-45E7-8B5F-058776662C0B}" xr6:coauthVersionLast="47" xr6:coauthVersionMax="47" xr10:uidLastSave="{00000000-0000-0000-0000-000000000000}"/>
  <bookViews>
    <workbookView xWindow="-105" yWindow="0" windowWidth="26010" windowHeight="20985" xr2:uid="{406B5C9A-D4E9-47E9-8BD3-E76EEF403EA3}"/>
  </bookViews>
  <sheets>
    <sheet name="B0100125659" sheetId="4" r:id="rId1"/>
  </sheets>
  <definedNames>
    <definedName name="_xlnm.Print_Titles" localSheetId="0">B0100125659!$1:$3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4" l="1"/>
  <c r="J29" i="4"/>
  <c r="I29" i="4"/>
  <c r="H29" i="4"/>
  <c r="G29" i="4"/>
  <c r="K26" i="4"/>
  <c r="J26" i="4"/>
  <c r="I26" i="4"/>
  <c r="H26" i="4"/>
  <c r="G26" i="4"/>
  <c r="K21" i="4"/>
  <c r="J21" i="4"/>
  <c r="I21" i="4"/>
  <c r="H21" i="4"/>
  <c r="G21" i="4"/>
  <c r="K16" i="4"/>
  <c r="J16" i="4"/>
  <c r="I16" i="4"/>
  <c r="H16" i="4"/>
  <c r="G16" i="4"/>
  <c r="K13" i="4"/>
  <c r="J13" i="4"/>
  <c r="I13" i="4"/>
  <c r="H13" i="4"/>
  <c r="G13" i="4"/>
  <c r="K9" i="4"/>
  <c r="J9" i="4"/>
  <c r="I9" i="4"/>
  <c r="H9" i="4"/>
  <c r="G9" i="4"/>
  <c r="K6" i="4"/>
  <c r="J6" i="4"/>
  <c r="I6" i="4"/>
  <c r="H6" i="4"/>
  <c r="G6" i="4"/>
  <c r="G30" i="4" l="1"/>
  <c r="H30" i="4"/>
  <c r="J30" i="4"/>
  <c r="I30" i="4"/>
  <c r="K30" i="4"/>
</calcChain>
</file>

<file path=xl/sharedStrings.xml><?xml version="1.0" encoding="utf-8"?>
<sst xmlns="http://schemas.openxmlformats.org/spreadsheetml/2006/main" count="66" uniqueCount="34">
  <si>
    <t>Verzekerde</t>
  </si>
  <si>
    <t>Tekenjaar</t>
  </si>
  <si>
    <t>SchadeNr</t>
  </si>
  <si>
    <t>SchadeDatum</t>
  </si>
  <si>
    <t>Status</t>
  </si>
  <si>
    <t>Omschrijving</t>
  </si>
  <si>
    <t>Schade</t>
  </si>
  <si>
    <t>Reserve</t>
  </si>
  <si>
    <t>KostenExpert</t>
  </si>
  <si>
    <t>EigenRisico</t>
  </si>
  <si>
    <t>NettoBetaald</t>
  </si>
  <si>
    <t>Aantal</t>
  </si>
  <si>
    <t>Gemeente Steenbergen</t>
  </si>
  <si>
    <t>afgesloten</t>
  </si>
  <si>
    <t>diefstalschade uit container, Assumburgweg 1 te Nieuw Vossemeer</t>
  </si>
  <si>
    <t>inbraak/diefstalschade, Assumburgweg 1 te Nieuw Vossemeer</t>
  </si>
  <si>
    <t>Loss adjusting - Dinteloord, Steenbergseweg 108 (inbraakschade)</t>
  </si>
  <si>
    <t>Verzamel dossier stormschade</t>
  </si>
  <si>
    <t>Steenbergen, Kapelaan Kockstraat 52 (waterschade)</t>
  </si>
  <si>
    <t>Loss adjusting - Steenbergen, Steenbergseweg 108 (inbraakschade)</t>
  </si>
  <si>
    <t>Steenbergen, Buiten de Veste 1 (stormschade)</t>
  </si>
  <si>
    <t>Loss adjusting - Steenbergen, Buiten de Veste 1 (aanrijdingschade)</t>
  </si>
  <si>
    <t>DInteloord, Steenbergseweg 97 C (waterschade)</t>
  </si>
  <si>
    <t>Nieuw-Vossemeer, Kloosterstraat 4 (waterschade)</t>
  </si>
  <si>
    <t>Loss adjusting - Steenbergen, Buiten de Veste 1 (vandalismeschade)</t>
  </si>
  <si>
    <t>Fast Lane - Steenbergen, Koperslagerij 4 (brandschade)</t>
  </si>
  <si>
    <t>Grand Total</t>
  </si>
  <si>
    <t>2020 Total</t>
  </si>
  <si>
    <t>2021 Total</t>
  </si>
  <si>
    <t>2022 Total</t>
  </si>
  <si>
    <t>2023 Total</t>
  </si>
  <si>
    <t>2024 Total</t>
  </si>
  <si>
    <t>2025 Total</t>
  </si>
  <si>
    <t>2026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</si>
</sst>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4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3" fillId="33" borderId="10" xfId="0" applyFont="1" applyFill="1" applyBorder="1" applyAlignment="1">
      <alignment horizontal="left"/>
    </xf>
    <xf numFmtId="0" fontId="13" fillId="33" borderId="11" xfId="0" applyFont="1" applyFill="1" applyBorder="1" applyAlignment="1">
      <alignment horizontal="left"/>
    </xf>
    <xf numFmtId="0" fontId="0" fillId="34" borderId="10" xfId="0" applyFill="1" applyBorder="1"/>
    <xf numFmtId="14" fontId="0" fillId="34" borderId="10" xfId="0" applyNumberFormat="1" applyFill="1" applyBorder="1"/>
    <xf numFmtId="0" fontId="0" fillId="34" borderId="11" xfId="0" applyFill="1" applyBorder="1"/>
    <xf numFmtId="0" fontId="0" fillId="0" borderId="10" xfId="0" applyBorder="1"/>
    <xf numFmtId="14" fontId="0" fillId="0" borderId="10" xfId="0" applyNumberFormat="1" applyBorder="1"/>
    <xf numFmtId="0" fontId="0" fillId="0" borderId="11" xfId="0" applyBorder="1"/>
    <xf numFmtId="0" fontId="0" fillId="0" borderId="12" xfId="0" applyBorder="1"/>
    <xf numFmtId="14" fontId="0" fillId="0" borderId="12" xfId="0" applyNumberFormat="1" applyBorder="1"/>
    <xf numFmtId="0" fontId="0" fillId="0" borderId="13" xfId="0" applyBorder="1"/>
    <xf numFmtId="0" fontId="0" fillId="0" borderId="0" xfId="0" applyAlignment="1">
      <alignment wrapText="1"/>
    </xf>
    <xf numFmtId="0" fontId="13" fillId="33" borderId="10" xfId="0" applyFont="1" applyFill="1" applyBorder="1" applyAlignment="1">
      <alignment horizontal="left" wrapText="1"/>
    </xf>
    <xf numFmtId="0" fontId="0" fillId="34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4" fontId="13" fillId="33" borderId="10" xfId="0" applyNumberFormat="1" applyFont="1" applyFill="1" applyBorder="1" applyAlignment="1">
      <alignment horizontal="left"/>
    </xf>
    <xf numFmtId="4" fontId="0" fillId="34" borderId="10" xfId="0" applyNumberFormat="1" applyFill="1" applyBorder="1"/>
    <xf numFmtId="4" fontId="0" fillId="0" borderId="10" xfId="0" applyNumberFormat="1" applyBorder="1"/>
    <xf numFmtId="4" fontId="0" fillId="0" borderId="12" xfId="0" applyNumberFormat="1" applyBorder="1"/>
    <xf numFmtId="14" fontId="16" fillId="34" borderId="10" xfId="0" applyNumberFormat="1" applyFont="1" applyFill="1" applyBorder="1"/>
    <xf numFmtId="0" fontId="16" fillId="34" borderId="10" xfId="0" applyFont="1" applyFill="1" applyBorder="1"/>
    <xf numFmtId="0" fontId="16" fillId="0" borderId="10" xfId="0" applyFont="1" applyBorder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3588-5252-4437-9595-E671EB50725E}">
  <sheetPr>
    <pageSetUpPr fitToPage="1"/>
  </sheetPr>
  <dimension ref="A1:Y30"/>
  <sheetViews>
    <sheetView showZeros="0" tabSelected="1" zoomScale="115" zoomScaleNormal="115" workbookViewId="0">
      <selection activeCell="K9" sqref="K9"/>
    </sheetView>
  </sheetViews>
  <sheetFormatPr defaultRowHeight="15" outlineLevelRow="2" x14ac:dyDescent="0.25"/>
  <cols>
    <col min="1" max="1" width="21.140625" bestFit="1" customWidth="1"/>
    <col min="2" max="3" width="9.7109375" bestFit="1" customWidth="1"/>
    <col min="4" max="4" width="13.7109375" bestFit="1" customWidth="1"/>
    <col min="5" max="5" width="10.140625" bestFit="1" customWidth="1"/>
    <col min="6" max="6" width="35.7109375" style="15" customWidth="1"/>
    <col min="7" max="7" width="10.42578125" style="1" bestFit="1" customWidth="1"/>
    <col min="8" max="8" width="8.5703125" style="1" bestFit="1" customWidth="1"/>
    <col min="9" max="9" width="13.42578125" style="1" bestFit="1" customWidth="1"/>
    <col min="10" max="10" width="11.5703125" style="1" bestFit="1" customWidth="1"/>
    <col min="11" max="11" width="13.140625" style="1" bestFit="1" customWidth="1"/>
    <col min="12" max="12" width="6.5703125" customWidth="1"/>
  </cols>
  <sheetData>
    <row r="1" spans="1:12" x14ac:dyDescent="0.25">
      <c r="A1" t="s">
        <v>12</v>
      </c>
    </row>
    <row r="3" spans="1:12" s="3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6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5" t="s">
        <v>11</v>
      </c>
    </row>
    <row r="4" spans="1:12" ht="30" outlineLevel="2" x14ac:dyDescent="0.25">
      <c r="A4" s="9" t="s">
        <v>12</v>
      </c>
      <c r="B4" s="9">
        <v>2020</v>
      </c>
      <c r="C4" s="9">
        <v>1772411</v>
      </c>
      <c r="D4" s="10">
        <v>43974</v>
      </c>
      <c r="E4" s="9" t="s">
        <v>13</v>
      </c>
      <c r="F4" s="18" t="s">
        <v>14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11">
        <v>1</v>
      </c>
    </row>
    <row r="5" spans="1:12" ht="30" outlineLevel="2" x14ac:dyDescent="0.25">
      <c r="A5" s="6" t="s">
        <v>12</v>
      </c>
      <c r="B5" s="6">
        <v>2020</v>
      </c>
      <c r="C5" s="6">
        <v>1774114</v>
      </c>
      <c r="D5" s="7">
        <v>43975</v>
      </c>
      <c r="E5" s="6" t="s">
        <v>13</v>
      </c>
      <c r="F5" s="17" t="s">
        <v>15</v>
      </c>
      <c r="G5" s="21">
        <v>6305.3</v>
      </c>
      <c r="H5" s="21">
        <v>0</v>
      </c>
      <c r="I5" s="21">
        <v>0</v>
      </c>
      <c r="J5" s="21">
        <v>5000</v>
      </c>
      <c r="K5" s="21">
        <v>1320</v>
      </c>
      <c r="L5" s="8">
        <v>1</v>
      </c>
    </row>
    <row r="6" spans="1:12" outlineLevel="1" x14ac:dyDescent="0.25">
      <c r="A6" s="6"/>
      <c r="B6" s="24" t="s">
        <v>27</v>
      </c>
      <c r="C6" s="6"/>
      <c r="D6" s="7"/>
      <c r="E6" s="6"/>
      <c r="F6" s="17"/>
      <c r="G6" s="21">
        <f>SUBTOTAL(9,G4:G5)</f>
        <v>6305.3</v>
      </c>
      <c r="H6" s="21">
        <f>SUBTOTAL(9,H4:H5)</f>
        <v>0</v>
      </c>
      <c r="I6" s="21">
        <f>SUBTOTAL(9,I4:I5)</f>
        <v>0</v>
      </c>
      <c r="J6" s="21">
        <f>SUBTOTAL(9,J4:J5)</f>
        <v>5000</v>
      </c>
      <c r="K6" s="21">
        <f>SUBTOTAL(9,K4:K5)</f>
        <v>1320</v>
      </c>
      <c r="L6" s="8"/>
    </row>
    <row r="7" spans="1:12" outlineLevel="2" x14ac:dyDescent="0.25">
      <c r="A7" s="9" t="s">
        <v>12</v>
      </c>
      <c r="B7" s="9">
        <v>2021</v>
      </c>
      <c r="C7" s="9">
        <v>0</v>
      </c>
      <c r="D7" s="9"/>
      <c r="E7" s="9"/>
      <c r="F7" s="18"/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11">
        <v>0</v>
      </c>
    </row>
    <row r="8" spans="1:12" ht="30" outlineLevel="2" x14ac:dyDescent="0.25">
      <c r="A8" s="6" t="s">
        <v>12</v>
      </c>
      <c r="B8" s="6">
        <v>2021</v>
      </c>
      <c r="C8" s="6">
        <v>1807196</v>
      </c>
      <c r="D8" s="7">
        <v>44538</v>
      </c>
      <c r="E8" s="6" t="s">
        <v>13</v>
      </c>
      <c r="F8" s="17" t="s">
        <v>16</v>
      </c>
      <c r="G8" s="21">
        <v>10512.79</v>
      </c>
      <c r="H8" s="21">
        <v>0</v>
      </c>
      <c r="I8" s="21">
        <v>359.37</v>
      </c>
      <c r="J8" s="21">
        <v>5000</v>
      </c>
      <c r="K8" s="21">
        <v>5927.37</v>
      </c>
      <c r="L8" s="8">
        <v>1</v>
      </c>
    </row>
    <row r="9" spans="1:12" outlineLevel="1" x14ac:dyDescent="0.25">
      <c r="A9" s="6"/>
      <c r="B9" s="25" t="s">
        <v>28</v>
      </c>
      <c r="C9" s="6"/>
      <c r="D9" s="7"/>
      <c r="E9" s="6"/>
      <c r="F9" s="17"/>
      <c r="G9" s="21">
        <f t="shared" ref="G9:K9" si="0">SUBTOTAL(9,G7:G8)</f>
        <v>10512.79</v>
      </c>
      <c r="H9" s="21">
        <f t="shared" si="0"/>
        <v>0</v>
      </c>
      <c r="I9" s="21">
        <f t="shared" si="0"/>
        <v>359.37</v>
      </c>
      <c r="J9" s="21">
        <f t="shared" si="0"/>
        <v>5000</v>
      </c>
      <c r="K9" s="21">
        <f t="shared" si="0"/>
        <v>5927.37</v>
      </c>
      <c r="L9" s="8"/>
    </row>
    <row r="10" spans="1:12" outlineLevel="2" x14ac:dyDescent="0.25">
      <c r="A10" s="9" t="s">
        <v>12</v>
      </c>
      <c r="B10" s="9">
        <v>2022</v>
      </c>
      <c r="C10" s="9">
        <v>0</v>
      </c>
      <c r="D10" s="9"/>
      <c r="E10" s="9"/>
      <c r="F10" s="18"/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11">
        <v>0</v>
      </c>
    </row>
    <row r="11" spans="1:12" outlineLevel="2" x14ac:dyDescent="0.25">
      <c r="A11" s="6" t="s">
        <v>12</v>
      </c>
      <c r="B11" s="6">
        <v>2022</v>
      </c>
      <c r="C11" s="6">
        <v>1809488</v>
      </c>
      <c r="D11" s="7">
        <v>44610</v>
      </c>
      <c r="E11" s="6" t="s">
        <v>13</v>
      </c>
      <c r="F11" s="17" t="s">
        <v>17</v>
      </c>
      <c r="G11" s="21">
        <v>5906.95</v>
      </c>
      <c r="H11" s="21">
        <v>0</v>
      </c>
      <c r="I11" s="21">
        <v>931.69</v>
      </c>
      <c r="J11" s="21">
        <v>5000</v>
      </c>
      <c r="K11" s="21">
        <v>1850.69</v>
      </c>
      <c r="L11" s="8">
        <v>1</v>
      </c>
    </row>
    <row r="12" spans="1:12" ht="30" outlineLevel="2" x14ac:dyDescent="0.25">
      <c r="A12" s="9" t="s">
        <v>12</v>
      </c>
      <c r="B12" s="9">
        <v>2022</v>
      </c>
      <c r="C12" s="9">
        <v>1827077</v>
      </c>
      <c r="D12" s="10">
        <v>44816</v>
      </c>
      <c r="E12" s="9" t="s">
        <v>13</v>
      </c>
      <c r="F12" s="18" t="s">
        <v>18</v>
      </c>
      <c r="G12" s="22">
        <v>0</v>
      </c>
      <c r="H12" s="22">
        <v>0</v>
      </c>
      <c r="I12" s="22">
        <v>2098.87</v>
      </c>
      <c r="J12" s="22">
        <v>0</v>
      </c>
      <c r="K12" s="22">
        <v>2098.87</v>
      </c>
      <c r="L12" s="11">
        <v>1</v>
      </c>
    </row>
    <row r="13" spans="1:12" outlineLevel="1" x14ac:dyDescent="0.25">
      <c r="A13" s="9"/>
      <c r="B13" s="26" t="s">
        <v>29</v>
      </c>
      <c r="C13" s="9"/>
      <c r="D13" s="10"/>
      <c r="E13" s="9"/>
      <c r="F13" s="18"/>
      <c r="G13" s="22">
        <f t="shared" ref="G13:K13" si="1">SUBTOTAL(9,G10:G12)</f>
        <v>5906.95</v>
      </c>
      <c r="H13" s="22">
        <f t="shared" si="1"/>
        <v>0</v>
      </c>
      <c r="I13" s="22">
        <f t="shared" si="1"/>
        <v>3030.56</v>
      </c>
      <c r="J13" s="22">
        <f t="shared" si="1"/>
        <v>5000</v>
      </c>
      <c r="K13" s="22">
        <f t="shared" si="1"/>
        <v>3949.56</v>
      </c>
      <c r="L13" s="11"/>
    </row>
    <row r="14" spans="1:12" outlineLevel="2" x14ac:dyDescent="0.25">
      <c r="A14" s="6" t="s">
        <v>12</v>
      </c>
      <c r="B14" s="6">
        <v>2023</v>
      </c>
      <c r="C14" s="6">
        <v>0</v>
      </c>
      <c r="D14" s="6"/>
      <c r="E14" s="6"/>
      <c r="F14" s="17"/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8">
        <v>0</v>
      </c>
    </row>
    <row r="15" spans="1:12" ht="30" outlineLevel="2" x14ac:dyDescent="0.25">
      <c r="A15" s="9" t="s">
        <v>12</v>
      </c>
      <c r="B15" s="9">
        <v>2023</v>
      </c>
      <c r="C15" s="9">
        <v>1833579</v>
      </c>
      <c r="D15" s="10">
        <v>45037</v>
      </c>
      <c r="E15" s="9" t="s">
        <v>13</v>
      </c>
      <c r="F15" s="18" t="s">
        <v>19</v>
      </c>
      <c r="G15" s="22">
        <v>7667.43</v>
      </c>
      <c r="H15" s="22">
        <v>0</v>
      </c>
      <c r="I15" s="22">
        <v>924.92</v>
      </c>
      <c r="J15" s="22">
        <v>5000</v>
      </c>
      <c r="K15" s="22">
        <v>3620.92</v>
      </c>
      <c r="L15" s="11">
        <v>1</v>
      </c>
    </row>
    <row r="16" spans="1:12" outlineLevel="1" x14ac:dyDescent="0.25">
      <c r="A16" s="9"/>
      <c r="B16" s="26" t="s">
        <v>30</v>
      </c>
      <c r="C16" s="9"/>
      <c r="D16" s="10"/>
      <c r="E16" s="9"/>
      <c r="F16" s="18"/>
      <c r="G16" s="22">
        <f t="shared" ref="G16:K16" si="2">SUBTOTAL(9,G14:G15)</f>
        <v>7667.43</v>
      </c>
      <c r="H16" s="22">
        <f t="shared" si="2"/>
        <v>0</v>
      </c>
      <c r="I16" s="22">
        <f t="shared" si="2"/>
        <v>924.92</v>
      </c>
      <c r="J16" s="22">
        <f t="shared" si="2"/>
        <v>5000</v>
      </c>
      <c r="K16" s="22">
        <f t="shared" si="2"/>
        <v>3620.92</v>
      </c>
      <c r="L16" s="11"/>
    </row>
    <row r="17" spans="1:12" outlineLevel="2" x14ac:dyDescent="0.25">
      <c r="A17" s="6" t="s">
        <v>12</v>
      </c>
      <c r="B17" s="6">
        <v>2024</v>
      </c>
      <c r="C17" s="6">
        <v>0</v>
      </c>
      <c r="D17" s="6"/>
      <c r="E17" s="6"/>
      <c r="F17" s="17"/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8">
        <v>0</v>
      </c>
    </row>
    <row r="18" spans="1:12" ht="30" outlineLevel="2" x14ac:dyDescent="0.25">
      <c r="A18" s="9" t="s">
        <v>12</v>
      </c>
      <c r="B18" s="9">
        <v>2024</v>
      </c>
      <c r="C18" s="9">
        <v>1849640</v>
      </c>
      <c r="D18" s="10">
        <v>45335</v>
      </c>
      <c r="E18" s="9" t="s">
        <v>13</v>
      </c>
      <c r="F18" s="18" t="s">
        <v>20</v>
      </c>
      <c r="G18" s="22">
        <v>12882.17</v>
      </c>
      <c r="H18" s="22">
        <v>0</v>
      </c>
      <c r="I18" s="22">
        <v>1260.03</v>
      </c>
      <c r="J18" s="22">
        <v>5000</v>
      </c>
      <c r="K18" s="22">
        <v>9224.0300000000007</v>
      </c>
      <c r="L18" s="11">
        <v>1</v>
      </c>
    </row>
    <row r="19" spans="1:12" ht="30" outlineLevel="2" x14ac:dyDescent="0.25">
      <c r="A19" s="6" t="s">
        <v>12</v>
      </c>
      <c r="B19" s="6">
        <v>2024</v>
      </c>
      <c r="C19" s="6">
        <v>1853461</v>
      </c>
      <c r="D19" s="7">
        <v>45405</v>
      </c>
      <c r="E19" s="6" t="s">
        <v>13</v>
      </c>
      <c r="F19" s="17" t="s">
        <v>21</v>
      </c>
      <c r="G19" s="21">
        <v>12383.84</v>
      </c>
      <c r="H19" s="21">
        <v>0</v>
      </c>
      <c r="I19" s="21">
        <v>1587.95</v>
      </c>
      <c r="J19" s="21">
        <v>5000</v>
      </c>
      <c r="K19" s="21">
        <v>1383.04</v>
      </c>
      <c r="L19" s="8">
        <v>1</v>
      </c>
    </row>
    <row r="20" spans="1:12" ht="30" outlineLevel="2" x14ac:dyDescent="0.25">
      <c r="A20" s="9" t="s">
        <v>12</v>
      </c>
      <c r="B20" s="9">
        <v>2024</v>
      </c>
      <c r="C20" s="9">
        <v>1854859</v>
      </c>
      <c r="D20" s="10">
        <v>45437</v>
      </c>
      <c r="E20" s="9" t="s">
        <v>13</v>
      </c>
      <c r="F20" s="18" t="s">
        <v>22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11">
        <v>1</v>
      </c>
    </row>
    <row r="21" spans="1:12" outlineLevel="1" x14ac:dyDescent="0.25">
      <c r="A21" s="9"/>
      <c r="B21" s="26" t="s">
        <v>31</v>
      </c>
      <c r="C21" s="9"/>
      <c r="D21" s="10"/>
      <c r="E21" s="9"/>
      <c r="F21" s="18"/>
      <c r="G21" s="22">
        <f t="shared" ref="G21:K21" si="3">SUBTOTAL(9,G17:G20)</f>
        <v>25266.010000000002</v>
      </c>
      <c r="H21" s="22">
        <f t="shared" si="3"/>
        <v>0</v>
      </c>
      <c r="I21" s="22">
        <f t="shared" si="3"/>
        <v>2847.98</v>
      </c>
      <c r="J21" s="22">
        <f t="shared" si="3"/>
        <v>10000</v>
      </c>
      <c r="K21" s="22">
        <f t="shared" si="3"/>
        <v>10607.07</v>
      </c>
      <c r="L21" s="11"/>
    </row>
    <row r="22" spans="1:12" outlineLevel="2" x14ac:dyDescent="0.25">
      <c r="A22" s="6" t="s">
        <v>12</v>
      </c>
      <c r="B22" s="6">
        <v>2025</v>
      </c>
      <c r="C22" s="6">
        <v>0</v>
      </c>
      <c r="D22" s="6"/>
      <c r="E22" s="6"/>
      <c r="F22" s="17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8">
        <v>0</v>
      </c>
    </row>
    <row r="23" spans="1:12" ht="30" outlineLevel="2" x14ac:dyDescent="0.25">
      <c r="A23" s="9" t="s">
        <v>12</v>
      </c>
      <c r="B23" s="9">
        <v>2025</v>
      </c>
      <c r="C23" s="9">
        <v>1867922</v>
      </c>
      <c r="D23" s="10">
        <v>45687</v>
      </c>
      <c r="E23" s="9" t="s">
        <v>13</v>
      </c>
      <c r="F23" s="18" t="s">
        <v>23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11">
        <v>1</v>
      </c>
    </row>
    <row r="24" spans="1:12" ht="30" outlineLevel="2" x14ac:dyDescent="0.25">
      <c r="A24" s="6" t="s">
        <v>12</v>
      </c>
      <c r="B24" s="6">
        <v>2025</v>
      </c>
      <c r="C24" s="6">
        <v>1870912</v>
      </c>
      <c r="D24" s="7">
        <v>45687</v>
      </c>
      <c r="E24" s="6" t="s">
        <v>13</v>
      </c>
      <c r="F24" s="17" t="s">
        <v>23</v>
      </c>
      <c r="G24" s="21">
        <v>0</v>
      </c>
      <c r="H24" s="21">
        <v>0</v>
      </c>
      <c r="I24" s="21">
        <v>1783.18</v>
      </c>
      <c r="J24" s="21">
        <v>0</v>
      </c>
      <c r="K24" s="21">
        <v>1783.18</v>
      </c>
      <c r="L24" s="8">
        <v>1</v>
      </c>
    </row>
    <row r="25" spans="1:12" ht="30" outlineLevel="2" x14ac:dyDescent="0.25">
      <c r="A25" s="9" t="s">
        <v>12</v>
      </c>
      <c r="B25" s="9">
        <v>2025</v>
      </c>
      <c r="C25" s="9">
        <v>1881093</v>
      </c>
      <c r="D25" s="10">
        <v>45936</v>
      </c>
      <c r="E25" s="9" t="s">
        <v>13</v>
      </c>
      <c r="F25" s="18" t="s">
        <v>24</v>
      </c>
      <c r="G25" s="22">
        <v>18392</v>
      </c>
      <c r="H25" s="22">
        <v>0</v>
      </c>
      <c r="I25" s="22">
        <v>1441.11</v>
      </c>
      <c r="J25" s="22">
        <v>5000</v>
      </c>
      <c r="K25" s="22">
        <v>14968.11</v>
      </c>
      <c r="L25" s="11">
        <v>1</v>
      </c>
    </row>
    <row r="26" spans="1:12" outlineLevel="1" x14ac:dyDescent="0.25">
      <c r="A26" s="9"/>
      <c r="B26" s="26" t="s">
        <v>32</v>
      </c>
      <c r="C26" s="9"/>
      <c r="D26" s="10"/>
      <c r="E26" s="9"/>
      <c r="F26" s="18"/>
      <c r="G26" s="22">
        <f t="shared" ref="G26:K26" si="4">SUBTOTAL(9,G22:G25)</f>
        <v>18392</v>
      </c>
      <c r="H26" s="22">
        <f t="shared" si="4"/>
        <v>0</v>
      </c>
      <c r="I26" s="22">
        <f t="shared" si="4"/>
        <v>3224.29</v>
      </c>
      <c r="J26" s="22">
        <f t="shared" si="4"/>
        <v>5000</v>
      </c>
      <c r="K26" s="22">
        <f t="shared" si="4"/>
        <v>16751.29</v>
      </c>
      <c r="L26" s="11"/>
    </row>
    <row r="27" spans="1:12" outlineLevel="2" x14ac:dyDescent="0.25">
      <c r="A27" s="6" t="s">
        <v>12</v>
      </c>
      <c r="B27" s="6">
        <v>2026</v>
      </c>
      <c r="C27" s="6">
        <v>0</v>
      </c>
      <c r="D27" s="6"/>
      <c r="E27" s="6"/>
      <c r="F27" s="17"/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8">
        <v>0</v>
      </c>
    </row>
    <row r="28" spans="1:12" ht="30" outlineLevel="2" x14ac:dyDescent="0.25">
      <c r="A28" s="12" t="s">
        <v>12</v>
      </c>
      <c r="B28" s="12">
        <v>2026</v>
      </c>
      <c r="C28" s="12">
        <v>1889479</v>
      </c>
      <c r="D28" s="13">
        <v>46107</v>
      </c>
      <c r="E28" s="12" t="s">
        <v>13</v>
      </c>
      <c r="F28" s="19" t="s">
        <v>25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14">
        <v>1</v>
      </c>
    </row>
    <row r="29" spans="1:12" outlineLevel="1" x14ac:dyDescent="0.25">
      <c r="B29" s="2" t="s">
        <v>33</v>
      </c>
      <c r="D29" s="27"/>
      <c r="G29" s="1">
        <f t="shared" ref="G29:K29" si="5">SUBTOTAL(9,G27:G28)</f>
        <v>0</v>
      </c>
      <c r="H29" s="1">
        <f t="shared" si="5"/>
        <v>0</v>
      </c>
      <c r="I29" s="1">
        <f t="shared" si="5"/>
        <v>0</v>
      </c>
      <c r="J29" s="1">
        <f t="shared" si="5"/>
        <v>0</v>
      </c>
      <c r="K29" s="1">
        <f t="shared" si="5"/>
        <v>0</v>
      </c>
    </row>
    <row r="30" spans="1:12" x14ac:dyDescent="0.25">
      <c r="B30" s="2" t="s">
        <v>26</v>
      </c>
      <c r="D30" s="27"/>
      <c r="G30" s="1">
        <f>SUBTOTAL(9,G4:G28)</f>
        <v>74050.48</v>
      </c>
      <c r="H30" s="1">
        <f>SUBTOTAL(9,H4:H28)</f>
        <v>0</v>
      </c>
      <c r="I30" s="1">
        <f>SUBTOTAL(9,I4:I28)</f>
        <v>10387.119999999999</v>
      </c>
      <c r="J30" s="1">
        <f>SUBTOTAL(9,J4:J28)</f>
        <v>35000</v>
      </c>
      <c r="K30" s="1">
        <f>SUBTOTAL(9,K4:K28)</f>
        <v>42176.210000000006</v>
      </c>
    </row>
  </sheetData>
  <sortState xmlns:xlrd2="http://schemas.microsoft.com/office/spreadsheetml/2017/richdata2" ref="A4:L28">
    <sortCondition ref="B3"/>
  </sortState>
  <printOptions gridLines="1"/>
  <pageMargins left="0.25" right="0.25" top="0.75" bottom="0.75" header="0.5" footer="0.5"/>
  <pageSetup paperSize="9" scale="58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B0100125659</vt:lpstr>
      <vt:lpstr>B0100125659!Print_Titles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Robin ter Hark</cp:lastModifiedBy>
  <dcterms:created xsi:type="dcterms:W3CDTF">2026-04-23T07:48:14Z</dcterms:created>
  <dcterms:modified xsi:type="dcterms:W3CDTF">2026-05-15T06:40:35Z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2026-04-23T07:49:06Z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43952145-1f00-4e66-a683-d2d70d25067d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