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https://wijzijnkarel.sharepoint.com/sites/AanbestedingZaaksysteemgemeenteRucphen2026/Gedeelde documenten/General/Nota van Inlichtingen/"/>
    </mc:Choice>
  </mc:AlternateContent>
  <xr:revisionPtr revIDLastSave="87" documentId="8_{502B091E-30AC-451C-B6CA-EA85C5BF2A82}" xr6:coauthVersionLast="47" xr6:coauthVersionMax="47" xr10:uidLastSave="{AAD16609-B2BF-4D49-90C0-94EECAD3DDB7}"/>
  <bookViews>
    <workbookView xWindow="-120" yWindow="-120" windowWidth="29040" windowHeight="15720" xr2:uid="{BCE00662-C5E8-4A4B-9E05-C2B6719A6706}"/>
  </bookViews>
  <sheets>
    <sheet name="Inschrijvingsbilj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4" i="1" l="1"/>
  <c r="F73" i="1"/>
  <c r="F72" i="1"/>
  <c r="E26" i="1"/>
  <c r="E27" i="1"/>
  <c r="E28" i="1"/>
  <c r="F89" i="1"/>
  <c r="F86" i="1"/>
  <c r="F63" i="1"/>
  <c r="F110" i="1"/>
  <c r="F111" i="1"/>
  <c r="F112" i="1"/>
  <c r="F113" i="1"/>
  <c r="F114" i="1"/>
  <c r="F115" i="1"/>
  <c r="F109" i="1"/>
  <c r="F107" i="1"/>
  <c r="E48" i="1"/>
  <c r="E49" i="1"/>
  <c r="E50" i="1"/>
  <c r="E51" i="1"/>
  <c r="E52" i="1"/>
  <c r="E47" i="1"/>
  <c r="E19" i="1"/>
  <c r="E20" i="1"/>
  <c r="E21" i="1"/>
  <c r="E22" i="1"/>
  <c r="E23" i="1"/>
  <c r="E24" i="1"/>
  <c r="E25" i="1"/>
  <c r="E29" i="1"/>
  <c r="E30" i="1"/>
  <c r="E31" i="1"/>
  <c r="E32" i="1"/>
  <c r="E33" i="1"/>
  <c r="E34" i="1"/>
  <c r="E35" i="1"/>
  <c r="E36" i="1"/>
  <c r="E37" i="1"/>
  <c r="E38" i="1"/>
  <c r="E39" i="1"/>
  <c r="E41" i="1"/>
  <c r="E42" i="1"/>
  <c r="E43" i="1"/>
  <c r="E44" i="1"/>
  <c r="E45" i="1"/>
  <c r="E46" i="1"/>
  <c r="E18" i="1"/>
  <c r="F65" i="1"/>
  <c r="F66" i="1"/>
  <c r="F67" i="1"/>
  <c r="F68" i="1"/>
  <c r="F69" i="1"/>
  <c r="F70" i="1"/>
  <c r="F71" i="1"/>
  <c r="F75" i="1"/>
  <c r="F76" i="1"/>
  <c r="F77" i="1"/>
  <c r="F78" i="1"/>
  <c r="F79" i="1"/>
  <c r="F80" i="1"/>
  <c r="F81" i="1"/>
  <c r="F82" i="1"/>
  <c r="F83" i="1"/>
  <c r="F84" i="1"/>
  <c r="F85" i="1"/>
  <c r="F87" i="1"/>
  <c r="F88" i="1"/>
  <c r="E53" i="1" l="1"/>
  <c r="F64" i="1"/>
  <c r="F60" i="1"/>
  <c r="F61" i="1"/>
  <c r="F62" i="1"/>
  <c r="F90" i="1" l="1"/>
  <c r="F93" i="1" s="1"/>
</calcChain>
</file>

<file path=xl/sharedStrings.xml><?xml version="1.0" encoding="utf-8"?>
<sst xmlns="http://schemas.openxmlformats.org/spreadsheetml/2006/main" count="206" uniqueCount="151">
  <si>
    <t>Alleen de gele velden moeten door de inschrijver worden ingevuld.</t>
  </si>
  <si>
    <t>Het is niet toegestaan, op straffe van uitsluiting, om de in te vullen documenten inhoudelijk te wijzigen.</t>
  </si>
  <si>
    <t>Inschrijver dient de geelgekleurde cellen in kolom B te voorzien van een prijs, conform omschrijving in kolom A.</t>
  </si>
  <si>
    <t>Het prijzenblad moet worden ingevuld op basis van de volgende gegevens:</t>
  </si>
  <si>
    <t>INSCHRIJVER: &lt;Naam organisatie&gt;</t>
  </si>
  <si>
    <t>A</t>
  </si>
  <si>
    <t>EENMALIGE KOSTEN</t>
  </si>
  <si>
    <t>KOSTEN (€)</t>
  </si>
  <si>
    <t>Totaal</t>
  </si>
  <si>
    <t>P1</t>
  </si>
  <si>
    <t>Realiseren koppelingen</t>
  </si>
  <si>
    <t>Leverancier</t>
  </si>
  <si>
    <t>Basisregistraties (Postcode)</t>
  </si>
  <si>
    <t>diverse</t>
  </si>
  <si>
    <t>Basisregistraties (BRP) GBA-V</t>
  </si>
  <si>
    <t>Centric Burgerzaken (on premise) (DDS)</t>
  </si>
  <si>
    <t>Centric Burgerzaken (CBZ)</t>
  </si>
  <si>
    <t>Centric</t>
  </si>
  <si>
    <t>Centric Leefomgeving (CLO)</t>
  </si>
  <si>
    <t>Centric (Cloud)</t>
  </si>
  <si>
    <t xml:space="preserve">Datamask </t>
  </si>
  <si>
    <t>xxllnc</t>
  </si>
  <si>
    <t>E-diensten</t>
  </si>
  <si>
    <t>Entra ID</t>
  </si>
  <si>
    <t>Microsoft</t>
  </si>
  <si>
    <t>i-Navigator</t>
  </si>
  <si>
    <t>VHIC</t>
  </si>
  <si>
    <t>JOIN Klantcontact</t>
  </si>
  <si>
    <t>Decos</t>
  </si>
  <si>
    <t>Kofax (o.a. barcode)</t>
  </si>
  <si>
    <t>Tungsten Automation</t>
  </si>
  <si>
    <t>MijnOverheid Berichtenbox</t>
  </si>
  <si>
    <t>Logius</t>
  </si>
  <si>
    <t>Mijn Overheid Lopende Zaken</t>
  </si>
  <si>
    <t>NHR (KvK)</t>
  </si>
  <si>
    <t>Kamer van Koophandel</t>
  </si>
  <si>
    <t>Notubox/Notubis</t>
  </si>
  <si>
    <t>Notubis</t>
  </si>
  <si>
    <t>PowerBI</t>
  </si>
  <si>
    <t>Woo.app Conduction</t>
  </si>
  <si>
    <t>Signing Service (Ondertekening)</t>
  </si>
  <si>
    <t>ValidSign</t>
  </si>
  <si>
    <t>StUF (ZKN/DCR)</t>
  </si>
  <si>
    <t>Centric (DDDS)</t>
  </si>
  <si>
    <t>P2</t>
  </si>
  <si>
    <t>Opleiding:</t>
  </si>
  <si>
    <t>Aantal</t>
  </si>
  <si>
    <t>Stuksprijs</t>
  </si>
  <si>
    <t xml:space="preserve"> </t>
  </si>
  <si>
    <t>Keyusers</t>
  </si>
  <si>
    <t>Functioneel beheerders zaaksysteem en webformulieren</t>
  </si>
  <si>
    <t>KCC medewerkers</t>
  </si>
  <si>
    <t>Medewerkers postregistratie</t>
  </si>
  <si>
    <t>Basistrainingen voor alle medewerkers van de organisatie</t>
  </si>
  <si>
    <t>Bestuurlijke besluitvorming medewerkers</t>
  </si>
  <si>
    <t>P3</t>
  </si>
  <si>
    <t>P4</t>
  </si>
  <si>
    <t>P5</t>
  </si>
  <si>
    <t>P6</t>
  </si>
  <si>
    <t>Uurtarief consultancy implementatie</t>
  </si>
  <si>
    <t>P7</t>
  </si>
  <si>
    <t>Overige eenmalige kosten tijdens implementatie</t>
  </si>
  <si>
    <t>P8</t>
  </si>
  <si>
    <t>Exitplan</t>
  </si>
  <si>
    <t>(SUB)TOTAAL EENMALIGE KOSTEN*</t>
  </si>
  <si>
    <t>B</t>
  </si>
  <si>
    <t>JAARLIJKSE KOSTEN</t>
  </si>
  <si>
    <t xml:space="preserve">KOSTEN per jaar (€)
</t>
  </si>
  <si>
    <t>Contractjaren</t>
  </si>
  <si>
    <t>P9</t>
  </si>
  <si>
    <t>Kosten technisch beheer</t>
  </si>
  <si>
    <t>P10</t>
  </si>
  <si>
    <t xml:space="preserve">Kosten adaptief onderhoud </t>
  </si>
  <si>
    <t>P11</t>
  </si>
  <si>
    <t xml:space="preserve">Kosten support </t>
  </si>
  <si>
    <t>P12</t>
  </si>
  <si>
    <t>Pre-depotomgeving (licenties, hosting, beheer, onderhoud en support)</t>
  </si>
  <si>
    <t>P13</t>
  </si>
  <si>
    <t>Hostingkosten</t>
  </si>
  <si>
    <t>P14</t>
  </si>
  <si>
    <t>Koppelingen</t>
  </si>
  <si>
    <t>MijnOverheid Lopende Zaken</t>
  </si>
  <si>
    <t>Notubox/Notubiz</t>
  </si>
  <si>
    <t>Notubiz</t>
  </si>
  <si>
    <t>Microsoft 365, inclusief Outlook en Microsoft Teams</t>
  </si>
  <si>
    <t>P15</t>
  </si>
  <si>
    <t>P16</t>
  </si>
  <si>
    <t>Eventuele overige maandelijkse kosten</t>
  </si>
  <si>
    <t>TOTALE INSCHRIJFSOM (totaal eenmalige kosten + totaal jaarlijkse kosten)</t>
  </si>
  <si>
    <t>C</t>
  </si>
  <si>
    <t>OPTIONELE KOSTEN  - aanvullende dienstverlening**</t>
  </si>
  <si>
    <t>P17</t>
  </si>
  <si>
    <t>Uurtarief per dienstverleningsrol</t>
  </si>
  <si>
    <t>Uurtarief</t>
  </si>
  <si>
    <t>Projectleider</t>
  </si>
  <si>
    <t>Consultant</t>
  </si>
  <si>
    <t>Trainer/opleider</t>
  </si>
  <si>
    <t>Functioneel beheerder</t>
  </si>
  <si>
    <t>D</t>
  </si>
  <si>
    <t>P18</t>
  </si>
  <si>
    <t>Kosten contentmigratie***</t>
  </si>
  <si>
    <t>P19</t>
  </si>
  <si>
    <t>Implementiekosten</t>
  </si>
  <si>
    <t xml:space="preserve">eDepot/ preDepot (XML export mogelijkheid) </t>
  </si>
  <si>
    <t>E-depot</t>
  </si>
  <si>
    <t xml:space="preserve">Klantvolgsysteem </t>
  </si>
  <si>
    <t>Join Cash &amp; Card Software B.V.</t>
  </si>
  <si>
    <t xml:space="preserve">Obsurv </t>
  </si>
  <si>
    <t>Sweco</t>
  </si>
  <si>
    <t xml:space="preserve">Centric Begraven </t>
  </si>
  <si>
    <t>Kaartviewer (Nedglobe/Carto)</t>
  </si>
  <si>
    <t>Cadac</t>
  </si>
  <si>
    <t xml:space="preserve">DROP </t>
  </si>
  <si>
    <t>KOOP (Logius)</t>
  </si>
  <si>
    <t xml:space="preserve">Zaaktypen.nl </t>
  </si>
  <si>
    <t>Xxlnce</t>
  </si>
  <si>
    <t>E</t>
  </si>
  <si>
    <t>OPTIONELE KOSTEN € - additionele licenties ***</t>
  </si>
  <si>
    <t>101-200 gebruikers</t>
  </si>
  <si>
    <t>201-250 gebruikers</t>
  </si>
  <si>
    <t>&gt;250 gebruikers</t>
  </si>
  <si>
    <t>P20</t>
  </si>
  <si>
    <t>Licentiekosten per gebruiker</t>
  </si>
  <si>
    <t>***De tarieven voor additionele licenties maken geen onderdeel uit van de totale inschrijfsom en worden niet meegenomen in de beoordeling van het gunningscriterium Prijs. Deze tarieven zijn bindend gedurende de looptijd van de overeenkomst en zijn uitsluitend van toepassing indien opdrachtgever gedurende de looptijd extra gebruikerslicenties afneemt boven het aantal gebruikers dat is gehanteerd voor de prijsbeoordeling. De tarieven dienen per additionele gebruiker per jaar te worden opgegeven, exclusief btw en all-in, inclusief alle met de extra gebruiker samenhangende licentie-, beheer-, onderhoud-, support- en hostingkosten, tenzij in de aanbestedingsdocumenten expliciet anders is bepaald.</t>
  </si>
  <si>
    <r>
      <t>Door middel van het invullen en ondertekenen van dit inschrijvingsbiljet verklaart de inschrijver het onderstaande:
1.	Dat de inschrijving voldoet aan alle voorwaarden zoals die zijn gesteld in de Aanbestedingsleidraad 'Zaaksysteem' met kenmerk</t>
    </r>
    <r>
      <rPr>
        <sz val="10"/>
        <color rgb="FFFF0000"/>
        <rFont val="Arial"/>
        <family val="2"/>
      </rPr>
      <t xml:space="preserve"> </t>
    </r>
    <r>
      <rPr>
        <sz val="10"/>
        <rFont val="Arial"/>
        <family val="2"/>
      </rPr>
      <t>K012217</t>
    </r>
    <r>
      <rPr>
        <sz val="10"/>
        <color theme="1"/>
        <rFont val="Arial"/>
        <family val="2"/>
      </rPr>
      <t>, bijbehorende bijlagen en de bijbehorende Nota(‘s) van inlichtingen.
2.	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
3.	Dat inschrijver borg staat voor een correcte uitvoering van de opdracht tegen de aangegeven kosten.
4.	Dat inschrijver deze verklaring en het Uniform Europees Aanbestedingsdocument naar waarheid heeft ingevuld.</t>
    </r>
  </si>
  <si>
    <t>Wanneer er wordt ingeschreven in combinatie dient dit inschrijfbiljet ondertekend te worden door iedere combinant.</t>
  </si>
  <si>
    <t>ONDERTEKENING TEKENBEVOEGDE</t>
  </si>
  <si>
    <t xml:space="preserve">NAAM: </t>
  </si>
  <si>
    <t>FUNCTIE:</t>
  </si>
  <si>
    <t>DATUM:</t>
  </si>
  <si>
    <t>HANDTEKENING:</t>
  </si>
  <si>
    <t>Aantal gebruikers ten behoeve van de prijsbeoordeling:</t>
  </si>
  <si>
    <t>* * De opgegeven uurtarieven maken geen onderdeel uit van de inschrijfsom en komen uitsluitend voor vergoeding in aanmerking indien en voor zover werkzaamheden plaatsvinden buiten de scope van deze aanbestedingsleidraad en de bijbehorende Nota van Inlichtingen, en mits de inzet van deze uren vooraf schriftelijk is overeengekomen met de aanbestedende dienst. Werkzaamheden die noodzakelijk zijn voor het leveren, implementeren, inrichten, testen, accepteren en in gebruik nemen van de oplossing conform de aanbestedingsdocumenten, worden geacht te zijn inbegrepen in de opgegeven prijzen en kunnen niet afzonderlijk op basis van deze uurtarieven in rekening worden gebracht.</t>
  </si>
  <si>
    <t>D1: Contentmigratie, onderdeel van de opdracht, buiten prijsbeoordeling</t>
  </si>
  <si>
    <t>***De kosten voor contentmigratie maken deel uit van de opdracht, maar worden niet meegenomen in de beoordeling van het gunningscriterium Prijs. De opgegeven kosten zijn bindend indien en voor zover opdrachtgever deze werkzaamheden laat uitvoeren overeenkomstig de aanbestedingsdocumenten en de overeenkomst. De kosten dienen uitsluitend betrekking te hebben op werkzaamheden die aantoonbaar en rechtstreeks verband houden met de conversie en migratie van gegevens uit het bestaande zaaksysteem naar de nieuwe oplossing. Kosten die behoren tot de basisopdracht mogen niet onder deze post worden opgenomen.</t>
  </si>
  <si>
    <t>De kosten voor contentmigratie maken onderdeel uit van de opdracht, maar worden niet meegenomen in de prijsbeoordeling. De opgenomen toekomstige koppelingen zijn optioneel en maken geen onderdeel uit van de initiële opdracht, tenzij deze op grond van de aanbestedingsdocumenten alsnog worden afgenomen.</t>
  </si>
  <si>
    <t>Contentmigratie en optionele toekomstige koppelingen</t>
  </si>
  <si>
    <t>Behorende bij de aanbesteding ‘Zaaksysteem gemeente Rucphen’ kenmerk K012217 d.d.11-08-2026</t>
  </si>
  <si>
    <r>
      <t>ALGEMENE BEPALING PRIJSBLAD
1. De inschrijver dient alle gevraagde prijzen volledig en naar waarheid in te vullen. Alle prijzen zijn all-in tarieven en omvatten alle kosten die noodzakelijk zijn voor een volledige en werkende oplossing conform de aanbestedingsstukken.
2. De inschrijfsom ten behoeve van de beoordeling bestaat uitsluitend uit het totaal van de eenmalige kosten en de jaarlijkse kosten,</t>
    </r>
    <r>
      <rPr>
        <strike/>
        <sz val="10"/>
        <color theme="1"/>
        <rFont val="Arial"/>
        <family val="2"/>
      </rPr>
      <t xml:space="preserve"> berekend over de maximale contractduur van 8 jaar.</t>
    </r>
    <r>
      <rPr>
        <sz val="10"/>
        <color rgb="FFFF0000"/>
        <rFont val="Arial"/>
        <family val="2"/>
      </rPr>
      <t>waarbij de reguliere jaarlijkse kosten worden berekend over de maximale gebruiksfase van acht jaar. De implementatiefase gaat vooraf aan de gebruiksfase.</t>
    </r>
    <r>
      <rPr>
        <sz val="10"/>
        <color theme="1"/>
        <rFont val="Arial"/>
        <family val="2"/>
      </rPr>
      <t xml:space="preserve">
3. Optionele kosten maken geen onderdeel uit van de inschrijfsom en worden niet meegenomen in het gunningscriterium Prijs, tenzij expliciet anders vermeld.
4. De onder optionele kosten opgegeven tarieven en eenheidsprijzen zijn gedurende de looptijd van de overeenkomst bindend en van toepassing indien opdrachtgever van deze opties gebruik maakt.
5. Kosten die niet afzonderlijk zijn benoemd, maar noodzakelijk zijn voor de uitvoering van de opdracht, worden geacht te zijn inbegrepen in de opgegeven prijzen.
6. Het is de inschrijver niet toegestaan om kosten die behoren tot de basisopdracht onder optionele posten te plaatsen.
7. Het is toegestaan om op onderdelen € 0,- bedragen in te vullen, indien van toepassing. 
</t>
    </r>
  </si>
  <si>
    <t>(SUB)TOTAAL JAARLIJKSE KOSTEN GEBRUIKSFASE (vaste gebruiksfase van 4 jaar + 2 mogelijke verlengingen van 2 jaar)</t>
  </si>
  <si>
    <r>
      <t xml:space="preserve">Licentiekosten tijdens de implementatie, </t>
    </r>
    <r>
      <rPr>
        <b/>
        <sz val="10"/>
        <color rgb="FFFF0000"/>
        <rFont val="Arial"/>
        <family val="2"/>
      </rPr>
      <t>tot de datum van volledige Acceptatie van de ICT prestatie</t>
    </r>
  </si>
  <si>
    <t xml:space="preserve">Implementatie en inrichting pre-depotomgeving, </t>
  </si>
  <si>
    <t>Reguliere licentiekosten per jaar gedurende de gebruiksfase, vanaf de datum van volledige Acceptatie van de ICT Prestatie</t>
  </si>
  <si>
    <r>
      <rPr>
        <sz val="10"/>
        <color rgb="FFFF0000"/>
        <rFont val="Arial"/>
        <family val="2"/>
      </rPr>
      <t>De jaarlijkse kosten in onderdeel B hebben betrekking op de gebruiksfase en zijn verschuldigd vanaf de datum van volledige Acceptatie van de ICT Prestatie. Ten behoeve van de prijsbeoordeling worden deze kosten berekend over de maximale gebruiksfase van acht jaar.</t>
    </r>
    <r>
      <rPr>
        <sz val="10"/>
        <color rgb="FF000000"/>
        <rFont val="Arial"/>
        <family val="2"/>
      </rPr>
      <t xml:space="preserve"> Jaarlijkse kosten voor koppelingen zijn uitsluitend verschuldigd indien en voor zover de betreffende koppeling daadwerkelijk door opdrachtgever wordt afgenomen en in gebruik is. </t>
    </r>
  </si>
  <si>
    <r>
      <t xml:space="preserve">Hostingkosten tijdens implementatie, </t>
    </r>
    <r>
      <rPr>
        <b/>
        <sz val="10"/>
        <color rgb="FFFF0000"/>
        <rFont val="Arial"/>
        <family val="2"/>
      </rPr>
      <t>tot de datum van volledige Acceptatie van de ICT prestatie</t>
    </r>
  </si>
  <si>
    <t>DigiD</t>
  </si>
  <si>
    <t>eHerkenning</t>
  </si>
  <si>
    <t>eIDAS</t>
  </si>
  <si>
    <t>*Indien de aangeboden oplossing beschikt over een geïntegreerde Woo-publicatiefunctionaliteit die volledig voldoet aan de eisen E127 t/m E135 en hierdoor geen afzonderlijke koppeling met Woo.app / Conduction noodzakelijk is, wordt voor deze koppeling € 0,00 ingevuld.</t>
  </si>
  <si>
    <r>
      <t>Publicatiemodule Woo</t>
    </r>
    <r>
      <rPr>
        <sz val="10"/>
        <color rgb="FFFF0000"/>
        <rFont val="Arial"/>
        <family val="2"/>
      </rPr>
      <t>*</t>
    </r>
  </si>
  <si>
    <r>
      <rPr>
        <b/>
        <sz val="16"/>
        <color rgb="FFFF0000"/>
        <rFont val="Arial"/>
        <family val="2"/>
      </rPr>
      <t>V2</t>
    </r>
    <r>
      <rPr>
        <b/>
        <sz val="16"/>
        <rFont val="Arial"/>
        <family val="2"/>
      </rPr>
      <t>. BIJLAGE 1</t>
    </r>
    <r>
      <rPr>
        <b/>
        <sz val="16"/>
        <color rgb="FFFF0000"/>
        <rFont val="Arial"/>
        <family val="2"/>
      </rPr>
      <t xml:space="preserve"> </t>
    </r>
    <r>
      <rPr>
        <b/>
        <sz val="16"/>
        <rFont val="Arial"/>
        <family val="2"/>
      </rPr>
      <t xml:space="preserve">- INSCHRIJVINGSBILJET </t>
    </r>
    <r>
      <rPr>
        <b/>
        <sz val="16"/>
        <color rgb="FFFF0000"/>
        <rFont val="Arial"/>
        <family val="2"/>
      </rPr>
      <t>aangepast n.a.v. Eerste Nota van Inlichtingen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</si>
</sst>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quot;€&quot;\ #,##0.00"/>
  </numFmts>
  <fonts count="29" x14ac:knownFonts="1">
    <font>
      <sz val="10"/>
      <color theme="1"/>
      <name val="Arial"/>
      <family val="2"/>
    </font>
    <font>
      <sz val="11"/>
      <color theme="1"/>
      <name val="Calibri"/>
      <family val="2"/>
      <scheme val="minor"/>
    </font>
    <font>
      <sz val="10"/>
      <color theme="1"/>
      <name val="Arial"/>
      <family val="2"/>
    </font>
    <font>
      <sz val="10"/>
      <color rgb="FFFF0000"/>
      <name val="Arial"/>
      <family val="2"/>
    </font>
    <font>
      <b/>
      <sz val="10"/>
      <color theme="1"/>
      <name val="Arial"/>
      <family val="2"/>
    </font>
    <font>
      <sz val="16"/>
      <color theme="1"/>
      <name val="Arial"/>
      <family val="2"/>
    </font>
    <font>
      <sz val="11"/>
      <color theme="1"/>
      <name val="Arial"/>
      <family val="2"/>
    </font>
    <font>
      <sz val="11"/>
      <color theme="0"/>
      <name val="Arial"/>
      <family val="2"/>
    </font>
    <font>
      <b/>
      <sz val="10"/>
      <name val="Arial"/>
      <family val="2"/>
    </font>
    <font>
      <b/>
      <sz val="10"/>
      <color theme="1"/>
      <name val="Calibri"/>
      <family val="2"/>
      <scheme val="minor"/>
    </font>
    <font>
      <sz val="12"/>
      <color theme="1"/>
      <name val="Arial"/>
      <family val="2"/>
    </font>
    <font>
      <b/>
      <i/>
      <sz val="10"/>
      <color rgb="FFFF0000"/>
      <name val="Arial"/>
      <family val="2"/>
    </font>
    <font>
      <i/>
      <sz val="11"/>
      <color theme="1"/>
      <name val="Calibri"/>
      <family val="2"/>
      <scheme val="minor"/>
    </font>
    <font>
      <b/>
      <sz val="12"/>
      <color theme="0"/>
      <name val="Arial"/>
      <family val="2"/>
    </font>
    <font>
      <b/>
      <sz val="12"/>
      <color rgb="FFFFFFFF"/>
      <name val="Arial"/>
      <family val="2"/>
    </font>
    <font>
      <sz val="11"/>
      <name val="Arial"/>
      <family val="2"/>
    </font>
    <font>
      <b/>
      <sz val="16"/>
      <name val="Arial"/>
      <family val="2"/>
    </font>
    <font>
      <b/>
      <sz val="16"/>
      <color rgb="FFFF0000"/>
      <name val="Arial"/>
      <family val="2"/>
    </font>
    <font>
      <b/>
      <sz val="11"/>
      <color theme="1"/>
      <name val="Arial"/>
      <family val="2"/>
    </font>
    <font>
      <b/>
      <sz val="11"/>
      <color theme="0"/>
      <name val="Arial"/>
      <family val="2"/>
    </font>
    <font>
      <i/>
      <sz val="11"/>
      <name val="Calibri"/>
      <family val="2"/>
      <scheme val="minor"/>
    </font>
    <font>
      <sz val="10"/>
      <color rgb="FF000000"/>
      <name val="Arial"/>
      <family val="2"/>
    </font>
    <font>
      <sz val="10"/>
      <name val="Arial"/>
      <family val="2"/>
    </font>
    <font>
      <sz val="11"/>
      <color rgb="FFFFFFFF"/>
      <name val="Arial"/>
      <family val="2"/>
    </font>
    <font>
      <i/>
      <sz val="10"/>
      <color theme="1"/>
      <name val="Arial"/>
      <family val="2"/>
    </font>
    <font>
      <b/>
      <sz val="10"/>
      <color rgb="FF000000"/>
      <name val="Arial"/>
      <family val="2"/>
    </font>
    <font>
      <strike/>
      <sz val="10"/>
      <color theme="1"/>
      <name val="Arial"/>
      <family val="2"/>
    </font>
    <font>
      <b/>
      <sz val="10"/>
      <color rgb="FFFF0000"/>
      <name val="Arial"/>
      <family val="2"/>
    </font>
    <font>
      <sz val="8"/>
      <color rgb="FFFF0000"/>
      <name val="Arial"/>
      <family val="2"/>
    </font>
  </fonts>
  <fills count="9">
    <fill>
      <patternFill patternType="none"/>
    </fill>
    <fill>
      <patternFill patternType="gray125"/>
    </fill>
    <fill>
      <patternFill patternType="solid">
        <fgColor theme="7" tint="0.59999389629810485"/>
        <bgColor indexed="64"/>
      </patternFill>
    </fill>
    <fill>
      <patternFill patternType="solid">
        <fgColor theme="1" tint="0.249977111117893"/>
        <bgColor indexed="64"/>
      </patternFill>
    </fill>
    <fill>
      <patternFill patternType="solid">
        <fgColor theme="0" tint="-0.249977111117893"/>
        <bgColor indexed="64"/>
      </patternFill>
    </fill>
    <fill>
      <patternFill patternType="lightUp">
        <fgColor theme="0"/>
        <bgColor theme="0" tint="-0.249977111117893"/>
      </patternFill>
    </fill>
    <fill>
      <patternFill patternType="solid">
        <fgColor theme="4"/>
        <bgColor indexed="64"/>
      </patternFill>
    </fill>
    <fill>
      <patternFill patternType="solid">
        <fgColor theme="0"/>
        <bgColor indexed="64"/>
      </patternFill>
    </fill>
    <fill>
      <patternFill patternType="lightUp">
        <fgColor theme="0"/>
        <bgColor theme="0"/>
      </patternFill>
    </fill>
  </fills>
  <borders count="55">
    <border>
      <left/>
      <right/>
      <top/>
      <bottom/>
      <diagonal/>
    </border>
    <border>
      <left style="thin">
        <color theme="0"/>
      </left>
      <right/>
      <top/>
      <bottom style="thin">
        <color theme="0"/>
      </bottom>
      <diagonal/>
    </border>
    <border>
      <left/>
      <right/>
      <top style="hair">
        <color theme="0" tint="-0.24994659260841701"/>
      </top>
      <bottom/>
      <diagonal/>
    </border>
    <border>
      <left style="thin">
        <color theme="0"/>
      </left>
      <right/>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auto="1"/>
      </right>
      <top/>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3">
    <xf numFmtId="0" fontId="0" fillId="0" borderId="0"/>
    <xf numFmtId="44" fontId="2" fillId="0" borderId="0" applyFont="0" applyFill="0" applyBorder="0" applyAlignment="0" applyProtection="0"/>
    <xf numFmtId="0" fontId="1" fillId="0" borderId="0"/>
  </cellStyleXfs>
  <cellXfs count="171">
    <xf numFmtId="0" fontId="0" fillId="0" borderId="0" xfId="0"/>
    <xf numFmtId="0" fontId="6" fillId="0" borderId="0" xfId="0" applyFont="1"/>
    <xf numFmtId="0" fontId="6" fillId="0" borderId="0" xfId="0" applyFont="1" applyAlignment="1">
      <alignment horizontal="center"/>
    </xf>
    <xf numFmtId="1" fontId="6" fillId="0" borderId="0" xfId="0" applyNumberFormat="1" applyFont="1" applyAlignment="1">
      <alignment horizontal="center"/>
    </xf>
    <xf numFmtId="44" fontId="2" fillId="0" borderId="0" xfId="1" applyFont="1" applyFill="1" applyBorder="1" applyAlignment="1" applyProtection="1">
      <alignment horizontal="center"/>
    </xf>
    <xf numFmtId="44" fontId="8" fillId="0" borderId="0" xfId="1" applyFont="1" applyFill="1" applyBorder="1" applyAlignment="1" applyProtection="1">
      <alignment horizontal="center"/>
    </xf>
    <xf numFmtId="1" fontId="8" fillId="0" borderId="3" xfId="1" applyNumberFormat="1" applyFont="1" applyFill="1" applyBorder="1" applyAlignment="1" applyProtection="1">
      <alignment horizontal="center"/>
    </xf>
    <xf numFmtId="0" fontId="18" fillId="2" borderId="1" xfId="0" applyFont="1" applyFill="1" applyBorder="1" applyAlignment="1" applyProtection="1">
      <alignment vertical="top"/>
      <protection locked="0"/>
    </xf>
    <xf numFmtId="44" fontId="2" fillId="0" borderId="0" xfId="1" applyFont="1" applyBorder="1" applyAlignment="1" applyProtection="1">
      <alignment horizontal="center"/>
    </xf>
    <xf numFmtId="44" fontId="13" fillId="0" borderId="0" xfId="1" applyFont="1" applyFill="1" applyBorder="1" applyAlignment="1" applyProtection="1">
      <alignment horizontal="center"/>
    </xf>
    <xf numFmtId="1" fontId="3" fillId="0" borderId="3" xfId="1" applyNumberFormat="1" applyFont="1" applyBorder="1" applyAlignment="1" applyProtection="1">
      <alignment horizontal="center"/>
    </xf>
    <xf numFmtId="0" fontId="2" fillId="0" borderId="0" xfId="0" applyFont="1"/>
    <xf numFmtId="0" fontId="2" fillId="0" borderId="0" xfId="0" applyFont="1" applyAlignment="1">
      <alignment horizontal="center"/>
    </xf>
    <xf numFmtId="1" fontId="2" fillId="0" borderId="0" xfId="0" applyNumberFormat="1" applyFont="1" applyAlignment="1">
      <alignment horizontal="center"/>
    </xf>
    <xf numFmtId="0" fontId="16" fillId="0" borderId="0" xfId="0" applyFont="1"/>
    <xf numFmtId="0" fontId="5" fillId="0" borderId="0" xfId="0" applyFont="1"/>
    <xf numFmtId="1" fontId="5" fillId="0" borderId="0" xfId="0" applyNumberFormat="1" applyFont="1"/>
    <xf numFmtId="0" fontId="15" fillId="0" borderId="0" xfId="0" applyFont="1"/>
    <xf numFmtId="0" fontId="0" fillId="2" borderId="0" xfId="0" applyFill="1"/>
    <xf numFmtId="0" fontId="4" fillId="0" borderId="0" xfId="0" applyFont="1"/>
    <xf numFmtId="0" fontId="24" fillId="0" borderId="0" xfId="0" applyFont="1"/>
    <xf numFmtId="0" fontId="8" fillId="0" borderId="0" xfId="0" applyFont="1"/>
    <xf numFmtId="0" fontId="9" fillId="0" borderId="0" xfId="0" applyFont="1"/>
    <xf numFmtId="0" fontId="10" fillId="0" borderId="0" xfId="0" applyFont="1" applyAlignment="1">
      <alignment horizontal="right"/>
    </xf>
    <xf numFmtId="0" fontId="14" fillId="0" borderId="0" xfId="0" applyFont="1" applyAlignment="1">
      <alignment horizontal="right"/>
    </xf>
    <xf numFmtId="0" fontId="11" fillId="0" borderId="0" xfId="0" applyFont="1"/>
    <xf numFmtId="0" fontId="20" fillId="0" borderId="0" xfId="0" applyFont="1"/>
    <xf numFmtId="0" fontId="6" fillId="0" borderId="2" xfId="0" applyFont="1" applyBorder="1"/>
    <xf numFmtId="0" fontId="18" fillId="0" borderId="2" xfId="0" applyFont="1" applyBorder="1"/>
    <xf numFmtId="0" fontId="19" fillId="6" borderId="0" xfId="0" applyFont="1" applyFill="1"/>
    <xf numFmtId="0" fontId="2" fillId="2" borderId="4" xfId="0" applyFont="1" applyFill="1" applyBorder="1" applyAlignment="1" applyProtection="1">
      <alignment vertical="top"/>
      <protection locked="0"/>
    </xf>
    <xf numFmtId="0" fontId="2" fillId="0" borderId="5" xfId="0" applyFont="1" applyBorder="1" applyAlignment="1">
      <alignment vertical="top"/>
    </xf>
    <xf numFmtId="0" fontId="2" fillId="0" borderId="0" xfId="0" applyFont="1" applyAlignment="1">
      <alignment horizontal="left" vertical="top" wrapText="1"/>
    </xf>
    <xf numFmtId="0" fontId="0" fillId="0" borderId="6" xfId="0" applyBorder="1"/>
    <xf numFmtId="7" fontId="22" fillId="2" borderId="6" xfId="1" applyNumberFormat="1" applyFont="1" applyFill="1" applyBorder="1" applyAlignment="1" applyProtection="1">
      <alignment horizontal="center"/>
      <protection locked="0"/>
    </xf>
    <xf numFmtId="44" fontId="22" fillId="2" borderId="6" xfId="1" applyFont="1" applyFill="1" applyBorder="1" applyAlignment="1" applyProtection="1">
      <alignment horizontal="center"/>
      <protection locked="0"/>
    </xf>
    <xf numFmtId="0" fontId="2" fillId="0" borderId="0" xfId="0" applyFont="1" applyAlignment="1">
      <alignment vertical="top" wrapText="1"/>
    </xf>
    <xf numFmtId="0" fontId="23" fillId="3" borderId="6" xfId="0" applyFont="1" applyFill="1" applyBorder="1" applyAlignment="1">
      <alignment horizontal="center" vertical="top" wrapText="1"/>
    </xf>
    <xf numFmtId="0" fontId="21" fillId="0" borderId="6" xfId="0" applyFont="1" applyBorder="1"/>
    <xf numFmtId="1" fontId="22" fillId="0" borderId="6" xfId="1" applyNumberFormat="1" applyFont="1" applyBorder="1" applyAlignment="1" applyProtection="1">
      <alignment horizontal="center"/>
    </xf>
    <xf numFmtId="164" fontId="15" fillId="2" borderId="6" xfId="0" applyNumberFormat="1" applyFont="1" applyFill="1" applyBorder="1" applyAlignment="1" applyProtection="1">
      <alignment horizontal="center"/>
      <protection locked="0"/>
    </xf>
    <xf numFmtId="0" fontId="19" fillId="7" borderId="0" xfId="0" applyFont="1" applyFill="1"/>
    <xf numFmtId="0" fontId="0" fillId="0" borderId="8" xfId="0" applyBorder="1" applyAlignment="1">
      <alignment horizontal="left"/>
    </xf>
    <xf numFmtId="0" fontId="0" fillId="0" borderId="7" xfId="0" applyBorder="1" applyAlignment="1">
      <alignment horizontal="left"/>
    </xf>
    <xf numFmtId="0" fontId="0" fillId="0" borderId="8" xfId="0" applyBorder="1"/>
    <xf numFmtId="0" fontId="0" fillId="0" borderId="7" xfId="0" applyBorder="1"/>
    <xf numFmtId="0" fontId="4" fillId="0" borderId="14" xfId="0" applyFont="1" applyBorder="1"/>
    <xf numFmtId="0" fontId="4" fillId="0" borderId="15" xfId="0" applyFont="1" applyBorder="1"/>
    <xf numFmtId="0" fontId="2" fillId="0" borderId="17" xfId="0" applyFont="1" applyBorder="1" applyAlignment="1">
      <alignment horizontal="left" vertical="top"/>
    </xf>
    <xf numFmtId="7" fontId="22" fillId="2" borderId="10" xfId="1" applyNumberFormat="1" applyFont="1" applyFill="1" applyBorder="1" applyAlignment="1" applyProtection="1">
      <alignment horizontal="center"/>
      <protection locked="0"/>
    </xf>
    <xf numFmtId="0" fontId="0" fillId="0" borderId="22" xfId="0" applyBorder="1"/>
    <xf numFmtId="0" fontId="0" fillId="0" borderId="8" xfId="0" applyBorder="1" applyAlignment="1">
      <alignment vertical="top"/>
    </xf>
    <xf numFmtId="0" fontId="0" fillId="0" borderId="7" xfId="0" applyBorder="1" applyAlignment="1">
      <alignment vertical="top" wrapText="1"/>
    </xf>
    <xf numFmtId="0" fontId="0" fillId="0" borderId="26" xfId="0" applyBorder="1"/>
    <xf numFmtId="0" fontId="2" fillId="0" borderId="28" xfId="0" applyFont="1" applyBorder="1"/>
    <xf numFmtId="0" fontId="2" fillId="0" borderId="29" xfId="0" applyFont="1" applyBorder="1"/>
    <xf numFmtId="44" fontId="22" fillId="2" borderId="9" xfId="1" applyFont="1" applyFill="1" applyBorder="1" applyAlignment="1" applyProtection="1">
      <alignment horizontal="center"/>
      <protection locked="0"/>
    </xf>
    <xf numFmtId="1" fontId="8" fillId="5" borderId="31" xfId="1" applyNumberFormat="1" applyFont="1" applyFill="1" applyBorder="1" applyAlignment="1" applyProtection="1">
      <alignment horizontal="center"/>
    </xf>
    <xf numFmtId="0" fontId="7" fillId="3" borderId="5" xfId="0" applyFont="1" applyFill="1" applyBorder="1" applyAlignment="1">
      <alignment horizontal="center"/>
    </xf>
    <xf numFmtId="1" fontId="7" fillId="3" borderId="35" xfId="0" applyNumberFormat="1" applyFont="1" applyFill="1" applyBorder="1" applyAlignment="1">
      <alignment horizontal="center"/>
    </xf>
    <xf numFmtId="0" fontId="19" fillId="6" borderId="30" xfId="0" applyFont="1" applyFill="1" applyBorder="1"/>
    <xf numFmtId="0" fontId="19" fillId="6" borderId="36" xfId="0" applyFont="1" applyFill="1" applyBorder="1"/>
    <xf numFmtId="0" fontId="19" fillId="6" borderId="31" xfId="0" applyFont="1" applyFill="1" applyBorder="1"/>
    <xf numFmtId="0" fontId="19" fillId="6" borderId="32" xfId="0" applyFont="1" applyFill="1" applyBorder="1"/>
    <xf numFmtId="0" fontId="21" fillId="0" borderId="6" xfId="0" applyFont="1" applyBorder="1" applyAlignment="1">
      <alignment horizontal="left"/>
    </xf>
    <xf numFmtId="0" fontId="25" fillId="0" borderId="6" xfId="0" applyFont="1" applyBorder="1" applyAlignment="1">
      <alignment horizontal="left"/>
    </xf>
    <xf numFmtId="0" fontId="2" fillId="0" borderId="10" xfId="0" applyFont="1" applyBorder="1"/>
    <xf numFmtId="0" fontId="4" fillId="0" borderId="10" xfId="0" applyFont="1" applyBorder="1" applyAlignment="1">
      <alignment horizontal="left" vertical="top"/>
    </xf>
    <xf numFmtId="0" fontId="23" fillId="3" borderId="10" xfId="0" applyFont="1" applyFill="1" applyBorder="1" applyAlignment="1">
      <alignment horizontal="center" vertical="top" wrapText="1"/>
    </xf>
    <xf numFmtId="1" fontId="7" fillId="3" borderId="10" xfId="0" applyNumberFormat="1" applyFont="1" applyFill="1" applyBorder="1" applyAlignment="1">
      <alignment horizontal="center" vertical="top"/>
    </xf>
    <xf numFmtId="0" fontId="0" fillId="0" borderId="6" xfId="0" applyBorder="1" applyAlignment="1">
      <alignment vertical="top"/>
    </xf>
    <xf numFmtId="0" fontId="0" fillId="0" borderId="6" xfId="0" applyBorder="1" applyAlignment="1">
      <alignment vertical="top" wrapText="1"/>
    </xf>
    <xf numFmtId="0" fontId="0" fillId="0" borderId="6" xfId="0" applyBorder="1" applyAlignment="1">
      <alignment horizontal="left"/>
    </xf>
    <xf numFmtId="0" fontId="2" fillId="0" borderId="26" xfId="0" applyFont="1" applyBorder="1"/>
    <xf numFmtId="1" fontId="7" fillId="3" borderId="27" xfId="0" applyNumberFormat="1" applyFont="1" applyFill="1" applyBorder="1" applyAlignment="1">
      <alignment horizontal="center" vertical="top"/>
    </xf>
    <xf numFmtId="0" fontId="19" fillId="6" borderId="37" xfId="0" applyFont="1" applyFill="1" applyBorder="1"/>
    <xf numFmtId="1" fontId="22" fillId="0" borderId="9" xfId="1" applyNumberFormat="1" applyFont="1" applyBorder="1" applyAlignment="1" applyProtection="1">
      <alignment horizontal="center"/>
    </xf>
    <xf numFmtId="0" fontId="4" fillId="0" borderId="37" xfId="0" applyFont="1" applyBorder="1"/>
    <xf numFmtId="44" fontId="8" fillId="4" borderId="38" xfId="1" applyFont="1" applyFill="1" applyBorder="1" applyAlignment="1" applyProtection="1">
      <alignment horizontal="center"/>
    </xf>
    <xf numFmtId="1" fontId="8" fillId="5" borderId="38" xfId="1" applyNumberFormat="1" applyFont="1" applyFill="1" applyBorder="1" applyAlignment="1" applyProtection="1">
      <alignment horizontal="center"/>
    </xf>
    <xf numFmtId="0" fontId="4" fillId="0" borderId="6" xfId="0" applyFont="1" applyBorder="1" applyAlignment="1">
      <alignment horizontal="left"/>
    </xf>
    <xf numFmtId="0" fontId="0" fillId="0" borderId="0" xfId="0" applyAlignment="1">
      <alignment horizontal="left" vertical="top" wrapText="1"/>
    </xf>
    <xf numFmtId="44" fontId="13" fillId="6" borderId="0" xfId="1" applyFont="1" applyFill="1" applyBorder="1" applyAlignment="1" applyProtection="1"/>
    <xf numFmtId="0" fontId="4" fillId="0" borderId="10" xfId="0" applyFont="1" applyBorder="1"/>
    <xf numFmtId="0" fontId="7" fillId="3" borderId="10" xfId="0" applyFont="1" applyFill="1" applyBorder="1" applyAlignment="1">
      <alignment horizontal="center"/>
    </xf>
    <xf numFmtId="0" fontId="7" fillId="3" borderId="27" xfId="0" applyFont="1" applyFill="1" applyBorder="1" applyAlignment="1">
      <alignment horizontal="center"/>
    </xf>
    <xf numFmtId="164" fontId="15" fillId="2" borderId="18" xfId="0" applyNumberFormat="1" applyFont="1" applyFill="1" applyBorder="1" applyAlignment="1" applyProtection="1">
      <alignment horizontal="center"/>
      <protection locked="0"/>
    </xf>
    <xf numFmtId="164" fontId="15" fillId="2" borderId="23" xfId="0" applyNumberFormat="1" applyFont="1" applyFill="1" applyBorder="1" applyAlignment="1" applyProtection="1">
      <alignment horizontal="center"/>
      <protection locked="0"/>
    </xf>
    <xf numFmtId="0" fontId="19" fillId="6" borderId="31" xfId="0" applyFont="1" applyFill="1" applyBorder="1" applyAlignment="1">
      <alignment horizontal="left"/>
    </xf>
    <xf numFmtId="0" fontId="19" fillId="6" borderId="32" xfId="0" applyFont="1" applyFill="1" applyBorder="1" applyAlignment="1">
      <alignment horizontal="left"/>
    </xf>
    <xf numFmtId="1" fontId="7" fillId="3" borderId="27" xfId="0" applyNumberFormat="1" applyFont="1" applyFill="1" applyBorder="1" applyAlignment="1">
      <alignment horizontal="center"/>
    </xf>
    <xf numFmtId="0" fontId="0" fillId="0" borderId="28" xfId="0" applyBorder="1" applyAlignment="1">
      <alignment horizontal="left"/>
    </xf>
    <xf numFmtId="1" fontId="7" fillId="3" borderId="18" xfId="0" applyNumberFormat="1" applyFont="1" applyFill="1" applyBorder="1" applyAlignment="1">
      <alignment horizontal="center" vertical="top"/>
    </xf>
    <xf numFmtId="0" fontId="0" fillId="0" borderId="41" xfId="0" applyBorder="1" applyAlignment="1">
      <alignment horizontal="left"/>
    </xf>
    <xf numFmtId="0" fontId="0" fillId="0" borderId="22" xfId="0" applyBorder="1" applyAlignment="1">
      <alignment horizontal="left"/>
    </xf>
    <xf numFmtId="164" fontId="15" fillId="2" borderId="22" xfId="0" applyNumberFormat="1" applyFont="1" applyFill="1" applyBorder="1" applyAlignment="1" applyProtection="1">
      <alignment horizontal="center"/>
      <protection locked="0"/>
    </xf>
    <xf numFmtId="0" fontId="19" fillId="6" borderId="30" xfId="0" applyFont="1" applyFill="1" applyBorder="1" applyAlignment="1">
      <alignment horizontal="left"/>
    </xf>
    <xf numFmtId="0" fontId="2" fillId="0" borderId="41" xfId="0" applyFont="1" applyBorder="1"/>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0" fillId="0" borderId="43" xfId="0" applyBorder="1"/>
    <xf numFmtId="0" fontId="0" fillId="0" borderId="11" xfId="0" applyBorder="1" applyAlignment="1">
      <alignment horizontal="left"/>
    </xf>
    <xf numFmtId="0" fontId="0" fillId="0" borderId="12" xfId="0" applyBorder="1" applyAlignment="1">
      <alignment horizontal="left"/>
    </xf>
    <xf numFmtId="7" fontId="22" fillId="2" borderId="43" xfId="1" applyNumberFormat="1" applyFont="1" applyFill="1" applyBorder="1" applyAlignment="1" applyProtection="1">
      <alignment horizontal="center"/>
      <protection locked="0"/>
    </xf>
    <xf numFmtId="44" fontId="15" fillId="2" borderId="6" xfId="1" applyFont="1" applyFill="1" applyBorder="1" applyAlignment="1" applyProtection="1">
      <alignment horizontal="center"/>
      <protection locked="0"/>
    </xf>
    <xf numFmtId="44" fontId="8" fillId="7" borderId="39" xfId="1" applyFont="1" applyFill="1" applyBorder="1" applyAlignment="1" applyProtection="1">
      <alignment horizontal="center"/>
    </xf>
    <xf numFmtId="164" fontId="8" fillId="7" borderId="32" xfId="1" applyNumberFormat="1" applyFont="1" applyFill="1" applyBorder="1" applyAlignment="1" applyProtection="1">
      <alignment horizontal="center"/>
    </xf>
    <xf numFmtId="44" fontId="22" fillId="2" borderId="16" xfId="1" applyFont="1" applyFill="1" applyBorder="1" applyAlignment="1" applyProtection="1">
      <alignment horizontal="center"/>
      <protection locked="0"/>
    </xf>
    <xf numFmtId="164" fontId="22" fillId="7" borderId="27" xfId="0" applyNumberFormat="1" applyFont="1" applyFill="1" applyBorder="1" applyAlignment="1">
      <alignment horizontal="center"/>
    </xf>
    <xf numFmtId="164" fontId="22" fillId="7" borderId="18" xfId="0" applyNumberFormat="1" applyFont="1" applyFill="1" applyBorder="1" applyAlignment="1">
      <alignment horizontal="center"/>
    </xf>
    <xf numFmtId="164" fontId="22" fillId="7" borderId="25" xfId="0" applyNumberFormat="1" applyFont="1" applyFill="1" applyBorder="1" applyAlignment="1">
      <alignment horizontal="center"/>
    </xf>
    <xf numFmtId="164" fontId="22" fillId="7" borderId="48" xfId="0" applyNumberFormat="1" applyFont="1" applyFill="1" applyBorder="1" applyAlignment="1">
      <alignment horizontal="center"/>
    </xf>
    <xf numFmtId="0" fontId="4" fillId="0" borderId="50" xfId="0" applyFont="1" applyBorder="1"/>
    <xf numFmtId="7" fontId="8" fillId="2" borderId="50" xfId="1" applyNumberFormat="1" applyFont="1" applyFill="1" applyBorder="1" applyAlignment="1" applyProtection="1">
      <alignment horizontal="center"/>
      <protection locked="0"/>
    </xf>
    <xf numFmtId="164" fontId="22" fillId="7" borderId="51" xfId="0" applyNumberFormat="1" applyFont="1" applyFill="1" applyBorder="1" applyAlignment="1">
      <alignment horizontal="center"/>
    </xf>
    <xf numFmtId="0" fontId="0" fillId="0" borderId="53" xfId="0" applyBorder="1"/>
    <xf numFmtId="7" fontId="22" fillId="2" borderId="53" xfId="1" applyNumberFormat="1" applyFont="1" applyFill="1" applyBorder="1" applyAlignment="1" applyProtection="1">
      <alignment horizontal="center"/>
      <protection locked="0"/>
    </xf>
    <xf numFmtId="164" fontId="22" fillId="7" borderId="54" xfId="0" applyNumberFormat="1" applyFont="1" applyFill="1" applyBorder="1" applyAlignment="1">
      <alignment horizontal="center"/>
    </xf>
    <xf numFmtId="44" fontId="2" fillId="7" borderId="18" xfId="1" applyFont="1" applyFill="1" applyBorder="1" applyAlignment="1" applyProtection="1">
      <alignment horizontal="center"/>
    </xf>
    <xf numFmtId="44" fontId="0" fillId="7" borderId="18" xfId="1" applyFont="1" applyFill="1" applyBorder="1" applyAlignment="1">
      <alignment horizontal="center"/>
    </xf>
    <xf numFmtId="44" fontId="2" fillId="7" borderId="25" xfId="1" applyFont="1" applyFill="1" applyBorder="1" applyAlignment="1" applyProtection="1">
      <alignment horizontal="center"/>
    </xf>
    <xf numFmtId="164" fontId="0" fillId="7" borderId="18" xfId="1" applyNumberFormat="1" applyFont="1" applyFill="1" applyBorder="1" applyAlignment="1">
      <alignment horizontal="center"/>
    </xf>
    <xf numFmtId="0" fontId="0" fillId="0" borderId="44" xfId="0" applyBorder="1" applyAlignment="1">
      <alignment vertical="top" wrapText="1"/>
    </xf>
    <xf numFmtId="164" fontId="0" fillId="7" borderId="23" xfId="1" applyNumberFormat="1" applyFont="1" applyFill="1" applyBorder="1" applyAlignment="1">
      <alignment horizontal="center"/>
    </xf>
    <xf numFmtId="0" fontId="21" fillId="0" borderId="0" xfId="0" applyFont="1" applyAlignment="1">
      <alignment horizontal="left" vertical="top" wrapText="1"/>
    </xf>
    <xf numFmtId="0" fontId="3" fillId="0" borderId="0" xfId="0" applyFont="1" applyAlignment="1">
      <alignment horizontal="center"/>
    </xf>
    <xf numFmtId="0" fontId="3" fillId="0" borderId="6" xfId="0" applyFont="1" applyBorder="1"/>
    <xf numFmtId="44" fontId="8" fillId="7" borderId="0" xfId="1" applyFont="1" applyFill="1" applyBorder="1" applyAlignment="1" applyProtection="1">
      <alignment horizontal="center"/>
    </xf>
    <xf numFmtId="1" fontId="8" fillId="8" borderId="0" xfId="1" applyNumberFormat="1" applyFont="1" applyFill="1" applyBorder="1" applyAlignment="1" applyProtection="1">
      <alignment horizontal="center"/>
    </xf>
    <xf numFmtId="0" fontId="4" fillId="0" borderId="8" xfId="0" applyFont="1" applyBorder="1" applyAlignment="1">
      <alignment horizontal="left"/>
    </xf>
    <xf numFmtId="0" fontId="4" fillId="0" borderId="7" xfId="0" applyFont="1" applyBorder="1" applyAlignment="1">
      <alignment horizontal="left"/>
    </xf>
    <xf numFmtId="0" fontId="4" fillId="0" borderId="11" xfId="0" applyFont="1" applyBorder="1" applyAlignment="1">
      <alignment horizontal="left"/>
    </xf>
    <xf numFmtId="0" fontId="4" fillId="0" borderId="12" xfId="0" applyFont="1" applyBorder="1" applyAlignment="1">
      <alignment horizontal="left"/>
    </xf>
    <xf numFmtId="0" fontId="2" fillId="0" borderId="44" xfId="0" applyFont="1" applyBorder="1" applyAlignment="1">
      <alignment horizontal="left" vertical="top" wrapText="1"/>
    </xf>
    <xf numFmtId="0" fontId="0" fillId="0" borderId="8" xfId="0" applyBorder="1" applyAlignment="1">
      <alignment horizontal="left"/>
    </xf>
    <xf numFmtId="0" fontId="0" fillId="0" borderId="40" xfId="0" applyBorder="1" applyAlignment="1">
      <alignment horizontal="left"/>
    </xf>
    <xf numFmtId="0" fontId="0" fillId="0" borderId="7" xfId="0" applyBorder="1" applyAlignment="1">
      <alignment horizontal="left"/>
    </xf>
    <xf numFmtId="0" fontId="12" fillId="0" borderId="0" xfId="0" applyFont="1" applyAlignment="1">
      <alignment horizontal="center"/>
    </xf>
    <xf numFmtId="0" fontId="21" fillId="0" borderId="0" xfId="0" applyFont="1" applyAlignment="1">
      <alignment horizontal="left" vertical="top" wrapText="1"/>
    </xf>
    <xf numFmtId="0" fontId="28" fillId="7" borderId="44" xfId="0" applyFont="1" applyFill="1" applyBorder="1" applyAlignment="1">
      <alignment horizontal="left" wrapText="1"/>
    </xf>
    <xf numFmtId="0" fontId="3" fillId="0" borderId="0" xfId="0" applyFont="1" applyAlignment="1">
      <alignment horizontal="left" vertical="top" wrapText="1"/>
    </xf>
    <xf numFmtId="0" fontId="2" fillId="0" borderId="28" xfId="0" applyFont="1" applyBorder="1" applyAlignment="1">
      <alignment horizontal="left" vertical="top"/>
    </xf>
    <xf numFmtId="0" fontId="19" fillId="6" borderId="38" xfId="0" applyFont="1" applyFill="1" applyBorder="1" applyAlignment="1">
      <alignment horizontal="left" vertical="top"/>
    </xf>
    <xf numFmtId="0" fontId="19" fillId="6" borderId="39" xfId="0" applyFont="1" applyFill="1" applyBorder="1" applyAlignment="1">
      <alignment horizontal="left" vertical="top"/>
    </xf>
    <xf numFmtId="0" fontId="2" fillId="0" borderId="0" xfId="0" applyFont="1" applyAlignment="1">
      <alignment horizontal="left" vertical="top" wrapText="1"/>
    </xf>
    <xf numFmtId="0" fontId="19" fillId="7" borderId="45" xfId="0" applyFont="1" applyFill="1" applyBorder="1" applyAlignment="1">
      <alignment horizontal="center"/>
    </xf>
    <xf numFmtId="0" fontId="19" fillId="7" borderId="46" xfId="0" applyFont="1" applyFill="1" applyBorder="1" applyAlignment="1">
      <alignment horizontal="center"/>
    </xf>
    <xf numFmtId="0" fontId="19" fillId="7" borderId="15" xfId="0" applyFont="1" applyFill="1" applyBorder="1" applyAlignment="1">
      <alignment horizontal="center"/>
    </xf>
    <xf numFmtId="0" fontId="3" fillId="0" borderId="8" xfId="0" applyFont="1" applyBorder="1" applyAlignment="1">
      <alignment horizontal="left" wrapText="1"/>
    </xf>
    <xf numFmtId="0" fontId="3" fillId="0" borderId="7" xfId="0" applyFont="1" applyBorder="1" applyAlignment="1">
      <alignment horizontal="left" wrapText="1"/>
    </xf>
    <xf numFmtId="0" fontId="2" fillId="0" borderId="0" xfId="0" applyFont="1" applyAlignment="1">
      <alignment horizontal="center"/>
    </xf>
    <xf numFmtId="0" fontId="0" fillId="0" borderId="0" xfId="0" applyAlignment="1">
      <alignment horizontal="left" wrapText="1"/>
    </xf>
    <xf numFmtId="0" fontId="2" fillId="0" borderId="42" xfId="0" applyFont="1" applyBorder="1" applyAlignment="1">
      <alignment horizontal="center"/>
    </xf>
    <xf numFmtId="0" fontId="2" fillId="0" borderId="24" xfId="0" applyFont="1" applyBorder="1" applyAlignment="1">
      <alignment horizontal="center"/>
    </xf>
    <xf numFmtId="0" fontId="0" fillId="0" borderId="0" xfId="0" applyAlignment="1">
      <alignment horizontal="left" vertical="top" wrapText="1"/>
    </xf>
    <xf numFmtId="0" fontId="8" fillId="4" borderId="30" xfId="0" applyFont="1" applyFill="1" applyBorder="1" applyAlignment="1">
      <alignment horizontal="center"/>
    </xf>
    <xf numFmtId="0" fontId="8" fillId="4" borderId="31" xfId="0" applyFont="1" applyFill="1" applyBorder="1" applyAlignment="1">
      <alignment horizontal="center"/>
    </xf>
    <xf numFmtId="0" fontId="4" fillId="0" borderId="6" xfId="0" applyFont="1" applyBorder="1" applyAlignment="1">
      <alignment horizontal="left"/>
    </xf>
    <xf numFmtId="0" fontId="2" fillId="0" borderId="17" xfId="0" applyFont="1" applyBorder="1" applyAlignment="1">
      <alignment horizontal="left" vertical="top"/>
    </xf>
    <xf numFmtId="0" fontId="2" fillId="0" borderId="19" xfId="0" applyFont="1" applyBorder="1" applyAlignment="1">
      <alignment horizontal="left" vertical="top"/>
    </xf>
    <xf numFmtId="0" fontId="4" fillId="0" borderId="10" xfId="0" applyFont="1" applyBorder="1" applyAlignment="1">
      <alignment horizontal="left"/>
    </xf>
    <xf numFmtId="0" fontId="21" fillId="0" borderId="20" xfId="0" applyFont="1" applyBorder="1" applyAlignment="1">
      <alignment horizontal="left"/>
    </xf>
    <xf numFmtId="0" fontId="21" fillId="0" borderId="21" xfId="0" applyFont="1" applyBorder="1" applyAlignment="1">
      <alignment horizontal="left"/>
    </xf>
    <xf numFmtId="0" fontId="2" fillId="0" borderId="33" xfId="0" applyFont="1" applyBorder="1" applyAlignment="1">
      <alignment horizontal="center"/>
    </xf>
    <xf numFmtId="0" fontId="2" fillId="0" borderId="34" xfId="0" applyFont="1" applyBorder="1" applyAlignment="1">
      <alignment horizontal="center"/>
    </xf>
    <xf numFmtId="0" fontId="2" fillId="0" borderId="13" xfId="0" applyFont="1" applyBorder="1" applyAlignment="1">
      <alignment horizontal="left" vertical="top"/>
    </xf>
    <xf numFmtId="0" fontId="27" fillId="4" borderId="38" xfId="0" applyFont="1" applyFill="1" applyBorder="1" applyAlignment="1">
      <alignment horizontal="left" wrapText="1"/>
    </xf>
    <xf numFmtId="0" fontId="2" fillId="0" borderId="49" xfId="0" applyFont="1" applyBorder="1" applyAlignment="1">
      <alignment horizontal="left" vertical="top"/>
    </xf>
    <xf numFmtId="0" fontId="2" fillId="0" borderId="47" xfId="0" applyFont="1" applyBorder="1" applyAlignment="1">
      <alignment horizontal="left" vertical="top"/>
    </xf>
    <xf numFmtId="0" fontId="2" fillId="0" borderId="52" xfId="0" applyFont="1" applyBorder="1" applyAlignment="1">
      <alignment horizontal="left" vertical="top"/>
    </xf>
    <xf numFmtId="0" fontId="3" fillId="0" borderId="8" xfId="0" applyFont="1" applyBorder="1" applyAlignment="1">
      <alignment horizontal="left"/>
    </xf>
  </cellXfs>
  <cellStyles count="3">
    <cellStyle name="Standaard" xfId="0" builtinId="0"/>
    <cellStyle name="Standaard 2" xfId="2" xr:uid="{34FF8F29-E267-4111-99DA-E966482CEBAC}"/>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76BF-D280-4B8E-AA6E-09F06C8FD13F}">
  <sheetPr>
    <pageSetUpPr fitToPage="1"/>
  </sheetPr>
  <dimension ref="A1:G195"/>
  <sheetViews>
    <sheetView tabSelected="1" topLeftCell="A11" zoomScale="90" zoomScaleNormal="90" workbookViewId="0">
      <selection activeCell="C75" sqref="C75"/>
    </sheetView>
  </sheetViews>
  <sheetFormatPr defaultColWidth="9.140625" defaultRowHeight="14.25" zeroHeight="1" x14ac:dyDescent="0.2"/>
  <cols>
    <col min="1" max="1" width="9.140625" style="1"/>
    <col min="2" max="2" width="62.5703125" style="1" customWidth="1"/>
    <col min="3" max="3" width="35.140625" style="2" bestFit="1" customWidth="1"/>
    <col min="4" max="4" width="19.42578125" style="3" customWidth="1"/>
    <col min="5" max="5" width="21.28515625" customWidth="1"/>
    <col min="6" max="6" width="18.85546875" customWidth="1"/>
    <col min="7" max="7" width="19.7109375" style="1" customWidth="1"/>
    <col min="8" max="13" width="9.140625" style="1"/>
    <col min="14" max="14" width="29.85546875" style="1" bestFit="1" customWidth="1"/>
    <col min="15" max="15" width="21.85546875" style="1" bestFit="1" customWidth="1"/>
    <col min="16" max="16383" width="9.140625" style="1"/>
    <col min="16384" max="16384" width="44.42578125" style="1" customWidth="1"/>
  </cols>
  <sheetData>
    <row r="1" spans="1:7" s="11" customFormat="1" ht="8.25" customHeight="1" x14ac:dyDescent="0.2">
      <c r="C1" s="12"/>
      <c r="D1" s="12"/>
      <c r="E1" s="12"/>
      <c r="F1" s="12"/>
      <c r="G1" s="13"/>
    </row>
    <row r="2" spans="1:7" s="15" customFormat="1" ht="20.25" x14ac:dyDescent="0.3">
      <c r="B2" s="14" t="s">
        <v>150</v>
      </c>
      <c r="D2" s="16"/>
      <c r="E2"/>
      <c r="F2"/>
    </row>
    <row r="3" spans="1:7" s="15" customFormat="1" ht="20.25" x14ac:dyDescent="0.3">
      <c r="B3" s="17" t="s">
        <v>137</v>
      </c>
      <c r="D3" s="16"/>
      <c r="E3"/>
      <c r="F3"/>
    </row>
    <row r="4" spans="1:7" s="15" customFormat="1" ht="20.25" x14ac:dyDescent="0.3">
      <c r="D4" s="16"/>
      <c r="E4"/>
      <c r="F4"/>
    </row>
    <row r="5" spans="1:7" x14ac:dyDescent="0.2">
      <c r="B5" s="18" t="s">
        <v>0</v>
      </c>
    </row>
    <row r="6" spans="1:7" x14ac:dyDescent="0.2">
      <c r="B6" t="s">
        <v>1</v>
      </c>
    </row>
    <row r="7" spans="1:7" s="11" customFormat="1" ht="12.75" x14ac:dyDescent="0.2">
      <c r="B7" s="11" t="s">
        <v>2</v>
      </c>
      <c r="C7" s="12"/>
      <c r="D7" s="13"/>
      <c r="E7"/>
      <c r="F7"/>
    </row>
    <row r="8" spans="1:7" s="11" customFormat="1" ht="12.75" x14ac:dyDescent="0.2">
      <c r="B8" s="11" t="s">
        <v>3</v>
      </c>
      <c r="C8" s="12"/>
      <c r="D8" s="13"/>
      <c r="E8"/>
      <c r="F8"/>
    </row>
    <row r="9" spans="1:7" s="11" customFormat="1" ht="12.75" x14ac:dyDescent="0.2">
      <c r="B9" t="s">
        <v>131</v>
      </c>
      <c r="C9" s="125">
        <v>250</v>
      </c>
      <c r="D9" s="13"/>
      <c r="E9"/>
      <c r="F9"/>
    </row>
    <row r="10" spans="1:7" s="11" customFormat="1" ht="12.75" x14ac:dyDescent="0.2">
      <c r="C10" s="12"/>
      <c r="D10" s="13"/>
      <c r="E10"/>
      <c r="F10"/>
    </row>
    <row r="11" spans="1:7" s="15" customFormat="1" ht="174.75" customHeight="1" x14ac:dyDescent="0.3">
      <c r="B11" s="154" t="s">
        <v>138</v>
      </c>
      <c r="C11" s="154"/>
      <c r="D11" s="154"/>
      <c r="E11" s="154"/>
      <c r="F11"/>
    </row>
    <row r="12" spans="1:7" s="15" customFormat="1" ht="17.25" customHeight="1" x14ac:dyDescent="0.3">
      <c r="B12" s="81"/>
      <c r="C12" s="81"/>
      <c r="D12" s="81"/>
      <c r="E12" s="81"/>
      <c r="F12"/>
    </row>
    <row r="13" spans="1:7" ht="20.25" x14ac:dyDescent="0.3">
      <c r="B13" s="7" t="s">
        <v>4</v>
      </c>
      <c r="C13" s="15"/>
      <c r="D13" s="16"/>
      <c r="G13" s="15"/>
    </row>
    <row r="14" spans="1:7" x14ac:dyDescent="0.2"/>
    <row r="15" spans="1:7" customFormat="1" ht="13.5" thickBot="1" x14ac:dyDescent="0.25"/>
    <row r="16" spans="1:7" s="11" customFormat="1" ht="15" x14ac:dyDescent="0.25">
      <c r="A16" s="60" t="s">
        <v>5</v>
      </c>
      <c r="B16" s="61" t="s">
        <v>6</v>
      </c>
      <c r="C16" s="62"/>
      <c r="D16" s="62"/>
      <c r="E16" s="63"/>
    </row>
    <row r="17" spans="1:5" s="11" customFormat="1" ht="15" thickBot="1" x14ac:dyDescent="0.25">
      <c r="A17" s="163"/>
      <c r="B17" s="150"/>
      <c r="C17" s="164"/>
      <c r="D17" s="58" t="s">
        <v>7</v>
      </c>
      <c r="E17" s="59" t="s">
        <v>8</v>
      </c>
    </row>
    <row r="18" spans="1:5" s="11" customFormat="1" ht="12.75" x14ac:dyDescent="0.2">
      <c r="A18" s="165" t="s">
        <v>9</v>
      </c>
      <c r="B18" s="46" t="s">
        <v>10</v>
      </c>
      <c r="C18" s="47" t="s">
        <v>11</v>
      </c>
      <c r="D18" s="107"/>
      <c r="E18" s="109">
        <f>D18</f>
        <v>0</v>
      </c>
    </row>
    <row r="19" spans="1:5" s="11" customFormat="1" ht="12.75" x14ac:dyDescent="0.2">
      <c r="A19" s="158"/>
      <c r="B19" s="44" t="s">
        <v>12</v>
      </c>
      <c r="C19" s="45" t="s">
        <v>13</v>
      </c>
      <c r="D19" s="35"/>
      <c r="E19" s="109">
        <f t="shared" ref="E19:E39" si="0">D19</f>
        <v>0</v>
      </c>
    </row>
    <row r="20" spans="1:5" s="11" customFormat="1" ht="24.75" customHeight="1" x14ac:dyDescent="0.2">
      <c r="A20" s="158"/>
      <c r="B20" s="51" t="s">
        <v>14</v>
      </c>
      <c r="C20" s="52" t="s">
        <v>15</v>
      </c>
      <c r="D20" s="35"/>
      <c r="E20" s="109">
        <f t="shared" si="0"/>
        <v>0</v>
      </c>
    </row>
    <row r="21" spans="1:5" s="11" customFormat="1" ht="12.75" x14ac:dyDescent="0.2">
      <c r="A21" s="158"/>
      <c r="B21" s="44" t="s">
        <v>16</v>
      </c>
      <c r="C21" s="45" t="s">
        <v>17</v>
      </c>
      <c r="D21" s="35"/>
      <c r="E21" s="109">
        <f t="shared" si="0"/>
        <v>0</v>
      </c>
    </row>
    <row r="22" spans="1:5" s="11" customFormat="1" ht="12.75" x14ac:dyDescent="0.2">
      <c r="A22" s="158"/>
      <c r="B22" s="44" t="s">
        <v>18</v>
      </c>
      <c r="C22" s="45" t="s">
        <v>19</v>
      </c>
      <c r="D22" s="35"/>
      <c r="E22" s="109">
        <f t="shared" si="0"/>
        <v>0</v>
      </c>
    </row>
    <row r="23" spans="1:5" s="11" customFormat="1" ht="12.75" x14ac:dyDescent="0.2">
      <c r="A23" s="158"/>
      <c r="B23" s="44" t="s">
        <v>20</v>
      </c>
      <c r="C23" s="45" t="s">
        <v>21</v>
      </c>
      <c r="D23" s="35"/>
      <c r="E23" s="109">
        <f t="shared" si="0"/>
        <v>0</v>
      </c>
    </row>
    <row r="24" spans="1:5" s="11" customFormat="1" ht="12.75" x14ac:dyDescent="0.2">
      <c r="A24" s="158"/>
      <c r="B24" s="44" t="s">
        <v>22</v>
      </c>
      <c r="C24" s="45" t="s">
        <v>17</v>
      </c>
      <c r="D24" s="35"/>
      <c r="E24" s="109">
        <f t="shared" si="0"/>
        <v>0</v>
      </c>
    </row>
    <row r="25" spans="1:5" s="11" customFormat="1" ht="12.75" x14ac:dyDescent="0.2">
      <c r="A25" s="158"/>
      <c r="B25" s="42" t="s">
        <v>23</v>
      </c>
      <c r="C25" s="43" t="s">
        <v>24</v>
      </c>
      <c r="D25" s="35"/>
      <c r="E25" s="109">
        <f t="shared" si="0"/>
        <v>0</v>
      </c>
    </row>
    <row r="26" spans="1:5" s="11" customFormat="1" ht="12.75" x14ac:dyDescent="0.2">
      <c r="A26" s="158"/>
      <c r="B26" s="170" t="s">
        <v>145</v>
      </c>
      <c r="C26" s="43" t="s">
        <v>48</v>
      </c>
      <c r="D26" s="35"/>
      <c r="E26" s="109">
        <f t="shared" si="0"/>
        <v>0</v>
      </c>
    </row>
    <row r="27" spans="1:5" s="11" customFormat="1" ht="12.75" x14ac:dyDescent="0.2">
      <c r="A27" s="158"/>
      <c r="B27" s="170" t="s">
        <v>146</v>
      </c>
      <c r="C27" s="43"/>
      <c r="D27" s="35"/>
      <c r="E27" s="109">
        <f t="shared" si="0"/>
        <v>0</v>
      </c>
    </row>
    <row r="28" spans="1:5" s="11" customFormat="1" ht="12.75" x14ac:dyDescent="0.2">
      <c r="A28" s="158"/>
      <c r="B28" s="170" t="s">
        <v>147</v>
      </c>
      <c r="C28" s="43"/>
      <c r="D28" s="35"/>
      <c r="E28" s="109">
        <f t="shared" si="0"/>
        <v>0</v>
      </c>
    </row>
    <row r="29" spans="1:5" s="11" customFormat="1" ht="12.75" x14ac:dyDescent="0.2">
      <c r="A29" s="158"/>
      <c r="B29" s="42" t="s">
        <v>25</v>
      </c>
      <c r="C29" s="43" t="s">
        <v>26</v>
      </c>
      <c r="D29" s="35"/>
      <c r="E29" s="109">
        <f t="shared" si="0"/>
        <v>0</v>
      </c>
    </row>
    <row r="30" spans="1:5" s="11" customFormat="1" ht="12.75" x14ac:dyDescent="0.2">
      <c r="A30" s="158"/>
      <c r="B30" s="42" t="s">
        <v>27</v>
      </c>
      <c r="C30" s="43" t="s">
        <v>28</v>
      </c>
      <c r="D30" s="35"/>
      <c r="E30" s="109">
        <f t="shared" si="0"/>
        <v>0</v>
      </c>
    </row>
    <row r="31" spans="1:5" s="11" customFormat="1" ht="12.75" x14ac:dyDescent="0.2">
      <c r="A31" s="158"/>
      <c r="B31" s="42" t="s">
        <v>29</v>
      </c>
      <c r="C31" s="43" t="s">
        <v>30</v>
      </c>
      <c r="D31" s="35"/>
      <c r="E31" s="109">
        <f t="shared" si="0"/>
        <v>0</v>
      </c>
    </row>
    <row r="32" spans="1:5" s="11" customFormat="1" ht="12.75" x14ac:dyDescent="0.2">
      <c r="A32" s="158"/>
      <c r="B32" s="42" t="s">
        <v>31</v>
      </c>
      <c r="C32" s="43" t="s">
        <v>32</v>
      </c>
      <c r="D32" s="35"/>
      <c r="E32" s="109">
        <f t="shared" si="0"/>
        <v>0</v>
      </c>
    </row>
    <row r="33" spans="1:5" s="11" customFormat="1" ht="12.75" x14ac:dyDescent="0.2">
      <c r="A33" s="158"/>
      <c r="B33" s="42" t="s">
        <v>33</v>
      </c>
      <c r="C33" s="43" t="s">
        <v>32</v>
      </c>
      <c r="D33" s="35"/>
      <c r="E33" s="109">
        <f t="shared" si="0"/>
        <v>0</v>
      </c>
    </row>
    <row r="34" spans="1:5" s="11" customFormat="1" ht="12.75" x14ac:dyDescent="0.2">
      <c r="A34" s="158"/>
      <c r="B34" s="42" t="s">
        <v>34</v>
      </c>
      <c r="C34" s="43" t="s">
        <v>35</v>
      </c>
      <c r="D34" s="35"/>
      <c r="E34" s="109">
        <f t="shared" si="0"/>
        <v>0</v>
      </c>
    </row>
    <row r="35" spans="1:5" s="11" customFormat="1" ht="12.75" x14ac:dyDescent="0.2">
      <c r="A35" s="158"/>
      <c r="B35" s="42" t="s">
        <v>36</v>
      </c>
      <c r="C35" s="43" t="s">
        <v>37</v>
      </c>
      <c r="D35" s="35"/>
      <c r="E35" s="109">
        <f t="shared" si="0"/>
        <v>0</v>
      </c>
    </row>
    <row r="36" spans="1:5" s="11" customFormat="1" ht="12.75" x14ac:dyDescent="0.2">
      <c r="A36" s="48"/>
      <c r="B36" s="42" t="s">
        <v>38</v>
      </c>
      <c r="C36" s="43" t="s">
        <v>24</v>
      </c>
      <c r="D36" s="35"/>
      <c r="E36" s="109">
        <f t="shared" si="0"/>
        <v>0</v>
      </c>
    </row>
    <row r="37" spans="1:5" s="11" customFormat="1" ht="12.75" x14ac:dyDescent="0.2">
      <c r="A37" s="48"/>
      <c r="B37" s="42" t="s">
        <v>149</v>
      </c>
      <c r="C37" s="43" t="s">
        <v>39</v>
      </c>
      <c r="D37" s="35"/>
      <c r="E37" s="109">
        <f t="shared" si="0"/>
        <v>0</v>
      </c>
    </row>
    <row r="38" spans="1:5" s="11" customFormat="1" ht="12.75" x14ac:dyDescent="0.2">
      <c r="A38" s="48"/>
      <c r="B38" s="42" t="s">
        <v>40</v>
      </c>
      <c r="C38" s="43" t="s">
        <v>41</v>
      </c>
      <c r="D38" s="35"/>
      <c r="E38" s="109">
        <f t="shared" si="0"/>
        <v>0</v>
      </c>
    </row>
    <row r="39" spans="1:5" s="11" customFormat="1" ht="13.5" thickBot="1" x14ac:dyDescent="0.25">
      <c r="A39" s="48"/>
      <c r="B39" s="101" t="s">
        <v>42</v>
      </c>
      <c r="C39" s="102" t="s">
        <v>43</v>
      </c>
      <c r="D39" s="56"/>
      <c r="E39" s="110">
        <f t="shared" si="0"/>
        <v>0</v>
      </c>
    </row>
    <row r="40" spans="1:5" s="11" customFormat="1" ht="12.75" x14ac:dyDescent="0.2">
      <c r="A40" s="167" t="s">
        <v>44</v>
      </c>
      <c r="B40" s="112" t="s">
        <v>45</v>
      </c>
      <c r="C40" s="112" t="s">
        <v>46</v>
      </c>
      <c r="D40" s="113" t="s">
        <v>47</v>
      </c>
      <c r="E40" s="114" t="s">
        <v>48</v>
      </c>
    </row>
    <row r="41" spans="1:5" s="11" customFormat="1" ht="12.75" x14ac:dyDescent="0.2">
      <c r="A41" s="168"/>
      <c r="B41" s="100" t="s">
        <v>49</v>
      </c>
      <c r="C41" s="100">
        <v>30</v>
      </c>
      <c r="D41" s="103"/>
      <c r="E41" s="111">
        <f>D41*C41</f>
        <v>0</v>
      </c>
    </row>
    <row r="42" spans="1:5" s="11" customFormat="1" ht="12.75" x14ac:dyDescent="0.2">
      <c r="A42" s="168"/>
      <c r="B42" s="100" t="s">
        <v>50</v>
      </c>
      <c r="C42" s="100">
        <v>3</v>
      </c>
      <c r="D42" s="103"/>
      <c r="E42" s="111">
        <f t="shared" ref="E42:E46" si="1">D42*C42</f>
        <v>0</v>
      </c>
    </row>
    <row r="43" spans="1:5" s="11" customFormat="1" ht="12.75" x14ac:dyDescent="0.2">
      <c r="A43" s="168"/>
      <c r="B43" s="100" t="s">
        <v>51</v>
      </c>
      <c r="C43" s="100">
        <v>10</v>
      </c>
      <c r="D43" s="103"/>
      <c r="E43" s="111">
        <f t="shared" si="1"/>
        <v>0</v>
      </c>
    </row>
    <row r="44" spans="1:5" s="11" customFormat="1" ht="12.75" x14ac:dyDescent="0.2">
      <c r="A44" s="168"/>
      <c r="B44" s="100" t="s">
        <v>52</v>
      </c>
      <c r="C44" s="100">
        <v>4</v>
      </c>
      <c r="D44" s="103"/>
      <c r="E44" s="111">
        <f t="shared" si="1"/>
        <v>0</v>
      </c>
    </row>
    <row r="45" spans="1:5" s="11" customFormat="1" ht="12.75" x14ac:dyDescent="0.2">
      <c r="A45" s="168"/>
      <c r="B45" s="100" t="s">
        <v>53</v>
      </c>
      <c r="C45" s="100">
        <v>250</v>
      </c>
      <c r="D45" s="103"/>
      <c r="E45" s="111">
        <f t="shared" si="1"/>
        <v>0</v>
      </c>
    </row>
    <row r="46" spans="1:5" s="11" customFormat="1" ht="13.5" thickBot="1" x14ac:dyDescent="0.25">
      <c r="A46" s="169"/>
      <c r="B46" s="115" t="s">
        <v>54</v>
      </c>
      <c r="C46" s="115">
        <v>4</v>
      </c>
      <c r="D46" s="116"/>
      <c r="E46" s="117">
        <f t="shared" si="1"/>
        <v>0</v>
      </c>
    </row>
    <row r="47" spans="1:5" s="11" customFormat="1" ht="12.75" x14ac:dyDescent="0.2">
      <c r="A47" s="53" t="s">
        <v>55</v>
      </c>
      <c r="B47" s="160" t="s">
        <v>140</v>
      </c>
      <c r="C47" s="160"/>
      <c r="D47" s="49"/>
      <c r="E47" s="108">
        <f>D47</f>
        <v>0</v>
      </c>
    </row>
    <row r="48" spans="1:5" s="11" customFormat="1" ht="12.75" x14ac:dyDescent="0.2">
      <c r="A48" s="54" t="s">
        <v>56</v>
      </c>
      <c r="B48" s="157" t="s">
        <v>144</v>
      </c>
      <c r="C48" s="157"/>
      <c r="D48" s="35"/>
      <c r="E48" s="109">
        <f t="shared" ref="E48:E52" si="2">D48</f>
        <v>0</v>
      </c>
    </row>
    <row r="49" spans="1:7" s="11" customFormat="1" ht="12.75" x14ac:dyDescent="0.2">
      <c r="A49" s="54" t="s">
        <v>57</v>
      </c>
      <c r="B49" s="129" t="s">
        <v>141</v>
      </c>
      <c r="C49" s="130"/>
      <c r="D49" s="35"/>
      <c r="E49" s="109">
        <f t="shared" si="2"/>
        <v>0</v>
      </c>
    </row>
    <row r="50" spans="1:7" s="11" customFormat="1" ht="12.75" x14ac:dyDescent="0.2">
      <c r="A50" s="54" t="s">
        <v>58</v>
      </c>
      <c r="B50" s="157" t="s">
        <v>59</v>
      </c>
      <c r="C50" s="157"/>
      <c r="D50" s="35"/>
      <c r="E50" s="109">
        <f t="shared" si="2"/>
        <v>0</v>
      </c>
    </row>
    <row r="51" spans="1:7" s="11" customFormat="1" ht="12.75" x14ac:dyDescent="0.2">
      <c r="A51" s="54" t="s">
        <v>60</v>
      </c>
      <c r="B51" s="157" t="s">
        <v>61</v>
      </c>
      <c r="C51" s="157"/>
      <c r="D51" s="35"/>
      <c r="E51" s="109">
        <f t="shared" si="2"/>
        <v>0</v>
      </c>
    </row>
    <row r="52" spans="1:7" s="11" customFormat="1" ht="13.5" thickBot="1" x14ac:dyDescent="0.25">
      <c r="A52" s="55" t="s">
        <v>62</v>
      </c>
      <c r="B52" s="131" t="s">
        <v>63</v>
      </c>
      <c r="C52" s="132"/>
      <c r="D52" s="56"/>
      <c r="E52" s="110">
        <f t="shared" si="2"/>
        <v>0</v>
      </c>
    </row>
    <row r="53" spans="1:7" s="19" customFormat="1" ht="13.5" thickBot="1" x14ac:dyDescent="0.25">
      <c r="A53" s="155" t="s">
        <v>64</v>
      </c>
      <c r="B53" s="156"/>
      <c r="C53" s="156"/>
      <c r="D53" s="57"/>
      <c r="E53" s="106">
        <f>SUM(E18:E52)</f>
        <v>0</v>
      </c>
    </row>
    <row r="54" spans="1:7" s="20" customFormat="1" ht="27.6" customHeight="1" x14ac:dyDescent="0.2">
      <c r="A54" s="138" t="s">
        <v>143</v>
      </c>
      <c r="B54" s="138"/>
      <c r="C54" s="138"/>
      <c r="D54" s="138"/>
      <c r="E54" s="138"/>
      <c r="F54" s="138"/>
    </row>
    <row r="55" spans="1:7" s="20" customFormat="1" ht="21" customHeight="1" x14ac:dyDescent="0.2">
      <c r="A55" s="138"/>
      <c r="B55" s="138"/>
      <c r="C55" s="138"/>
      <c r="D55" s="138"/>
      <c r="E55" s="138"/>
      <c r="F55" s="138"/>
    </row>
    <row r="56" spans="1:7" s="20" customFormat="1" ht="30" customHeight="1" x14ac:dyDescent="0.2">
      <c r="A56" s="140" t="s">
        <v>148</v>
      </c>
      <c r="B56" s="138"/>
      <c r="C56" s="138"/>
      <c r="D56" s="138"/>
      <c r="E56" s="138"/>
      <c r="F56" s="124"/>
    </row>
    <row r="57" spans="1:7" s="19" customFormat="1" ht="30" customHeight="1" thickBot="1" x14ac:dyDescent="0.25">
      <c r="B57" s="21"/>
      <c r="C57" s="5"/>
      <c r="D57" s="6"/>
      <c r="E57" s="22"/>
      <c r="F57" s="5"/>
      <c r="G57" s="5"/>
    </row>
    <row r="58" spans="1:7" s="11" customFormat="1" ht="15.75" thickBot="1" x14ac:dyDescent="0.3">
      <c r="A58" s="75" t="s">
        <v>65</v>
      </c>
      <c r="B58" s="142" t="s">
        <v>66</v>
      </c>
      <c r="C58" s="142"/>
      <c r="D58" s="142"/>
      <c r="E58" s="142"/>
      <c r="F58" s="143"/>
    </row>
    <row r="59" spans="1:7" s="11" customFormat="1" ht="30" customHeight="1" x14ac:dyDescent="0.2">
      <c r="A59" s="73"/>
      <c r="B59" s="66"/>
      <c r="C59" s="67"/>
      <c r="D59" s="68" t="s">
        <v>67</v>
      </c>
      <c r="E59" s="69" t="s">
        <v>68</v>
      </c>
      <c r="F59" s="74" t="s">
        <v>8</v>
      </c>
    </row>
    <row r="60" spans="1:7" s="11" customFormat="1" ht="12.75" x14ac:dyDescent="0.2">
      <c r="A60" s="54" t="s">
        <v>69</v>
      </c>
      <c r="B60" s="38" t="s">
        <v>70</v>
      </c>
      <c r="C60" s="38"/>
      <c r="D60" s="34"/>
      <c r="E60" s="39">
        <v>8</v>
      </c>
      <c r="F60" s="118">
        <f t="shared" ref="F60:F88" si="3">D60*E60</f>
        <v>0</v>
      </c>
    </row>
    <row r="61" spans="1:7" s="11" customFormat="1" ht="12.75" x14ac:dyDescent="0.2">
      <c r="A61" s="54" t="s">
        <v>71</v>
      </c>
      <c r="B61" s="38" t="s">
        <v>72</v>
      </c>
      <c r="C61" s="38"/>
      <c r="D61" s="34"/>
      <c r="E61" s="39">
        <v>8</v>
      </c>
      <c r="F61" s="118">
        <f t="shared" si="3"/>
        <v>0</v>
      </c>
    </row>
    <row r="62" spans="1:7" s="11" customFormat="1" ht="12.75" x14ac:dyDescent="0.2">
      <c r="A62" s="54" t="s">
        <v>73</v>
      </c>
      <c r="B62" s="38" t="s">
        <v>74</v>
      </c>
      <c r="C62" s="38"/>
      <c r="D62" s="34"/>
      <c r="E62" s="39">
        <v>8</v>
      </c>
      <c r="F62" s="118">
        <f t="shared" si="3"/>
        <v>0</v>
      </c>
    </row>
    <row r="63" spans="1:7" s="11" customFormat="1" ht="12.75" x14ac:dyDescent="0.2">
      <c r="A63" s="54" t="s">
        <v>75</v>
      </c>
      <c r="B63" s="38" t="s">
        <v>76</v>
      </c>
      <c r="C63" s="38"/>
      <c r="D63" s="34"/>
      <c r="E63" s="39">
        <v>8</v>
      </c>
      <c r="F63" s="118">
        <f t="shared" si="3"/>
        <v>0</v>
      </c>
    </row>
    <row r="64" spans="1:7" s="11" customFormat="1" ht="12.75" x14ac:dyDescent="0.2">
      <c r="A64" s="54" t="s">
        <v>77</v>
      </c>
      <c r="B64" s="38" t="s">
        <v>78</v>
      </c>
      <c r="C64" s="38"/>
      <c r="D64" s="35"/>
      <c r="E64" s="39">
        <v>8</v>
      </c>
      <c r="F64" s="119">
        <f>D64*E64</f>
        <v>0</v>
      </c>
    </row>
    <row r="65" spans="1:6" s="11" customFormat="1" ht="12.75" x14ac:dyDescent="0.2">
      <c r="A65" s="141" t="s">
        <v>79</v>
      </c>
      <c r="B65" s="65" t="s">
        <v>80</v>
      </c>
      <c r="C65" s="64" t="s">
        <v>11</v>
      </c>
      <c r="D65" s="35"/>
      <c r="E65" s="39">
        <v>8</v>
      </c>
      <c r="F65" s="118">
        <f t="shared" si="3"/>
        <v>0</v>
      </c>
    </row>
    <row r="66" spans="1:6" s="11" customFormat="1" ht="12.75" x14ac:dyDescent="0.2">
      <c r="A66" s="141"/>
      <c r="B66" s="33" t="s">
        <v>12</v>
      </c>
      <c r="C66" s="33" t="s">
        <v>13</v>
      </c>
      <c r="D66" s="35"/>
      <c r="E66" s="39">
        <v>8</v>
      </c>
      <c r="F66" s="118">
        <f t="shared" si="3"/>
        <v>0</v>
      </c>
    </row>
    <row r="67" spans="1:6" s="11" customFormat="1" ht="12.75" x14ac:dyDescent="0.2">
      <c r="A67" s="141"/>
      <c r="B67" s="70" t="s">
        <v>14</v>
      </c>
      <c r="C67" s="71" t="s">
        <v>15</v>
      </c>
      <c r="D67" s="35"/>
      <c r="E67" s="39">
        <v>8</v>
      </c>
      <c r="F67" s="118">
        <f t="shared" si="3"/>
        <v>0</v>
      </c>
    </row>
    <row r="68" spans="1:6" s="11" customFormat="1" ht="12.75" x14ac:dyDescent="0.2">
      <c r="A68" s="141"/>
      <c r="B68" s="33" t="s">
        <v>16</v>
      </c>
      <c r="C68" s="33" t="s">
        <v>17</v>
      </c>
      <c r="D68" s="35"/>
      <c r="E68" s="39">
        <v>8</v>
      </c>
      <c r="F68" s="119">
        <f t="shared" si="3"/>
        <v>0</v>
      </c>
    </row>
    <row r="69" spans="1:6" s="11" customFormat="1" ht="12.75" x14ac:dyDescent="0.2">
      <c r="A69" s="141"/>
      <c r="B69" s="33" t="s">
        <v>18</v>
      </c>
      <c r="C69" s="33" t="s">
        <v>19</v>
      </c>
      <c r="D69" s="35"/>
      <c r="E69" s="39">
        <v>8</v>
      </c>
      <c r="F69" s="118">
        <f t="shared" si="3"/>
        <v>0</v>
      </c>
    </row>
    <row r="70" spans="1:6" s="11" customFormat="1" ht="12.75" x14ac:dyDescent="0.2">
      <c r="A70" s="141"/>
      <c r="B70" s="33" t="s">
        <v>20</v>
      </c>
      <c r="C70" s="33" t="s">
        <v>21</v>
      </c>
      <c r="D70" s="35"/>
      <c r="E70" s="39">
        <v>8</v>
      </c>
      <c r="F70" s="118">
        <f t="shared" si="3"/>
        <v>0</v>
      </c>
    </row>
    <row r="71" spans="1:6" s="11" customFormat="1" ht="12.75" x14ac:dyDescent="0.2">
      <c r="A71" s="141"/>
      <c r="B71" s="33" t="s">
        <v>22</v>
      </c>
      <c r="C71" s="33" t="s">
        <v>17</v>
      </c>
      <c r="D71" s="35"/>
      <c r="E71" s="39">
        <v>8</v>
      </c>
      <c r="F71" s="118">
        <f t="shared" si="3"/>
        <v>0</v>
      </c>
    </row>
    <row r="72" spans="1:6" s="11" customFormat="1" ht="12.75" x14ac:dyDescent="0.2">
      <c r="A72" s="141"/>
      <c r="B72" s="126" t="s">
        <v>145</v>
      </c>
      <c r="C72" s="33" t="s">
        <v>48</v>
      </c>
      <c r="D72" s="35"/>
      <c r="E72" s="39">
        <v>8</v>
      </c>
      <c r="F72" s="118">
        <f t="shared" si="3"/>
        <v>0</v>
      </c>
    </row>
    <row r="73" spans="1:6" s="11" customFormat="1" ht="12.75" x14ac:dyDescent="0.2">
      <c r="A73" s="141"/>
      <c r="B73" s="126" t="s">
        <v>146</v>
      </c>
      <c r="C73" s="33"/>
      <c r="D73" s="35"/>
      <c r="E73" s="39">
        <v>8</v>
      </c>
      <c r="F73" s="118">
        <f t="shared" si="3"/>
        <v>0</v>
      </c>
    </row>
    <row r="74" spans="1:6" s="11" customFormat="1" ht="12.75" x14ac:dyDescent="0.2">
      <c r="A74" s="141"/>
      <c r="B74" s="126" t="s">
        <v>147</v>
      </c>
      <c r="C74" s="33"/>
      <c r="D74" s="35"/>
      <c r="E74" s="39">
        <v>8</v>
      </c>
      <c r="F74" s="118">
        <f t="shared" si="3"/>
        <v>0</v>
      </c>
    </row>
    <row r="75" spans="1:6" s="11" customFormat="1" ht="12.75" x14ac:dyDescent="0.2">
      <c r="A75" s="141"/>
      <c r="B75" s="72" t="s">
        <v>23</v>
      </c>
      <c r="C75" s="72" t="s">
        <v>24</v>
      </c>
      <c r="D75" s="35"/>
      <c r="E75" s="39">
        <v>8</v>
      </c>
      <c r="F75" s="119">
        <f t="shared" si="3"/>
        <v>0</v>
      </c>
    </row>
    <row r="76" spans="1:6" s="11" customFormat="1" ht="12.75" x14ac:dyDescent="0.2">
      <c r="A76" s="141"/>
      <c r="B76" s="72" t="s">
        <v>25</v>
      </c>
      <c r="C76" s="72" t="s">
        <v>26</v>
      </c>
      <c r="D76" s="35"/>
      <c r="E76" s="39">
        <v>8</v>
      </c>
      <c r="F76" s="118">
        <f t="shared" si="3"/>
        <v>0</v>
      </c>
    </row>
    <row r="77" spans="1:6" s="11" customFormat="1" ht="12.75" x14ac:dyDescent="0.2">
      <c r="A77" s="141"/>
      <c r="B77" s="72" t="s">
        <v>27</v>
      </c>
      <c r="C77" s="72" t="s">
        <v>28</v>
      </c>
      <c r="D77" s="35"/>
      <c r="E77" s="39">
        <v>8</v>
      </c>
      <c r="F77" s="118">
        <f t="shared" si="3"/>
        <v>0</v>
      </c>
    </row>
    <row r="78" spans="1:6" s="11" customFormat="1" ht="12.75" x14ac:dyDescent="0.2">
      <c r="A78" s="141"/>
      <c r="B78" s="72" t="s">
        <v>29</v>
      </c>
      <c r="C78" s="72" t="s">
        <v>30</v>
      </c>
      <c r="D78" s="35"/>
      <c r="E78" s="39">
        <v>8</v>
      </c>
      <c r="F78" s="118">
        <f t="shared" si="3"/>
        <v>0</v>
      </c>
    </row>
    <row r="79" spans="1:6" s="11" customFormat="1" ht="12.75" x14ac:dyDescent="0.2">
      <c r="A79" s="141"/>
      <c r="B79" s="72" t="s">
        <v>31</v>
      </c>
      <c r="C79" s="72" t="s">
        <v>32</v>
      </c>
      <c r="D79" s="35"/>
      <c r="E79" s="39">
        <v>8</v>
      </c>
      <c r="F79" s="119">
        <f t="shared" si="3"/>
        <v>0</v>
      </c>
    </row>
    <row r="80" spans="1:6" s="11" customFormat="1" ht="12.75" x14ac:dyDescent="0.2">
      <c r="A80" s="141"/>
      <c r="B80" s="72" t="s">
        <v>81</v>
      </c>
      <c r="C80" s="72" t="s">
        <v>32</v>
      </c>
      <c r="D80" s="35"/>
      <c r="E80" s="39">
        <v>8</v>
      </c>
      <c r="F80" s="118">
        <f t="shared" si="3"/>
        <v>0</v>
      </c>
    </row>
    <row r="81" spans="1:7" s="11" customFormat="1" ht="12.75" x14ac:dyDescent="0.2">
      <c r="A81" s="141"/>
      <c r="B81" s="72" t="s">
        <v>34</v>
      </c>
      <c r="C81" s="72" t="s">
        <v>35</v>
      </c>
      <c r="D81" s="35"/>
      <c r="E81" s="39">
        <v>8</v>
      </c>
      <c r="F81" s="118">
        <f t="shared" si="3"/>
        <v>0</v>
      </c>
    </row>
    <row r="82" spans="1:7" s="11" customFormat="1" ht="12.75" x14ac:dyDescent="0.2">
      <c r="A82" s="141"/>
      <c r="B82" s="72" t="s">
        <v>82</v>
      </c>
      <c r="C82" s="72" t="s">
        <v>83</v>
      </c>
      <c r="D82" s="35"/>
      <c r="E82" s="39">
        <v>8</v>
      </c>
      <c r="F82" s="118">
        <f t="shared" si="3"/>
        <v>0</v>
      </c>
    </row>
    <row r="83" spans="1:7" s="11" customFormat="1" ht="12.75" x14ac:dyDescent="0.2">
      <c r="A83" s="141"/>
      <c r="B83" s="72" t="s">
        <v>38</v>
      </c>
      <c r="C83" s="72" t="s">
        <v>24</v>
      </c>
      <c r="D83" s="35"/>
      <c r="E83" s="39">
        <v>8</v>
      </c>
      <c r="F83" s="119">
        <f t="shared" si="3"/>
        <v>0</v>
      </c>
    </row>
    <row r="84" spans="1:7" s="11" customFormat="1" ht="12.75" x14ac:dyDescent="0.2">
      <c r="A84" s="141"/>
      <c r="B84" s="72" t="s">
        <v>149</v>
      </c>
      <c r="C84" s="72" t="s">
        <v>39</v>
      </c>
      <c r="D84" s="35"/>
      <c r="E84" s="39">
        <v>8</v>
      </c>
      <c r="F84" s="118">
        <f t="shared" si="3"/>
        <v>0</v>
      </c>
    </row>
    <row r="85" spans="1:7" s="11" customFormat="1" ht="12.75" x14ac:dyDescent="0.2">
      <c r="A85" s="141"/>
      <c r="B85" s="72" t="s">
        <v>40</v>
      </c>
      <c r="C85" s="72" t="s">
        <v>41</v>
      </c>
      <c r="D85" s="35"/>
      <c r="E85" s="39">
        <v>8</v>
      </c>
      <c r="F85" s="118">
        <f t="shared" si="3"/>
        <v>0</v>
      </c>
    </row>
    <row r="86" spans="1:7" s="11" customFormat="1" ht="12.75" x14ac:dyDescent="0.2">
      <c r="A86" s="141"/>
      <c r="B86" s="72" t="s">
        <v>84</v>
      </c>
      <c r="C86" s="72" t="s">
        <v>24</v>
      </c>
      <c r="D86" s="35"/>
      <c r="E86" s="39">
        <v>8</v>
      </c>
      <c r="F86" s="118">
        <f t="shared" si="3"/>
        <v>0</v>
      </c>
    </row>
    <row r="87" spans="1:7" s="11" customFormat="1" ht="12.75" x14ac:dyDescent="0.2">
      <c r="A87" s="141"/>
      <c r="B87" s="72" t="s">
        <v>42</v>
      </c>
      <c r="C87" s="72" t="s">
        <v>43</v>
      </c>
      <c r="D87" s="35"/>
      <c r="E87" s="39">
        <v>8</v>
      </c>
      <c r="F87" s="118">
        <f t="shared" si="3"/>
        <v>0</v>
      </c>
    </row>
    <row r="88" spans="1:7" s="11" customFormat="1" ht="26.25" customHeight="1" x14ac:dyDescent="0.2">
      <c r="A88" s="54" t="s">
        <v>85</v>
      </c>
      <c r="B88" s="148" t="s">
        <v>142</v>
      </c>
      <c r="C88" s="149"/>
      <c r="D88" s="35"/>
      <c r="E88" s="39">
        <v>8</v>
      </c>
      <c r="F88" s="119">
        <f t="shared" si="3"/>
        <v>0</v>
      </c>
    </row>
    <row r="89" spans="1:7" s="11" customFormat="1" ht="13.5" thickBot="1" x14ac:dyDescent="0.25">
      <c r="A89" s="55" t="s">
        <v>86</v>
      </c>
      <c r="B89" s="161" t="s">
        <v>87</v>
      </c>
      <c r="C89" s="162"/>
      <c r="D89" s="56"/>
      <c r="E89" s="76">
        <v>8</v>
      </c>
      <c r="F89" s="120">
        <f>D89*E89</f>
        <v>0</v>
      </c>
    </row>
    <row r="90" spans="1:7" s="19" customFormat="1" ht="39" customHeight="1" thickBot="1" x14ac:dyDescent="0.25">
      <c r="A90" s="77" t="s">
        <v>48</v>
      </c>
      <c r="B90" s="166" t="s">
        <v>139</v>
      </c>
      <c r="C90" s="166"/>
      <c r="D90" s="78"/>
      <c r="E90" s="79"/>
      <c r="F90" s="105">
        <f>SUM(F60:F89)</f>
        <v>0</v>
      </c>
    </row>
    <row r="91" spans="1:7" s="19" customFormat="1" ht="36" customHeight="1" x14ac:dyDescent="0.2">
      <c r="B91" s="139" t="s">
        <v>148</v>
      </c>
      <c r="C91" s="139"/>
      <c r="D91" s="127"/>
      <c r="E91" s="128"/>
      <c r="F91" s="127"/>
    </row>
    <row r="92" spans="1:7" s="11" customFormat="1" ht="12.75" x14ac:dyDescent="0.2">
      <c r="C92" s="4"/>
      <c r="D92" s="10"/>
      <c r="E92"/>
      <c r="F92" s="8"/>
      <c r="G92" s="8"/>
    </row>
    <row r="93" spans="1:7" s="11" customFormat="1" ht="15.75" x14ac:dyDescent="0.25">
      <c r="A93" s="29" t="s">
        <v>88</v>
      </c>
      <c r="B93" s="29"/>
      <c r="C93" s="29"/>
      <c r="D93" s="29"/>
      <c r="E93" s="82" t="s">
        <v>48</v>
      </c>
      <c r="F93" s="82">
        <f>F90+E53</f>
        <v>0</v>
      </c>
    </row>
    <row r="94" spans="1:7" s="11" customFormat="1" ht="16.5" thickBot="1" x14ac:dyDescent="0.3">
      <c r="B94" s="19"/>
      <c r="C94" s="23"/>
      <c r="D94" s="24"/>
      <c r="E94"/>
      <c r="F94"/>
      <c r="G94" s="9"/>
    </row>
    <row r="95" spans="1:7" s="11" customFormat="1" ht="15.75" thickBot="1" x14ac:dyDescent="0.3">
      <c r="A95" s="60" t="s">
        <v>89</v>
      </c>
      <c r="B95" s="62" t="s">
        <v>90</v>
      </c>
      <c r="C95" s="63"/>
      <c r="E95" s="41"/>
      <c r="F95" s="41"/>
    </row>
    <row r="96" spans="1:7" s="11" customFormat="1" x14ac:dyDescent="0.2">
      <c r="A96" s="158" t="s">
        <v>91</v>
      </c>
      <c r="B96" s="83" t="s">
        <v>92</v>
      </c>
      <c r="C96" s="85" t="s">
        <v>93</v>
      </c>
    </row>
    <row r="97" spans="1:7" s="11" customFormat="1" x14ac:dyDescent="0.2">
      <c r="A97" s="158"/>
      <c r="B97" s="33" t="s">
        <v>94</v>
      </c>
      <c r="C97" s="86"/>
    </row>
    <row r="98" spans="1:7" s="11" customFormat="1" x14ac:dyDescent="0.2">
      <c r="A98" s="158"/>
      <c r="B98" s="33" t="s">
        <v>95</v>
      </c>
      <c r="C98" s="86"/>
    </row>
    <row r="99" spans="1:7" s="11" customFormat="1" x14ac:dyDescent="0.2">
      <c r="A99" s="158"/>
      <c r="B99" s="33" t="s">
        <v>96</v>
      </c>
      <c r="C99" s="86"/>
    </row>
    <row r="100" spans="1:7" s="11" customFormat="1" ht="15" thickBot="1" x14ac:dyDescent="0.25">
      <c r="A100" s="159"/>
      <c r="B100" s="50" t="s">
        <v>97</v>
      </c>
      <c r="C100" s="87"/>
    </row>
    <row r="101" spans="1:7" s="11" customFormat="1" ht="15.75" customHeight="1" x14ac:dyDescent="0.2">
      <c r="B101" s="144" t="s">
        <v>132</v>
      </c>
      <c r="C101" s="144"/>
      <c r="D101" s="144"/>
      <c r="E101" s="144"/>
      <c r="F101" s="36"/>
      <c r="G101" s="36"/>
    </row>
    <row r="102" spans="1:7" s="11" customFormat="1" ht="51" customHeight="1" x14ac:dyDescent="0.2">
      <c r="B102" s="144"/>
      <c r="C102" s="144"/>
      <c r="D102" s="144"/>
      <c r="E102" s="144"/>
      <c r="F102" s="36"/>
      <c r="G102" s="36"/>
    </row>
    <row r="103" spans="1:7" s="11" customFormat="1" ht="21.75" customHeight="1" x14ac:dyDescent="0.2">
      <c r="B103" s="32"/>
      <c r="C103" s="32"/>
      <c r="D103" s="32"/>
      <c r="E103" s="32"/>
      <c r="F103" s="36"/>
      <c r="G103" s="36"/>
    </row>
    <row r="104" spans="1:7" s="11" customFormat="1" ht="45" customHeight="1" thickBot="1" x14ac:dyDescent="0.25">
      <c r="A104" s="144" t="s">
        <v>135</v>
      </c>
      <c r="B104" s="144"/>
      <c r="C104" s="144"/>
      <c r="D104" s="144"/>
      <c r="E104" s="144"/>
      <c r="F104" s="144"/>
      <c r="G104" s="32"/>
    </row>
    <row r="105" spans="1:7" s="11" customFormat="1" ht="28.15" customHeight="1" thickBot="1" x14ac:dyDescent="0.3">
      <c r="A105" s="75" t="s">
        <v>98</v>
      </c>
      <c r="B105" s="62" t="s">
        <v>136</v>
      </c>
      <c r="C105" s="62"/>
      <c r="D105" s="62"/>
      <c r="E105" s="62"/>
      <c r="F105" s="63"/>
    </row>
    <row r="106" spans="1:7" s="11" customFormat="1" ht="28.15" customHeight="1" x14ac:dyDescent="0.25">
      <c r="A106" s="145" t="s">
        <v>133</v>
      </c>
      <c r="B106" s="146"/>
      <c r="C106" s="146"/>
      <c r="D106" s="147"/>
      <c r="E106" s="84" t="s">
        <v>7</v>
      </c>
      <c r="F106" s="90" t="s">
        <v>8</v>
      </c>
    </row>
    <row r="107" spans="1:7" s="11" customFormat="1" ht="26.25" customHeight="1" x14ac:dyDescent="0.2">
      <c r="A107" s="91" t="s">
        <v>99</v>
      </c>
      <c r="B107" s="134" t="s">
        <v>100</v>
      </c>
      <c r="C107" s="135"/>
      <c r="D107" s="136"/>
      <c r="E107" s="104"/>
      <c r="F107" s="119">
        <f>E107</f>
        <v>0</v>
      </c>
    </row>
    <row r="108" spans="1:7" s="11" customFormat="1" ht="35.25" customHeight="1" x14ac:dyDescent="0.2">
      <c r="A108" s="91" t="s">
        <v>101</v>
      </c>
      <c r="B108" s="80" t="s">
        <v>80</v>
      </c>
      <c r="C108" t="s">
        <v>11</v>
      </c>
      <c r="D108" s="37" t="s">
        <v>102</v>
      </c>
      <c r="E108" s="37" t="s">
        <v>67</v>
      </c>
      <c r="F108" s="92" t="s">
        <v>8</v>
      </c>
    </row>
    <row r="109" spans="1:7" s="11" customFormat="1" ht="20.25" customHeight="1" x14ac:dyDescent="0.2">
      <c r="A109" s="91"/>
      <c r="B109" s="72" t="s">
        <v>103</v>
      </c>
      <c r="C109" s="72" t="s">
        <v>104</v>
      </c>
      <c r="D109" s="40"/>
      <c r="E109" s="40"/>
      <c r="F109" s="121">
        <f>D109+E109</f>
        <v>0</v>
      </c>
    </row>
    <row r="110" spans="1:7" s="11" customFormat="1" ht="20.25" customHeight="1" x14ac:dyDescent="0.2">
      <c r="A110" s="91"/>
      <c r="B110" s="72" t="s">
        <v>105</v>
      </c>
      <c r="C110" s="72" t="s">
        <v>106</v>
      </c>
      <c r="D110" s="40"/>
      <c r="E110" s="40"/>
      <c r="F110" s="121">
        <f t="shared" ref="F110:F115" si="4">D110+E110</f>
        <v>0</v>
      </c>
    </row>
    <row r="111" spans="1:7" s="11" customFormat="1" ht="20.25" customHeight="1" x14ac:dyDescent="0.2">
      <c r="A111" s="91"/>
      <c r="B111" s="72" t="s">
        <v>107</v>
      </c>
      <c r="C111" s="72" t="s">
        <v>108</v>
      </c>
      <c r="D111" s="40"/>
      <c r="E111" s="40"/>
      <c r="F111" s="121">
        <f t="shared" si="4"/>
        <v>0</v>
      </c>
    </row>
    <row r="112" spans="1:7" s="11" customFormat="1" ht="20.25" customHeight="1" x14ac:dyDescent="0.2">
      <c r="A112" s="91"/>
      <c r="B112" s="72" t="s">
        <v>109</v>
      </c>
      <c r="C112" s="72" t="s">
        <v>17</v>
      </c>
      <c r="D112" s="40"/>
      <c r="E112" s="40"/>
      <c r="F112" s="121">
        <f t="shared" si="4"/>
        <v>0</v>
      </c>
    </row>
    <row r="113" spans="1:7" s="11" customFormat="1" ht="20.25" customHeight="1" x14ac:dyDescent="0.2">
      <c r="A113" s="91"/>
      <c r="B113" s="72" t="s">
        <v>110</v>
      </c>
      <c r="C113" s="72" t="s">
        <v>111</v>
      </c>
      <c r="D113" s="40"/>
      <c r="E113" s="40"/>
      <c r="F113" s="121">
        <f t="shared" si="4"/>
        <v>0</v>
      </c>
    </row>
    <row r="114" spans="1:7" s="11" customFormat="1" ht="20.25" customHeight="1" x14ac:dyDescent="0.2">
      <c r="A114" s="91"/>
      <c r="B114" s="72" t="s">
        <v>112</v>
      </c>
      <c r="C114" s="72" t="s">
        <v>113</v>
      </c>
      <c r="D114" s="40"/>
      <c r="E114" s="40"/>
      <c r="F114" s="121">
        <f t="shared" si="4"/>
        <v>0</v>
      </c>
    </row>
    <row r="115" spans="1:7" s="11" customFormat="1" ht="20.25" customHeight="1" thickBot="1" x14ac:dyDescent="0.25">
      <c r="A115" s="93"/>
      <c r="B115" s="94" t="s">
        <v>114</v>
      </c>
      <c r="C115" s="94" t="s">
        <v>115</v>
      </c>
      <c r="D115" s="95"/>
      <c r="E115" s="95"/>
      <c r="F115" s="123">
        <f t="shared" si="4"/>
        <v>0</v>
      </c>
    </row>
    <row r="116" spans="1:7" s="11" customFormat="1" ht="12.75" x14ac:dyDescent="0.2">
      <c r="B116" s="144" t="s">
        <v>134</v>
      </c>
      <c r="C116" s="144"/>
      <c r="D116" s="144"/>
      <c r="E116" s="144"/>
      <c r="F116" s="144"/>
      <c r="G116" s="144"/>
    </row>
    <row r="117" spans="1:7" s="11" customFormat="1" ht="68.25" customHeight="1" thickBot="1" x14ac:dyDescent="0.25">
      <c r="B117" s="144"/>
      <c r="C117" s="144"/>
      <c r="D117" s="144"/>
      <c r="E117" s="144"/>
      <c r="F117" s="144"/>
      <c r="G117" s="144"/>
    </row>
    <row r="118" spans="1:7" s="11" customFormat="1" ht="21.6" customHeight="1" thickBot="1" x14ac:dyDescent="0.3">
      <c r="A118" s="96" t="s">
        <v>116</v>
      </c>
      <c r="B118" s="88" t="s">
        <v>117</v>
      </c>
      <c r="C118" s="88"/>
      <c r="D118" s="88"/>
      <c r="E118" s="89"/>
      <c r="F118" s="32"/>
    </row>
    <row r="119" spans="1:7" s="11" customFormat="1" ht="21.6" customHeight="1" x14ac:dyDescent="0.2">
      <c r="A119" s="152"/>
      <c r="B119" s="153"/>
      <c r="C119" s="84" t="s">
        <v>118</v>
      </c>
      <c r="D119" s="84" t="s">
        <v>119</v>
      </c>
      <c r="E119" s="85" t="s">
        <v>120</v>
      </c>
      <c r="F119" s="32"/>
    </row>
    <row r="120" spans="1:7" s="11" customFormat="1" ht="21.6" customHeight="1" thickBot="1" x14ac:dyDescent="0.25">
      <c r="A120" s="97" t="s">
        <v>121</v>
      </c>
      <c r="B120" s="98" t="s">
        <v>122</v>
      </c>
      <c r="C120" s="98"/>
      <c r="D120" s="98"/>
      <c r="E120" s="99"/>
      <c r="F120" s="32"/>
    </row>
    <row r="121" spans="1:7" s="11" customFormat="1" ht="79.5" customHeight="1" x14ac:dyDescent="0.2">
      <c r="A121" s="122" t="s">
        <v>48</v>
      </c>
      <c r="B121" s="133" t="s">
        <v>123</v>
      </c>
      <c r="C121" s="133"/>
      <c r="D121" s="133"/>
      <c r="E121" s="133"/>
      <c r="F121" s="32"/>
      <c r="G121" s="32"/>
    </row>
    <row r="122" spans="1:7" s="11" customFormat="1" ht="105.6" customHeight="1" x14ac:dyDescent="0.2">
      <c r="B122" s="151" t="s">
        <v>124</v>
      </c>
      <c r="C122" s="151"/>
      <c r="D122" s="151"/>
      <c r="E122" s="151"/>
      <c r="F122" s="151"/>
      <c r="G122" s="151"/>
    </row>
    <row r="123" spans="1:7" s="11" customFormat="1" ht="12.75" x14ac:dyDescent="0.2">
      <c r="D123" s="25"/>
      <c r="E123"/>
      <c r="F123"/>
    </row>
    <row r="124" spans="1:7" s="11" customFormat="1" ht="15" x14ac:dyDescent="0.25">
      <c r="B124" s="26" t="s">
        <v>125</v>
      </c>
      <c r="D124" s="25"/>
      <c r="E124"/>
      <c r="F124"/>
    </row>
    <row r="125" spans="1:7" s="11" customFormat="1" ht="15" x14ac:dyDescent="0.25">
      <c r="B125" s="137"/>
      <c r="C125" s="137"/>
      <c r="D125" s="137"/>
      <c r="E125" s="137"/>
      <c r="F125" s="137"/>
      <c r="G125" s="137"/>
    </row>
    <row r="126" spans="1:7" s="11" customFormat="1" ht="15" x14ac:dyDescent="0.25">
      <c r="B126" s="28" t="s">
        <v>126</v>
      </c>
      <c r="C126" s="27"/>
      <c r="D126" s="27"/>
      <c r="E126" s="27"/>
      <c r="F126" s="12"/>
      <c r="G126" s="13"/>
    </row>
    <row r="127" spans="1:7" s="11" customFormat="1" ht="13.5" thickBot="1" x14ac:dyDescent="0.25">
      <c r="C127" s="12"/>
      <c r="D127" s="12"/>
      <c r="E127" s="12"/>
      <c r="F127" s="12"/>
      <c r="G127" s="13"/>
    </row>
    <row r="128" spans="1:7" s="11" customFormat="1" ht="24.75" customHeight="1" thickBot="1" x14ac:dyDescent="0.25">
      <c r="B128" s="30" t="s">
        <v>127</v>
      </c>
      <c r="C128" s="12"/>
      <c r="D128" s="150"/>
      <c r="E128" s="150"/>
      <c r="F128" s="150"/>
      <c r="G128" s="150"/>
    </row>
    <row r="129" spans="2:7" s="11" customFormat="1" ht="13.5" thickBot="1" x14ac:dyDescent="0.25">
      <c r="B129" s="31"/>
      <c r="C129" s="12"/>
      <c r="D129" s="150"/>
      <c r="E129" s="150"/>
      <c r="F129" s="150"/>
      <c r="G129" s="150"/>
    </row>
    <row r="130" spans="2:7" s="11" customFormat="1" ht="25.5" customHeight="1" thickBot="1" x14ac:dyDescent="0.25">
      <c r="B130" s="30" t="s">
        <v>128</v>
      </c>
      <c r="C130" s="12"/>
      <c r="D130" s="150"/>
      <c r="E130" s="150"/>
      <c r="F130" s="150"/>
      <c r="G130" s="150"/>
    </row>
    <row r="131" spans="2:7" s="11" customFormat="1" ht="13.5" thickBot="1" x14ac:dyDescent="0.25">
      <c r="B131" s="31"/>
      <c r="C131" s="12"/>
      <c r="D131" s="150"/>
      <c r="E131" s="150"/>
      <c r="F131" s="150"/>
      <c r="G131" s="150"/>
    </row>
    <row r="132" spans="2:7" s="11" customFormat="1" ht="24.75" customHeight="1" thickBot="1" x14ac:dyDescent="0.25">
      <c r="B132" s="30" t="s">
        <v>129</v>
      </c>
      <c r="C132" s="12"/>
      <c r="D132" s="150"/>
      <c r="E132" s="150"/>
      <c r="F132" s="150"/>
      <c r="G132" s="150"/>
    </row>
    <row r="133" spans="2:7" s="11" customFormat="1" ht="13.5" thickBot="1" x14ac:dyDescent="0.25">
      <c r="C133" s="12"/>
      <c r="D133" s="150"/>
      <c r="E133" s="150"/>
      <c r="F133" s="150"/>
      <c r="G133" s="150"/>
    </row>
    <row r="134" spans="2:7" s="11" customFormat="1" ht="82.9" customHeight="1" thickBot="1" x14ac:dyDescent="0.25">
      <c r="B134" s="30" t="s">
        <v>130</v>
      </c>
      <c r="C134" s="12"/>
      <c r="D134" s="150"/>
      <c r="E134" s="150"/>
      <c r="F134" s="150"/>
      <c r="G134" s="150"/>
    </row>
    <row r="135" spans="2:7" ht="13.9" hidden="1" customHeight="1" x14ac:dyDescent="0.2">
      <c r="F135" s="1"/>
    </row>
    <row r="136" spans="2:7" ht="15" hidden="1" customHeight="1" x14ac:dyDescent="0.2">
      <c r="C136" s="1"/>
      <c r="D136" s="1"/>
      <c r="E136" s="1"/>
    </row>
    <row r="137" spans="2:7" x14ac:dyDescent="0.2"/>
    <row r="138" spans="2:7" x14ac:dyDescent="0.2"/>
    <row r="139" spans="2:7" x14ac:dyDescent="0.2"/>
    <row r="140" spans="2:7" x14ac:dyDescent="0.2"/>
    <row r="141" spans="2:7" x14ac:dyDescent="0.2"/>
    <row r="142" spans="2:7" x14ac:dyDescent="0.2"/>
    <row r="143" spans="2:7" x14ac:dyDescent="0.2"/>
    <row r="144" spans="2:7"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sheetData>
  <protectedRanges>
    <protectedRange algorithmName="SHA-512" hashValue="/yj82ldA07/9i9P3jvKvE9zRmFgNYzc+7uUpvErkxVfuq+Ksuc7x0/adYZVM89yg05qjPf6cTN0rnHVWZn1GTA==" saltValue="vy34cGI8NM6nfnRu8afboQ==" spinCount="100000" sqref="B13 D60:D89" name="Bereik1"/>
  </protectedRanges>
  <mergeCells count="31">
    <mergeCell ref="D128:G134"/>
    <mergeCell ref="B122:G122"/>
    <mergeCell ref="B116:G117"/>
    <mergeCell ref="A119:B119"/>
    <mergeCell ref="B11:E11"/>
    <mergeCell ref="A53:C53"/>
    <mergeCell ref="B50:C50"/>
    <mergeCell ref="A96:A100"/>
    <mergeCell ref="B47:C47"/>
    <mergeCell ref="B89:C89"/>
    <mergeCell ref="A17:C17"/>
    <mergeCell ref="B48:C48"/>
    <mergeCell ref="B51:C51"/>
    <mergeCell ref="A18:A35"/>
    <mergeCell ref="B90:C90"/>
    <mergeCell ref="A40:A46"/>
    <mergeCell ref="B49:C49"/>
    <mergeCell ref="B52:C52"/>
    <mergeCell ref="B121:E121"/>
    <mergeCell ref="B107:D107"/>
    <mergeCell ref="B125:G125"/>
    <mergeCell ref="A54:F55"/>
    <mergeCell ref="B91:C91"/>
    <mergeCell ref="A56:E56"/>
    <mergeCell ref="A65:A87"/>
    <mergeCell ref="B58:F58"/>
    <mergeCell ref="B101:E102"/>
    <mergeCell ref="A106:D106"/>
    <mergeCell ref="A104:D104"/>
    <mergeCell ref="E104:F104"/>
    <mergeCell ref="B88:C88"/>
  </mergeCells>
  <pageMargins left="0.7" right="0.7" top="0.75" bottom="0.75" header="0.3" footer="0.3"/>
  <pageSetup paperSize="9" scale="2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c4ca990-239b-48ba-b5c7-7427d15dc688" xsi:nil="true"/>
    <lcf76f155ced4ddcb4097134ff3c332f xmlns="86b1b1c2-ac67-4d9b-bb18-78d5c6e6497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2CD12707826F141BC41BE5EE266B055" ma:contentTypeVersion="10" ma:contentTypeDescription="Een nieuw document maken." ma:contentTypeScope="" ma:versionID="219e39092656501229e26907a9e28308">
  <xsd:schema xmlns:xsd="http://www.w3.org/2001/XMLSchema" xmlns:xs="http://www.w3.org/2001/XMLSchema" xmlns:p="http://schemas.microsoft.com/office/2006/metadata/properties" xmlns:ns2="86b1b1c2-ac67-4d9b-bb18-78d5c6e64978" xmlns:ns3="2c4ca990-239b-48ba-b5c7-7427d15dc688" targetNamespace="http://schemas.microsoft.com/office/2006/metadata/properties" ma:root="true" ma:fieldsID="1445c87bdabb1fe5ecf6e0dfe0d0841d" ns2:_="" ns3:_="">
    <xsd:import namespace="86b1b1c2-ac67-4d9b-bb18-78d5c6e64978"/>
    <xsd:import namespace="2c4ca990-239b-48ba-b5c7-7427d15dc6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b1b1c2-ac67-4d9b-bb18-78d5c6e649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1af8b4-d7f2-4e7e-83ad-ae8e2de0082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4ca990-239b-48ba-b5c7-7427d15dc68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5ba435a-ff69-4c93-ba5e-9bb77aa53053}" ma:internalName="TaxCatchAll" ma:showField="CatchAllData" ma:web="2c4ca990-239b-48ba-b5c7-7427d15dc6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DD6F49-9F8E-459F-8D3B-6A7CBB095600}">
  <ds:schemaRefs>
    <ds:schemaRef ds:uri="http://schemas.microsoft.com/sharepoint/v3/contenttype/forms"/>
  </ds:schemaRefs>
</ds:datastoreItem>
</file>

<file path=customXml/itemProps2.xml><?xml version="1.0" encoding="utf-8"?>
<ds:datastoreItem xmlns:ds="http://schemas.openxmlformats.org/officeDocument/2006/customXml" ds:itemID="{828354D2-9D6C-4BA4-8451-385FE312BC0E}">
  <ds:schemaRefs>
    <ds:schemaRef ds:uri="86b1b1c2-ac67-4d9b-bb18-78d5c6e64978"/>
    <ds:schemaRef ds:uri="http://schemas.openxmlformats.org/package/2006/metadata/core-properties"/>
    <ds:schemaRef ds:uri="http://schemas.microsoft.com/office/2006/metadata/properties"/>
    <ds:schemaRef ds:uri="http://www.w3.org/XML/1998/namespace"/>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2c4ca990-239b-48ba-b5c7-7427d15dc688"/>
  </ds:schemaRefs>
</ds:datastoreItem>
</file>

<file path=customXml/itemProps3.xml><?xml version="1.0" encoding="utf-8"?>
<ds:datastoreItem xmlns:ds="http://schemas.openxmlformats.org/officeDocument/2006/customXml" ds:itemID="{A8A2BA46-D9F0-4372-BB2B-763763B5B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b1b1c2-ac67-4d9b-bb18-78d5c6e64978"/>
    <ds:schemaRef ds:uri="2c4ca990-239b-48ba-b5c7-7427d15dc6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87b5328-c18a-46ee-97e2-7434cdb518a7}" enabled="0" method="" siteId="{e87b5328-c18a-46ee-97e2-7434cdb518a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Inschrijvingsbiljet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Marloes Vis</dc:creator>
  <cp:keywords/>
  <dc:description/>
  <cp:lastModifiedBy>Monique Kavelaars - van de Linde</cp:lastModifiedBy>
  <cp:revision/>
  <cp:lastPrinted>2026-08-11T13:41:15Z</cp:lastPrinted>
  <dcterms:created xsi:type="dcterms:W3CDTF">2021-05-20T07:42:50Z</dcterms:created>
  <dcterms:modified xsi:type="dcterms:W3CDTF">2026-09-21T09:59:14Z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0x01010062CD12707826F141BC41BE5EE266B055</vt:lpwstr>
  </property>
  <property fmtid="{D5CDD505-2E9C-101B-9397-08002B2CF9AE}" pid="3" name="MediaServiceImageTags">
    <vt:lpwstr/>
  </property>
</Properties>
</file>