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2026\Opdrachten\SVHW\Bancaire diensten\Te publiceren\"/>
    </mc:Choice>
  </mc:AlternateContent>
  <xr:revisionPtr revIDLastSave="0" documentId="13_ncr:1_{EB0E37A8-C7FD-4341-B7C0-40FC1CAC6256}" xr6:coauthVersionLast="47" xr6:coauthVersionMax="47" xr10:uidLastSave="{00000000-0000-0000-0000-000000000000}"/>
  <bookViews>
    <workbookView xWindow="-120" yWindow="-120" windowWidth="29040" windowHeight="15840" xr2:uid="{00000000-000D-0000-FFFF-FFFF00000000}"/>
  </bookViews>
  <sheets>
    <sheet name="Tarieve betalingsverkeer" sheetId="2" r:id="rId1"/>
  </sheets>
  <calcPr calcId="181029"/>
</workbook>
</file>

<file path=xl/calcChain.xml><?xml version="1.0" encoding="utf-8"?>
<calcChain xmlns="http://schemas.openxmlformats.org/spreadsheetml/2006/main">
  <c r="D80" i="2" l="1"/>
  <c r="D76" i="2"/>
  <c r="D75" i="2"/>
  <c r="D74" i="2"/>
  <c r="D73" i="2"/>
  <c r="D72" i="2"/>
  <c r="D57" i="2"/>
  <c r="D56" i="2"/>
  <c r="D55" i="2"/>
  <c r="D54" i="2"/>
  <c r="D53" i="2"/>
  <c r="D52" i="2"/>
  <c r="D51" i="2"/>
  <c r="D50" i="2"/>
  <c r="D49" i="2"/>
  <c r="D48" i="2"/>
  <c r="D47" i="2"/>
  <c r="D46" i="2"/>
  <c r="D45" i="2"/>
  <c r="D44" i="2"/>
  <c r="D43" i="2"/>
  <c r="D42" i="2"/>
  <c r="D41" i="2"/>
  <c r="D40" i="2"/>
  <c r="D39" i="2"/>
  <c r="D38" i="2"/>
  <c r="D37" i="2"/>
  <c r="D36" i="2"/>
  <c r="D35" i="2"/>
  <c r="D30" i="2"/>
  <c r="D29" i="2"/>
  <c r="D28" i="2"/>
  <c r="D27" i="2"/>
  <c r="D26" i="2"/>
  <c r="D21" i="2"/>
  <c r="D20" i="2"/>
  <c r="D19" i="2"/>
  <c r="D18" i="2"/>
  <c r="D17" i="2"/>
  <c r="D16" i="2"/>
  <c r="D15" i="2"/>
  <c r="D14" i="2"/>
  <c r="D13" i="2"/>
  <c r="D12" i="2"/>
  <c r="D11" i="2"/>
  <c r="D10" i="2"/>
  <c r="D9" i="2"/>
  <c r="D8" i="2"/>
  <c r="D7" i="2"/>
  <c r="D6" i="2"/>
  <c r="D63" i="2"/>
  <c r="D64" i="2"/>
  <c r="D65" i="2"/>
  <c r="D66" i="2"/>
  <c r="D67" i="2"/>
  <c r="D77" i="2" l="1"/>
  <c r="D68" i="2"/>
  <c r="D59" i="2"/>
  <c r="D31" i="2" l="1"/>
  <c r="D22" i="2"/>
</calcChain>
</file>

<file path=xl/sharedStrings.xml><?xml version="1.0" encoding="utf-8"?>
<sst xmlns="http://schemas.openxmlformats.org/spreadsheetml/2006/main" count="82" uniqueCount="67">
  <si>
    <t>Omschrijving:</t>
  </si>
  <si>
    <t>Totaal</t>
  </si>
  <si>
    <r>
      <t xml:space="preserve">Tarief per </t>
    </r>
    <r>
      <rPr>
        <b/>
        <u/>
        <sz val="11"/>
        <color indexed="8"/>
        <rFont val="Calibri"/>
        <family val="2"/>
      </rPr>
      <t>transactie</t>
    </r>
  </si>
  <si>
    <r>
      <t xml:space="preserve">Oranje cellen in te invullen door Inschrijver: </t>
    </r>
    <r>
      <rPr>
        <b/>
        <u/>
        <sz val="20"/>
        <color indexed="8"/>
        <rFont val="Calibri"/>
        <family val="2"/>
      </rPr>
      <t>prijzen en tarieven excl. BTW</t>
    </r>
  </si>
  <si>
    <r>
      <t xml:space="preserve">Tarief </t>
    </r>
    <r>
      <rPr>
        <b/>
        <u/>
        <sz val="11"/>
        <color indexed="8"/>
        <rFont val="Calibri"/>
        <family val="2"/>
      </rPr>
      <t>per</t>
    </r>
    <r>
      <rPr>
        <b/>
        <sz val="11"/>
        <color indexed="8"/>
        <rFont val="Calibri"/>
        <family val="2"/>
      </rPr>
      <t xml:space="preserve"> </t>
    </r>
    <r>
      <rPr>
        <b/>
        <u/>
        <sz val="11"/>
        <color indexed="8"/>
        <rFont val="Calibri"/>
        <family val="2"/>
      </rPr>
      <t>transactie</t>
    </r>
  </si>
  <si>
    <t>Aantal transacties per jaar*</t>
  </si>
  <si>
    <t>1.Bankrekening Bedrijfsvoering</t>
  </si>
  <si>
    <t>2. Tussenrekening Schatkistbankieren Bedrijfsvoering</t>
  </si>
  <si>
    <t>3. Bankrekening Belastinggelden</t>
  </si>
  <si>
    <t>1. Eindtotaal Bankrekening Bedrijfsvoering</t>
  </si>
  <si>
    <t>2. Eindtotaal Tussenrekening Schatkistbankieren Bedrijfsvoering</t>
  </si>
  <si>
    <t>3. Eindtotaal Bankrekening Belastinggelden</t>
  </si>
  <si>
    <t>Eenmalig tarief</t>
  </si>
  <si>
    <t>5. Eindtotaal eenmalige kosten</t>
  </si>
  <si>
    <t>Tarief per jaar</t>
  </si>
  <si>
    <t>6. Eindtotaal vaste kosten per jaar</t>
  </si>
  <si>
    <r>
      <t xml:space="preserve">5. Eventuele </t>
    </r>
    <r>
      <rPr>
        <u/>
        <sz val="11"/>
        <color theme="1"/>
        <rFont val="Calibri"/>
        <family val="2"/>
        <scheme val="minor"/>
      </rPr>
      <t>eenmalige</t>
    </r>
    <r>
      <rPr>
        <sz val="11"/>
        <color theme="1"/>
        <rFont val="Calibri"/>
        <family val="2"/>
        <scheme val="minor"/>
      </rPr>
      <t xml:space="preserve"> kosten  (indien geen eenmalige kosten: € 0,00 invullen)</t>
    </r>
  </si>
  <si>
    <t>Inschrijfprijs</t>
  </si>
  <si>
    <t>Ideal-uitvraag QR-codes</t>
  </si>
  <si>
    <r>
      <t xml:space="preserve">6. Eventuele </t>
    </r>
    <r>
      <rPr>
        <u/>
        <sz val="11"/>
        <color theme="1"/>
        <rFont val="Calibri"/>
        <family val="2"/>
        <scheme val="minor"/>
      </rPr>
      <t>vaste kosten per jaar</t>
    </r>
    <r>
      <rPr>
        <sz val="11"/>
        <color theme="1"/>
        <rFont val="Calibri"/>
        <family val="2"/>
        <scheme val="minor"/>
      </rPr>
      <t xml:space="preserve"> (indien geen vaste kosten: </t>
    </r>
    <r>
      <rPr>
        <sz val="11"/>
        <color theme="1"/>
        <rFont val="Times New Roman"/>
        <family val="1"/>
      </rPr>
      <t xml:space="preserve">€ </t>
    </r>
    <r>
      <rPr>
        <sz val="11"/>
        <color theme="1"/>
        <rFont val="Calibri"/>
        <family val="2"/>
        <scheme val="minor"/>
      </rPr>
      <t>0,00 invullen)</t>
    </r>
  </si>
  <si>
    <t xml:space="preserve">Naam ondertekenaar: </t>
  </si>
  <si>
    <t xml:space="preserve">Functie ondertekenaar: </t>
  </si>
  <si>
    <t xml:space="preserve">Handtekening: </t>
  </si>
  <si>
    <t xml:space="preserve">Naam inschrijver (bedrijf): </t>
  </si>
  <si>
    <t>Omschrijving  betalingsverkeer</t>
  </si>
  <si>
    <t>Prijzenblad SVHW  'bancaire diensten' Referentie: MV.Bancair.SVHW.2026</t>
  </si>
  <si>
    <t>Afroming RC SKB</t>
  </si>
  <si>
    <t>Correctie Credit-rente</t>
  </si>
  <si>
    <t>Credit-rente</t>
  </si>
  <si>
    <t>Debet-rente</t>
  </si>
  <si>
    <t>Incasso</t>
  </si>
  <si>
    <t>Korting tarifering</t>
  </si>
  <si>
    <t>Kosten betalingsverkeer</t>
  </si>
  <si>
    <t>Prime batch binnenl inc</t>
  </si>
  <si>
    <t>SEPA betaalbatch (nu via BNG BTV)</t>
  </si>
  <si>
    <t>SEPA betaling enkelvoudig</t>
  </si>
  <si>
    <t>SEPA incasso</t>
  </si>
  <si>
    <t>SEPA instant belaling NL NT</t>
  </si>
  <si>
    <t>SEPA ontvangst</t>
  </si>
  <si>
    <t>SEPA salarisbetaling</t>
  </si>
  <si>
    <t>Toeslag Debet-rente</t>
  </si>
  <si>
    <t>Omschrijving betalingsverkeer</t>
  </si>
  <si>
    <t>Aanzuivering werkrekening SKB</t>
  </si>
  <si>
    <t>Afroming werkrekening SKB</t>
  </si>
  <si>
    <t>SEPA instant betaling enkel</t>
  </si>
  <si>
    <t>om niet</t>
  </si>
  <si>
    <t>Buitenland opdrachten</t>
  </si>
  <si>
    <t>Correctieboekingen</t>
  </si>
  <si>
    <t>CORRECTIEKOSTEN DEBETBANK</t>
  </si>
  <si>
    <t>IDEAL-ontvangst</t>
  </si>
  <si>
    <t>Inkomend Target2</t>
  </si>
  <si>
    <t>Kosten Betalingsverkeer</t>
  </si>
  <si>
    <t>SEPA betaalbatch via BNG BTV</t>
  </si>
  <si>
    <t>SEPA betaalbatch via CPS</t>
  </si>
  <si>
    <t>SEPA Incasso</t>
  </si>
  <si>
    <t>SEPA Incasso credit</t>
  </si>
  <si>
    <t>SEPA incasso geweigerd</t>
  </si>
  <si>
    <t>SEPA incassoterugboeking</t>
  </si>
  <si>
    <t>SEPA Instant betaling enkel</t>
  </si>
  <si>
    <t>SEPA Instant ontvangst EU</t>
  </si>
  <si>
    <t>SEPA Instant ontvangst NL NT</t>
  </si>
  <si>
    <t>SEPA Instant ontvangst NL TC</t>
  </si>
  <si>
    <t>SEPA Salarisbetaling</t>
  </si>
  <si>
    <t>SEPA terugboeking</t>
  </si>
  <si>
    <t>Ontvangst pinbetaling</t>
  </si>
  <si>
    <r>
      <rPr>
        <b/>
        <sz val="12"/>
        <color indexed="8"/>
        <rFont val="Calibri"/>
        <family val="2"/>
      </rPr>
      <t>Algemene opmerkingen</t>
    </r>
    <r>
      <rPr>
        <sz val="12"/>
        <color indexed="8"/>
        <rFont val="Calibri"/>
        <family val="2"/>
      </rPr>
      <t>: Inschrijver vult slechts de oranje cellen in. Het zelfstandig aanbrengen van wijzigingen in dit prijzenblad is niet toegestaan, dit op straffe van uitsluiting. Eventuele door Inschrijver geconstateerde omissies of onduidelijkheden dienen middels de vragen voor de Nota van Inlichtingen kenbaar te worden gemaakt. De 'Inschrijfprijs' geldt als bedrag op basis waarvan het gunningcriterium 'Prijs' zal worden beoordeeld. *Het aantal transacties per jaar is een realistische inschatting. Het aantal transacties per jaar kan gedurende de contracttermijn (inclusief eventuele verlengingen) toenemen of dalen. Hieraan kunnen door Inschrijver echter geen rechten worden ontleend. De aangeboden tarieven zijn vast gedurende de eerste 2 jaar en kunnen tussentijds niet worden aangepast. ** Voor de berekening van de inschrijfprijs wordt de conracttermijn van 8 jaar gehanteerd. (4 jaar + 2 x 2 jaar verlenging)</t>
    </r>
  </si>
  <si>
    <t>Totaal 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</si>
</sst>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00"/>
    <numFmt numFmtId="165" formatCode="&quot;€&quot;\ #,##0.00"/>
    <numFmt numFmtId="166" formatCode="&quot;€&quot;\ #,##0.00;[Red]&quot;€&quot;\ #,##0.00"/>
  </numFmts>
  <fonts count="14" x14ac:knownFonts="1">
    <font>
      <sz val="11"/>
      <color theme="1"/>
      <name val="Calibri"/>
      <family val="2"/>
      <scheme val="minor"/>
    </font>
    <font>
      <b/>
      <sz val="11"/>
      <color indexed="8"/>
      <name val="Calibri"/>
      <family val="2"/>
    </font>
    <font>
      <sz val="20"/>
      <color indexed="8"/>
      <name val="Calibri"/>
      <family val="2"/>
    </font>
    <font>
      <b/>
      <u/>
      <sz val="11"/>
      <color indexed="8"/>
      <name val="Calibri"/>
      <family val="2"/>
    </font>
    <font>
      <sz val="8"/>
      <name val="Calibri"/>
      <family val="2"/>
    </font>
    <font>
      <b/>
      <sz val="11"/>
      <color theme="1"/>
      <name val="Calibri"/>
      <family val="2"/>
      <scheme val="minor"/>
    </font>
    <font>
      <sz val="12"/>
      <color indexed="8"/>
      <name val="Calibri"/>
      <family val="2"/>
    </font>
    <font>
      <sz val="12"/>
      <color theme="1"/>
      <name val="Calibri"/>
      <family val="2"/>
      <scheme val="minor"/>
    </font>
    <font>
      <b/>
      <sz val="12"/>
      <color indexed="8"/>
      <name val="Calibri"/>
      <family val="2"/>
    </font>
    <font>
      <b/>
      <u/>
      <sz val="20"/>
      <color indexed="8"/>
      <name val="Calibri"/>
      <family val="2"/>
    </font>
    <font>
      <sz val="11"/>
      <color theme="1"/>
      <name val="Times New Roman"/>
      <family val="1"/>
    </font>
    <font>
      <u/>
      <sz val="11"/>
      <color theme="1"/>
      <name val="Calibri"/>
      <family val="2"/>
      <scheme val="minor"/>
    </font>
    <font>
      <b/>
      <sz val="20"/>
      <color theme="1"/>
      <name val="Calibri"/>
      <family val="2"/>
      <scheme val="minor"/>
    </font>
    <font>
      <sz val="18"/>
      <color theme="1"/>
      <name val="Calibri"/>
      <family val="2"/>
      <scheme val="minor"/>
    </font>
  </fonts>
  <fills count="11">
    <fill>
      <patternFill patternType="none"/>
    </fill>
    <fill>
      <patternFill patternType="gray125"/>
    </fill>
    <fill>
      <patternFill patternType="solid">
        <fgColor indexed="31"/>
        <bgColor indexed="64"/>
      </patternFill>
    </fill>
    <fill>
      <patternFill patternType="solid">
        <fgColor indexed="10"/>
        <bgColor indexed="64"/>
      </patternFill>
    </fill>
    <fill>
      <patternFill patternType="solid">
        <fgColor indexed="8"/>
        <bgColor indexed="64"/>
      </patternFill>
    </fill>
    <fill>
      <patternFill patternType="solid">
        <fgColor indexed="5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39994506668294322"/>
        <bgColor indexed="64"/>
      </patternFill>
    </fill>
    <fill>
      <patternFill patternType="solid">
        <fgColor rgb="FFFF0000"/>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26">
    <xf numFmtId="0" fontId="0" fillId="0" borderId="0" xfId="0"/>
    <xf numFmtId="0" fontId="0" fillId="0" borderId="1" xfId="0" applyBorder="1"/>
    <xf numFmtId="164" fontId="0" fillId="5" borderId="1" xfId="0" applyNumberFormat="1" applyFill="1" applyBorder="1"/>
    <xf numFmtId="165" fontId="0" fillId="0" borderId="1" xfId="0" applyNumberFormat="1" applyBorder="1"/>
    <xf numFmtId="165" fontId="0" fillId="3" borderId="1" xfId="0" applyNumberFormat="1" applyFill="1" applyBorder="1"/>
    <xf numFmtId="165" fontId="0" fillId="5" borderId="1" xfId="0" applyNumberFormat="1" applyFill="1" applyBorder="1"/>
    <xf numFmtId="0" fontId="5" fillId="0" borderId="1" xfId="0" applyFont="1" applyBorder="1"/>
    <xf numFmtId="3" fontId="0" fillId="7" borderId="1" xfId="0" applyNumberFormat="1" applyFill="1" applyBorder="1"/>
    <xf numFmtId="0" fontId="1" fillId="9" borderId="1" xfId="0" applyFont="1" applyFill="1" applyBorder="1"/>
    <xf numFmtId="0" fontId="2" fillId="5" borderId="1" xfId="0" applyFont="1" applyFill="1" applyBorder="1"/>
    <xf numFmtId="0" fontId="7" fillId="6" borderId="1" xfId="0" applyFont="1" applyFill="1" applyBorder="1"/>
    <xf numFmtId="0" fontId="0" fillId="6" borderId="1" xfId="0" applyFill="1" applyBorder="1"/>
    <xf numFmtId="0" fontId="0" fillId="2" borderId="1" xfId="0" applyFill="1" applyBorder="1"/>
    <xf numFmtId="0" fontId="0" fillId="4" borderId="1" xfId="0" applyFill="1" applyBorder="1"/>
    <xf numFmtId="0" fontId="5" fillId="2" borderId="1" xfId="0" applyFont="1" applyFill="1" applyBorder="1"/>
    <xf numFmtId="165" fontId="0" fillId="4" borderId="1" xfId="0" applyNumberFormat="1" applyFill="1" applyBorder="1"/>
    <xf numFmtId="0" fontId="6" fillId="6" borderId="1" xfId="0" applyFont="1" applyFill="1" applyBorder="1" applyAlignment="1">
      <alignment vertical="top" wrapText="1"/>
    </xf>
    <xf numFmtId="0" fontId="5" fillId="8" borderId="1" xfId="0" applyFont="1" applyFill="1" applyBorder="1"/>
    <xf numFmtId="0" fontId="12" fillId="9" borderId="2" xfId="0" applyFont="1" applyFill="1" applyBorder="1"/>
    <xf numFmtId="166" fontId="12" fillId="9" borderId="2" xfId="0" applyNumberFormat="1" applyFont="1" applyFill="1" applyBorder="1"/>
    <xf numFmtId="165" fontId="0" fillId="0" borderId="0" xfId="0" applyNumberFormat="1"/>
    <xf numFmtId="164" fontId="0" fillId="10" borderId="1" xfId="0" applyNumberFormat="1" applyFill="1" applyBorder="1"/>
    <xf numFmtId="165" fontId="0" fillId="10" borderId="1" xfId="0" applyNumberFormat="1" applyFill="1" applyBorder="1"/>
    <xf numFmtId="0" fontId="13" fillId="0" borderId="0" xfId="0" applyFont="1"/>
    <xf numFmtId="0" fontId="2" fillId="0" borderId="1" xfId="0" applyFont="1" applyBorder="1"/>
    <xf numFmtId="3" fontId="0" fillId="7" borderId="1" xfId="0" applyNumberFormat="1"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tabSelected="1" workbookViewId="0">
      <selection activeCell="F77" sqref="F77"/>
    </sheetView>
  </sheetViews>
  <sheetFormatPr defaultRowHeight="15" x14ac:dyDescent="0.25"/>
  <cols>
    <col min="1" max="1" width="121.5703125" customWidth="1"/>
    <col min="2" max="2" width="27.28515625" customWidth="1"/>
    <col min="3" max="3" width="25.140625" customWidth="1"/>
    <col min="4" max="4" width="28" bestFit="1" customWidth="1"/>
    <col min="5" max="5" width="18.140625" customWidth="1"/>
  </cols>
  <sheetData>
    <row r="1" spans="1:4" ht="26.25" x14ac:dyDescent="0.4">
      <c r="A1" s="24" t="s">
        <v>25</v>
      </c>
      <c r="B1" s="1"/>
      <c r="C1" s="1"/>
      <c r="D1" s="1"/>
    </row>
    <row r="2" spans="1:4" ht="26.25" x14ac:dyDescent="0.4">
      <c r="A2" s="9" t="s">
        <v>3</v>
      </c>
      <c r="B2" s="9"/>
      <c r="C2" s="9"/>
      <c r="D2" s="9"/>
    </row>
    <row r="3" spans="1:4" ht="135.75" customHeight="1" x14ac:dyDescent="0.25">
      <c r="A3" s="16" t="s">
        <v>65</v>
      </c>
      <c r="B3" s="10"/>
      <c r="C3" s="10"/>
      <c r="D3" s="11"/>
    </row>
    <row r="4" spans="1:4" x14ac:dyDescent="0.25">
      <c r="A4" s="14" t="s">
        <v>6</v>
      </c>
      <c r="B4" s="12"/>
      <c r="C4" s="12"/>
      <c r="D4" s="12"/>
    </row>
    <row r="5" spans="1:4" x14ac:dyDescent="0.25">
      <c r="A5" s="17" t="s">
        <v>24</v>
      </c>
      <c r="B5" s="17" t="s">
        <v>4</v>
      </c>
      <c r="C5" s="17" t="s">
        <v>5</v>
      </c>
      <c r="D5" s="17" t="s">
        <v>66</v>
      </c>
    </row>
    <row r="6" spans="1:4" x14ac:dyDescent="0.25">
      <c r="A6" s="6" t="s">
        <v>26</v>
      </c>
      <c r="B6" s="2">
        <v>0</v>
      </c>
      <c r="C6" s="7">
        <v>391</v>
      </c>
      <c r="D6" s="3">
        <f>+B6*C6*8</f>
        <v>0</v>
      </c>
    </row>
    <row r="7" spans="1:4" x14ac:dyDescent="0.25">
      <c r="A7" s="6" t="s">
        <v>27</v>
      </c>
      <c r="B7" s="2">
        <v>0</v>
      </c>
      <c r="C7" s="7">
        <v>3</v>
      </c>
      <c r="D7" s="3">
        <f t="shared" ref="D7:D21" si="0">+B7*C7*8</f>
        <v>0</v>
      </c>
    </row>
    <row r="8" spans="1:4" x14ac:dyDescent="0.25">
      <c r="A8" s="6" t="s">
        <v>28</v>
      </c>
      <c r="B8" s="2">
        <v>0</v>
      </c>
      <c r="C8" s="7">
        <v>4</v>
      </c>
      <c r="D8" s="3">
        <f t="shared" si="0"/>
        <v>0</v>
      </c>
    </row>
    <row r="9" spans="1:4" x14ac:dyDescent="0.25">
      <c r="A9" s="6" t="s">
        <v>29</v>
      </c>
      <c r="B9" s="2">
        <v>0</v>
      </c>
      <c r="C9" s="7">
        <v>8</v>
      </c>
      <c r="D9" s="3">
        <f t="shared" si="0"/>
        <v>0</v>
      </c>
    </row>
    <row r="10" spans="1:4" x14ac:dyDescent="0.25">
      <c r="A10" s="6" t="s">
        <v>30</v>
      </c>
      <c r="B10" s="2">
        <v>0</v>
      </c>
      <c r="C10" s="7">
        <v>10</v>
      </c>
      <c r="D10" s="3">
        <f t="shared" si="0"/>
        <v>0</v>
      </c>
    </row>
    <row r="11" spans="1:4" x14ac:dyDescent="0.25">
      <c r="A11" s="6" t="s">
        <v>31</v>
      </c>
      <c r="B11" s="2">
        <v>0</v>
      </c>
      <c r="C11" s="7">
        <v>10</v>
      </c>
      <c r="D11" s="3">
        <f t="shared" si="0"/>
        <v>0</v>
      </c>
    </row>
    <row r="12" spans="1:4" x14ac:dyDescent="0.25">
      <c r="A12" s="6" t="s">
        <v>32</v>
      </c>
      <c r="B12" s="2">
        <v>0</v>
      </c>
      <c r="C12" s="7">
        <v>40</v>
      </c>
      <c r="D12" s="3">
        <f t="shared" si="0"/>
        <v>0</v>
      </c>
    </row>
    <row r="13" spans="1:4" x14ac:dyDescent="0.25">
      <c r="A13" s="6" t="s">
        <v>33</v>
      </c>
      <c r="B13" s="2">
        <v>0</v>
      </c>
      <c r="C13" s="7">
        <v>2</v>
      </c>
      <c r="D13" s="3">
        <f t="shared" si="0"/>
        <v>0</v>
      </c>
    </row>
    <row r="14" spans="1:4" x14ac:dyDescent="0.25">
      <c r="A14" s="6" t="s">
        <v>34</v>
      </c>
      <c r="B14" s="2">
        <v>0</v>
      </c>
      <c r="C14" s="7">
        <v>1775</v>
      </c>
      <c r="D14" s="3">
        <f t="shared" si="0"/>
        <v>0</v>
      </c>
    </row>
    <row r="15" spans="1:4" x14ac:dyDescent="0.25">
      <c r="A15" s="6" t="s">
        <v>35</v>
      </c>
      <c r="B15" s="2">
        <v>0</v>
      </c>
      <c r="C15" s="7">
        <v>28</v>
      </c>
      <c r="D15" s="3">
        <f t="shared" si="0"/>
        <v>0</v>
      </c>
    </row>
    <row r="16" spans="1:4" x14ac:dyDescent="0.25">
      <c r="A16" s="6" t="s">
        <v>36</v>
      </c>
      <c r="B16" s="2">
        <v>0</v>
      </c>
      <c r="C16" s="7">
        <v>54</v>
      </c>
      <c r="D16" s="3">
        <f t="shared" si="0"/>
        <v>0</v>
      </c>
    </row>
    <row r="17" spans="1:4" x14ac:dyDescent="0.25">
      <c r="A17" s="6" t="s">
        <v>44</v>
      </c>
      <c r="B17" s="2">
        <v>0</v>
      </c>
      <c r="C17" s="7">
        <v>20</v>
      </c>
      <c r="D17" s="3">
        <f t="shared" si="0"/>
        <v>0</v>
      </c>
    </row>
    <row r="18" spans="1:4" x14ac:dyDescent="0.25">
      <c r="A18" s="6" t="s">
        <v>37</v>
      </c>
      <c r="B18" s="2">
        <v>0</v>
      </c>
      <c r="C18" s="7">
        <v>7</v>
      </c>
      <c r="D18" s="3">
        <f t="shared" si="0"/>
        <v>0</v>
      </c>
    </row>
    <row r="19" spans="1:4" x14ac:dyDescent="0.25">
      <c r="A19" s="6" t="s">
        <v>38</v>
      </c>
      <c r="B19" s="2">
        <v>0</v>
      </c>
      <c r="C19" s="7">
        <v>29</v>
      </c>
      <c r="D19" s="3">
        <f t="shared" si="0"/>
        <v>0</v>
      </c>
    </row>
    <row r="20" spans="1:4" x14ac:dyDescent="0.25">
      <c r="A20" s="6" t="s">
        <v>39</v>
      </c>
      <c r="B20" s="2">
        <v>0</v>
      </c>
      <c r="C20" s="7">
        <v>969</v>
      </c>
      <c r="D20" s="3">
        <f t="shared" si="0"/>
        <v>0</v>
      </c>
    </row>
    <row r="21" spans="1:4" x14ac:dyDescent="0.25">
      <c r="A21" s="6" t="s">
        <v>40</v>
      </c>
      <c r="B21" s="2">
        <v>0</v>
      </c>
      <c r="C21" s="7">
        <v>8</v>
      </c>
      <c r="D21" s="3">
        <f t="shared" si="0"/>
        <v>0</v>
      </c>
    </row>
    <row r="22" spans="1:4" x14ac:dyDescent="0.25">
      <c r="A22" s="8" t="s">
        <v>9</v>
      </c>
      <c r="B22" s="8"/>
      <c r="C22" s="8"/>
      <c r="D22" s="4">
        <f>SUM(D6:D21)</f>
        <v>0</v>
      </c>
    </row>
    <row r="23" spans="1:4" x14ac:dyDescent="0.25">
      <c r="A23" s="13"/>
      <c r="B23" s="13"/>
      <c r="C23" s="13"/>
      <c r="D23" s="15"/>
    </row>
    <row r="24" spans="1:4" x14ac:dyDescent="0.25">
      <c r="A24" s="14" t="s">
        <v>7</v>
      </c>
      <c r="B24" s="14"/>
      <c r="C24" s="14"/>
      <c r="D24" s="14"/>
    </row>
    <row r="25" spans="1:4" x14ac:dyDescent="0.25">
      <c r="A25" s="17" t="s">
        <v>41</v>
      </c>
      <c r="B25" s="17" t="s">
        <v>2</v>
      </c>
      <c r="C25" s="17" t="s">
        <v>5</v>
      </c>
      <c r="D25" s="17" t="s">
        <v>66</v>
      </c>
    </row>
    <row r="26" spans="1:4" x14ac:dyDescent="0.25">
      <c r="A26" s="6" t="s">
        <v>42</v>
      </c>
      <c r="B26" s="2">
        <v>0</v>
      </c>
      <c r="C26" s="7">
        <v>31</v>
      </c>
      <c r="D26" s="3">
        <f>+B26*C26*8</f>
        <v>0</v>
      </c>
    </row>
    <row r="27" spans="1:4" x14ac:dyDescent="0.25">
      <c r="A27" s="6" t="s">
        <v>26</v>
      </c>
      <c r="B27" s="2">
        <v>0</v>
      </c>
      <c r="C27" s="7">
        <v>391</v>
      </c>
      <c r="D27" s="3">
        <f t="shared" ref="D27:D30" si="1">+B27*C27*8</f>
        <v>0</v>
      </c>
    </row>
    <row r="28" spans="1:4" x14ac:dyDescent="0.25">
      <c r="A28" s="6" t="s">
        <v>43</v>
      </c>
      <c r="B28" s="2">
        <v>0</v>
      </c>
      <c r="C28" s="7">
        <v>173</v>
      </c>
      <c r="D28" s="3">
        <f t="shared" si="1"/>
        <v>0</v>
      </c>
    </row>
    <row r="29" spans="1:4" x14ac:dyDescent="0.25">
      <c r="A29" s="6" t="s">
        <v>35</v>
      </c>
      <c r="B29" s="2">
        <v>0</v>
      </c>
      <c r="C29" s="7">
        <v>47</v>
      </c>
      <c r="D29" s="3">
        <f t="shared" si="1"/>
        <v>0</v>
      </c>
    </row>
    <row r="30" spans="1:4" x14ac:dyDescent="0.25">
      <c r="A30" s="6" t="s">
        <v>44</v>
      </c>
      <c r="B30" s="2">
        <v>0</v>
      </c>
      <c r="C30" s="7">
        <v>6</v>
      </c>
      <c r="D30" s="3">
        <f t="shared" si="1"/>
        <v>0</v>
      </c>
    </row>
    <row r="31" spans="1:4" x14ac:dyDescent="0.25">
      <c r="A31" s="8" t="s">
        <v>10</v>
      </c>
      <c r="B31" s="8"/>
      <c r="C31" s="8"/>
      <c r="D31" s="4">
        <f>SUM(D30:D30)</f>
        <v>0</v>
      </c>
    </row>
    <row r="32" spans="1:4" x14ac:dyDescent="0.25">
      <c r="A32" s="13"/>
      <c r="B32" s="13"/>
      <c r="C32" s="13"/>
      <c r="D32" s="13"/>
    </row>
    <row r="33" spans="1:4" x14ac:dyDescent="0.25">
      <c r="A33" s="14" t="s">
        <v>8</v>
      </c>
      <c r="B33" s="14"/>
      <c r="C33" s="14"/>
      <c r="D33" s="14"/>
    </row>
    <row r="34" spans="1:4" x14ac:dyDescent="0.25">
      <c r="A34" s="17" t="s">
        <v>41</v>
      </c>
      <c r="B34" s="17" t="s">
        <v>2</v>
      </c>
      <c r="C34" s="17" t="s">
        <v>5</v>
      </c>
      <c r="D34" s="17" t="s">
        <v>66</v>
      </c>
    </row>
    <row r="35" spans="1:4" x14ac:dyDescent="0.25">
      <c r="A35" s="6" t="s">
        <v>46</v>
      </c>
      <c r="B35" s="2">
        <v>0</v>
      </c>
      <c r="C35" s="7">
        <v>5</v>
      </c>
      <c r="D35" s="3">
        <f>+B35*C35*8</f>
        <v>0</v>
      </c>
    </row>
    <row r="36" spans="1:4" x14ac:dyDescent="0.25">
      <c r="A36" s="6" t="s">
        <v>47</v>
      </c>
      <c r="B36" s="2">
        <v>0</v>
      </c>
      <c r="C36" s="7">
        <v>4</v>
      </c>
      <c r="D36" s="3">
        <f t="shared" ref="D36:D57" si="2">+B36*C36*8</f>
        <v>0</v>
      </c>
    </row>
    <row r="37" spans="1:4" x14ac:dyDescent="0.25">
      <c r="A37" s="6" t="s">
        <v>48</v>
      </c>
      <c r="B37" s="2">
        <v>0</v>
      </c>
      <c r="C37" s="7">
        <v>4123</v>
      </c>
      <c r="D37" s="3">
        <f t="shared" si="2"/>
        <v>0</v>
      </c>
    </row>
    <row r="38" spans="1:4" x14ac:dyDescent="0.25">
      <c r="A38" s="6" t="s">
        <v>49</v>
      </c>
      <c r="B38" s="2">
        <v>0</v>
      </c>
      <c r="C38" s="7">
        <v>122045</v>
      </c>
      <c r="D38" s="3">
        <f t="shared" si="2"/>
        <v>0</v>
      </c>
    </row>
    <row r="39" spans="1:4" x14ac:dyDescent="0.25">
      <c r="A39" s="6" t="s">
        <v>30</v>
      </c>
      <c r="B39" s="2">
        <v>0</v>
      </c>
      <c r="C39" s="7">
        <v>10</v>
      </c>
      <c r="D39" s="3">
        <f t="shared" si="2"/>
        <v>0</v>
      </c>
    </row>
    <row r="40" spans="1:4" x14ac:dyDescent="0.25">
      <c r="A40" s="6" t="s">
        <v>50</v>
      </c>
      <c r="B40" s="2">
        <v>0</v>
      </c>
      <c r="C40" s="7">
        <v>64</v>
      </c>
      <c r="D40" s="3">
        <f t="shared" si="2"/>
        <v>0</v>
      </c>
    </row>
    <row r="41" spans="1:4" x14ac:dyDescent="0.25">
      <c r="A41" s="6" t="s">
        <v>31</v>
      </c>
      <c r="B41" s="2">
        <v>0</v>
      </c>
      <c r="C41" s="7">
        <v>10</v>
      </c>
      <c r="D41" s="3">
        <f t="shared" si="2"/>
        <v>0</v>
      </c>
    </row>
    <row r="42" spans="1:4" x14ac:dyDescent="0.25">
      <c r="A42" s="6" t="s">
        <v>51</v>
      </c>
      <c r="B42" s="2">
        <v>0</v>
      </c>
      <c r="C42" s="7">
        <v>20</v>
      </c>
      <c r="D42" s="3">
        <f t="shared" si="2"/>
        <v>0</v>
      </c>
    </row>
    <row r="43" spans="1:4" x14ac:dyDescent="0.25">
      <c r="A43" s="6" t="s">
        <v>64</v>
      </c>
      <c r="B43" s="2">
        <v>0</v>
      </c>
      <c r="C43" s="7">
        <v>12</v>
      </c>
      <c r="D43" s="3">
        <f t="shared" si="2"/>
        <v>0</v>
      </c>
    </row>
    <row r="44" spans="1:4" x14ac:dyDescent="0.25">
      <c r="A44" s="6" t="s">
        <v>52</v>
      </c>
      <c r="B44" s="2">
        <v>0</v>
      </c>
      <c r="C44" s="7">
        <v>26939</v>
      </c>
      <c r="D44" s="3">
        <f t="shared" si="2"/>
        <v>0</v>
      </c>
    </row>
    <row r="45" spans="1:4" x14ac:dyDescent="0.25">
      <c r="A45" s="6" t="s">
        <v>53</v>
      </c>
      <c r="B45" s="2">
        <v>0</v>
      </c>
      <c r="C45" s="7">
        <v>1</v>
      </c>
      <c r="D45" s="3">
        <f t="shared" si="2"/>
        <v>0</v>
      </c>
    </row>
    <row r="46" spans="1:4" x14ac:dyDescent="0.25">
      <c r="A46" s="6" t="s">
        <v>35</v>
      </c>
      <c r="B46" s="2">
        <v>0</v>
      </c>
      <c r="C46" s="7">
        <v>42</v>
      </c>
      <c r="D46" s="3">
        <f t="shared" si="2"/>
        <v>0</v>
      </c>
    </row>
    <row r="47" spans="1:4" x14ac:dyDescent="0.25">
      <c r="A47" s="6" t="s">
        <v>54</v>
      </c>
      <c r="B47" s="2">
        <v>0</v>
      </c>
      <c r="C47" s="7">
        <v>10</v>
      </c>
      <c r="D47" s="3">
        <f t="shared" si="2"/>
        <v>0</v>
      </c>
    </row>
    <row r="48" spans="1:4" x14ac:dyDescent="0.25">
      <c r="A48" s="6" t="s">
        <v>55</v>
      </c>
      <c r="B48" s="2">
        <v>0</v>
      </c>
      <c r="C48" s="7">
        <v>3602586</v>
      </c>
      <c r="D48" s="3">
        <f t="shared" si="2"/>
        <v>0</v>
      </c>
    </row>
    <row r="49" spans="1:4" x14ac:dyDescent="0.25">
      <c r="A49" s="6" t="s">
        <v>56</v>
      </c>
      <c r="B49" s="2">
        <v>0</v>
      </c>
      <c r="C49" s="7">
        <v>950</v>
      </c>
      <c r="D49" s="3">
        <f t="shared" si="2"/>
        <v>0</v>
      </c>
    </row>
    <row r="50" spans="1:4" x14ac:dyDescent="0.25">
      <c r="A50" s="6" t="s">
        <v>57</v>
      </c>
      <c r="B50" s="2">
        <v>0</v>
      </c>
      <c r="C50" s="7">
        <v>33073</v>
      </c>
      <c r="D50" s="3">
        <f t="shared" si="2"/>
        <v>0</v>
      </c>
    </row>
    <row r="51" spans="1:4" x14ac:dyDescent="0.25">
      <c r="A51" s="6" t="s">
        <v>58</v>
      </c>
      <c r="B51" s="2">
        <v>0</v>
      </c>
      <c r="C51" s="7">
        <v>6</v>
      </c>
      <c r="D51" s="3">
        <f t="shared" si="2"/>
        <v>0</v>
      </c>
    </row>
    <row r="52" spans="1:4" x14ac:dyDescent="0.25">
      <c r="A52" s="6" t="s">
        <v>59</v>
      </c>
      <c r="B52" s="2">
        <v>0</v>
      </c>
      <c r="C52" s="7">
        <v>1196</v>
      </c>
      <c r="D52" s="3">
        <f t="shared" si="2"/>
        <v>0</v>
      </c>
    </row>
    <row r="53" spans="1:4" x14ac:dyDescent="0.25">
      <c r="A53" s="6" t="s">
        <v>60</v>
      </c>
      <c r="B53" s="2">
        <v>0</v>
      </c>
      <c r="C53" s="7">
        <v>59665</v>
      </c>
      <c r="D53" s="3">
        <f t="shared" si="2"/>
        <v>0</v>
      </c>
    </row>
    <row r="54" spans="1:4" x14ac:dyDescent="0.25">
      <c r="A54" s="6" t="s">
        <v>61</v>
      </c>
      <c r="B54" s="2">
        <v>0</v>
      </c>
      <c r="C54" s="7">
        <v>62397</v>
      </c>
      <c r="D54" s="3">
        <f t="shared" si="2"/>
        <v>0</v>
      </c>
    </row>
    <row r="55" spans="1:4" x14ac:dyDescent="0.25">
      <c r="A55" s="6" t="s">
        <v>38</v>
      </c>
      <c r="B55" s="2">
        <v>0</v>
      </c>
      <c r="C55" s="7">
        <v>41492</v>
      </c>
      <c r="D55" s="3">
        <f t="shared" si="2"/>
        <v>0</v>
      </c>
    </row>
    <row r="56" spans="1:4" x14ac:dyDescent="0.25">
      <c r="A56" s="6" t="s">
        <v>62</v>
      </c>
      <c r="B56" s="2">
        <v>0</v>
      </c>
      <c r="C56" s="7">
        <v>73</v>
      </c>
      <c r="D56" s="3">
        <f t="shared" si="2"/>
        <v>0</v>
      </c>
    </row>
    <row r="57" spans="1:4" x14ac:dyDescent="0.25">
      <c r="A57" s="6" t="s">
        <v>63</v>
      </c>
      <c r="B57" s="2">
        <v>0</v>
      </c>
      <c r="C57" s="7">
        <v>303</v>
      </c>
      <c r="D57" s="3">
        <f t="shared" si="2"/>
        <v>0</v>
      </c>
    </row>
    <row r="58" spans="1:4" x14ac:dyDescent="0.25">
      <c r="A58" s="6" t="s">
        <v>18</v>
      </c>
      <c r="B58" s="21"/>
      <c r="C58" s="25" t="s">
        <v>45</v>
      </c>
      <c r="D58" s="22"/>
    </row>
    <row r="59" spans="1:4" x14ac:dyDescent="0.25">
      <c r="A59" s="8" t="s">
        <v>11</v>
      </c>
      <c r="B59" s="8"/>
      <c r="C59" s="8"/>
      <c r="D59" s="4">
        <f>SUM(D35:D58)</f>
        <v>0</v>
      </c>
    </row>
    <row r="60" spans="1:4" x14ac:dyDescent="0.25">
      <c r="A60" s="13"/>
      <c r="B60" s="13"/>
      <c r="C60" s="13"/>
      <c r="D60" s="13"/>
    </row>
    <row r="61" spans="1:4" x14ac:dyDescent="0.25">
      <c r="A61" s="12" t="s">
        <v>16</v>
      </c>
      <c r="B61" s="14"/>
      <c r="C61" s="14"/>
      <c r="D61" s="14"/>
    </row>
    <row r="62" spans="1:4" x14ac:dyDescent="0.25">
      <c r="A62" s="17" t="s">
        <v>0</v>
      </c>
      <c r="B62" s="17" t="s">
        <v>12</v>
      </c>
      <c r="C62" s="17"/>
      <c r="D62" s="17" t="s">
        <v>1</v>
      </c>
    </row>
    <row r="63" spans="1:4" x14ac:dyDescent="0.25">
      <c r="A63" s="1"/>
      <c r="B63" s="5">
        <v>0</v>
      </c>
      <c r="C63" s="13"/>
      <c r="D63" s="3">
        <f>B63</f>
        <v>0</v>
      </c>
    </row>
    <row r="64" spans="1:4" x14ac:dyDescent="0.25">
      <c r="A64" s="1"/>
      <c r="B64" s="5">
        <v>0</v>
      </c>
      <c r="C64" s="13"/>
      <c r="D64" s="3">
        <f t="shared" ref="D64:D67" si="3">B64</f>
        <v>0</v>
      </c>
    </row>
    <row r="65" spans="1:5" x14ac:dyDescent="0.25">
      <c r="A65" s="1"/>
      <c r="B65" s="5">
        <v>0</v>
      </c>
      <c r="C65" s="13"/>
      <c r="D65" s="3">
        <f t="shared" si="3"/>
        <v>0</v>
      </c>
    </row>
    <row r="66" spans="1:5" x14ac:dyDescent="0.25">
      <c r="A66" s="1"/>
      <c r="B66" s="5">
        <v>0</v>
      </c>
      <c r="C66" s="13"/>
      <c r="D66" s="3">
        <f t="shared" si="3"/>
        <v>0</v>
      </c>
    </row>
    <row r="67" spans="1:5" x14ac:dyDescent="0.25">
      <c r="A67" s="1"/>
      <c r="B67" s="5">
        <v>0</v>
      </c>
      <c r="C67" s="13">
        <v>1</v>
      </c>
      <c r="D67" s="3">
        <f t="shared" si="3"/>
        <v>0</v>
      </c>
    </row>
    <row r="68" spans="1:5" x14ac:dyDescent="0.25">
      <c r="A68" s="8" t="s">
        <v>13</v>
      </c>
      <c r="B68" s="8"/>
      <c r="C68" s="8"/>
      <c r="D68" s="4">
        <f>SUM(D63:D67)</f>
        <v>0</v>
      </c>
    </row>
    <row r="69" spans="1:5" x14ac:dyDescent="0.25">
      <c r="A69" s="13"/>
      <c r="B69" s="13"/>
      <c r="C69" s="13"/>
      <c r="D69" s="13"/>
    </row>
    <row r="70" spans="1:5" x14ac:dyDescent="0.25">
      <c r="A70" s="12" t="s">
        <v>19</v>
      </c>
      <c r="B70" s="14"/>
      <c r="C70" s="14"/>
      <c r="D70" s="14"/>
    </row>
    <row r="71" spans="1:5" x14ac:dyDescent="0.25">
      <c r="A71" s="17" t="s">
        <v>0</v>
      </c>
      <c r="B71" s="17" t="s">
        <v>14</v>
      </c>
      <c r="C71" s="17"/>
      <c r="D71" s="17" t="s">
        <v>66</v>
      </c>
    </row>
    <row r="72" spans="1:5" x14ac:dyDescent="0.25">
      <c r="A72" s="1"/>
      <c r="B72" s="5">
        <v>0</v>
      </c>
      <c r="C72" s="13"/>
      <c r="D72" s="3">
        <f>B72*8</f>
        <v>0</v>
      </c>
    </row>
    <row r="73" spans="1:5" x14ac:dyDescent="0.25">
      <c r="A73" s="1"/>
      <c r="B73" s="5">
        <v>0</v>
      </c>
      <c r="C73" s="13"/>
      <c r="D73" s="3">
        <f t="shared" ref="D73:D76" si="4">B73*8</f>
        <v>0</v>
      </c>
    </row>
    <row r="74" spans="1:5" x14ac:dyDescent="0.25">
      <c r="A74" s="1"/>
      <c r="B74" s="5">
        <v>0</v>
      </c>
      <c r="C74" s="13"/>
      <c r="D74" s="3">
        <f t="shared" si="4"/>
        <v>0</v>
      </c>
    </row>
    <row r="75" spans="1:5" x14ac:dyDescent="0.25">
      <c r="A75" s="1"/>
      <c r="B75" s="5">
        <v>0</v>
      </c>
      <c r="C75" s="13"/>
      <c r="D75" s="3">
        <f t="shared" si="4"/>
        <v>0</v>
      </c>
    </row>
    <row r="76" spans="1:5" x14ac:dyDescent="0.25">
      <c r="A76" s="1"/>
      <c r="B76" s="5">
        <v>0</v>
      </c>
      <c r="C76" s="13">
        <v>1</v>
      </c>
      <c r="D76" s="3">
        <f t="shared" si="4"/>
        <v>0</v>
      </c>
    </row>
    <row r="77" spans="1:5" x14ac:dyDescent="0.25">
      <c r="A77" s="8" t="s">
        <v>15</v>
      </c>
      <c r="B77" s="8"/>
      <c r="C77" s="8"/>
      <c r="D77" s="4">
        <f>SUM(D72:D76)</f>
        <v>0</v>
      </c>
    </row>
    <row r="78" spans="1:5" x14ac:dyDescent="0.25">
      <c r="A78" s="13"/>
      <c r="B78" s="13"/>
      <c r="C78" s="13"/>
      <c r="D78" s="13"/>
    </row>
    <row r="79" spans="1:5" ht="15.75" thickBot="1" x14ac:dyDescent="0.3"/>
    <row r="80" spans="1:5" ht="27.75" thickTop="1" thickBot="1" x14ac:dyDescent="0.45">
      <c r="A80" s="18" t="s">
        <v>17</v>
      </c>
      <c r="B80" s="18"/>
      <c r="C80" s="18"/>
      <c r="D80" s="19">
        <f>D22+D31+D59+D68+D77</f>
        <v>0</v>
      </c>
      <c r="E80" s="20"/>
    </row>
    <row r="81" spans="1:1" ht="15.75" thickTop="1" x14ac:dyDescent="0.25"/>
    <row r="82" spans="1:1" ht="23.25" x14ac:dyDescent="0.35">
      <c r="A82" s="23" t="s">
        <v>23</v>
      </c>
    </row>
    <row r="83" spans="1:1" ht="23.25" x14ac:dyDescent="0.35">
      <c r="A83" s="23" t="s">
        <v>20</v>
      </c>
    </row>
    <row r="84" spans="1:1" ht="23.25" x14ac:dyDescent="0.35">
      <c r="A84" s="23" t="s">
        <v>21</v>
      </c>
    </row>
    <row r="85" spans="1:1" ht="23.25" x14ac:dyDescent="0.35">
      <c r="A85" s="23" t="s">
        <v>22</v>
      </c>
    </row>
  </sheetData>
  <phoneticPr fontId="4" type="noConversion"/>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 betalingsverkeer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dc:creator>
  <cp:lastModifiedBy>Marc Veenstra</cp:lastModifiedBy>
  <cp:lastPrinted>2015-07-15T11:14:41Z</cp:lastPrinted>
  <dcterms:created xsi:type="dcterms:W3CDTF">2012-05-09T08:40:57Z</dcterms:created>
  <dcterms:modified xsi:type="dcterms:W3CDTF">2026-08-07T07:36:03Z</dcterms:modified>
</cp:coreProperties>
</file>