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servicepunt71.sharepoint.com/sites/Afdelinginkoop/Gedeelde documenten/Projecten/Aanbestedingen/A08.602.2026 Onderhoudsovereenkomst Stroomkasten Markt en Evenementen/Onderhoudsovereenkomst stroomkasten/"/>
    </mc:Choice>
  </mc:AlternateContent>
  <xr:revisionPtr revIDLastSave="0" documentId="8_{51A232F2-254C-4EED-BB27-1B9D12322925}" xr6:coauthVersionLast="47" xr6:coauthVersionMax="47" xr10:uidLastSave="{00000000-0000-0000-0000-000000000000}"/>
  <bookViews>
    <workbookView xWindow="-98" yWindow="-98" windowWidth="21795" windowHeight="13875" xr2:uid="{00000000-000D-0000-FFFF-FFFF00000000}"/>
  </bookViews>
  <sheets>
    <sheet name="Prijzenblad"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24" i="4" l="1"/>
  <c r="G24" i="4" l="1"/>
  <c r="O23" i="4"/>
  <c r="G23" i="4"/>
  <c r="O22" i="4"/>
  <c r="G22" i="4"/>
  <c r="O21" i="4"/>
  <c r="G21" i="4"/>
  <c r="O20" i="4"/>
  <c r="O19" i="4"/>
  <c r="O18" i="4"/>
  <c r="G18" i="4"/>
  <c r="O17" i="4"/>
  <c r="G17" i="4"/>
  <c r="O16" i="4"/>
  <c r="O15" i="4"/>
  <c r="O14" i="4"/>
  <c r="O27" i="4" l="1"/>
  <c r="O28" i="4" s="1"/>
</calcChain>
</file>

<file path=xl/sharedStrings.xml><?xml version="1.0" encoding="utf-8"?>
<sst xmlns="http://schemas.openxmlformats.org/spreadsheetml/2006/main" count="79" uniqueCount="46">
  <si>
    <t>Gemeente Leiden</t>
  </si>
  <si>
    <t xml:space="preserve">Datum: </t>
  </si>
  <si>
    <t>Markt &amp; Evenementen</t>
  </si>
  <si>
    <t>Prijzenblad</t>
  </si>
  <si>
    <t>Dagelijks en Groot onderhoud - Omschrijving aanvullende regiewerkzaamheden op basis van 1 jaar conform PVE</t>
  </si>
  <si>
    <t>Verwijzing naar PVE</t>
  </si>
  <si>
    <t>Fictieve hoeveelheid</t>
  </si>
  <si>
    <t>Eenheid</t>
  </si>
  <si>
    <t>Prijs per eenheid</t>
  </si>
  <si>
    <t>Totaalprijs</t>
  </si>
  <si>
    <t>Dagelijks Onderhoud- Omschrijving eenmalige opstartkosten conform PVE</t>
  </si>
  <si>
    <t>Monteur - uurloon</t>
  </si>
  <si>
    <t>uur</t>
  </si>
  <si>
    <t>Monteur - dagdeel tarief</t>
  </si>
  <si>
    <t>dagdelen</t>
  </si>
  <si>
    <t>Algemeen</t>
  </si>
  <si>
    <t>Monteur - dagtarief</t>
  </si>
  <si>
    <t>dagen</t>
  </si>
  <si>
    <t>jaar</t>
  </si>
  <si>
    <t>Adviseur - uurloon</t>
  </si>
  <si>
    <t>Consignatiedienst (exclusief herstelwerkzaamheden)</t>
  </si>
  <si>
    <t>Adviseur - dagdeel tarief</t>
  </si>
  <si>
    <t>Dagelijks Onderhoud - Omschrijving werkzaamheden op basis van regie over 1 jaar conform PVE</t>
  </si>
  <si>
    <t>Adviseur - dagtarief</t>
  </si>
  <si>
    <t>Regulier dagelijks onderhoud</t>
  </si>
  <si>
    <t>Opslag werkzaamheden monteur buiten de werktijden van 07.00- 17.00 uur op weekdagen</t>
  </si>
  <si>
    <t>% ** let op hier percentage opslag bovenop normale uurtarief monteur invullen</t>
  </si>
  <si>
    <t>stuk</t>
  </si>
  <si>
    <t>Opslag werkzaamheden tussen 07.00 - 17.00 uur monteur op zaterdag</t>
  </si>
  <si>
    <t>Onderhoud kasten met enkel stopcontacten (kasten die zijn aangesloten op een voedingskast waarin de beveiligingen zitten)</t>
  </si>
  <si>
    <t>Opslag werkzaamheden monteur buiten de werktijden van 07.00- 17.00 uur op zaterdag</t>
  </si>
  <si>
    <t>Opslag werkzaamheden monteur tussen 07.00 - 17.00 uur op zon- en feestdagen</t>
  </si>
  <si>
    <t>Inspectie kasten met enkel stopcontacten (kasten die zijn aangesloten op een voedingskast waarin de beveiligingen zitten)</t>
  </si>
  <si>
    <t>Opslag werkzaamheden monteur buiten de werktijden van 07.00- 17.00 uur op zon- en feestdagen</t>
  </si>
  <si>
    <t>Inschrijfprijs - jaar 1€</t>
  </si>
  <si>
    <t>Naam &amp; handtekening:</t>
  </si>
  <si>
    <t>NB: de fictieve hoeveelheden gaan over een periode van 1 jaar, automatisch worden deze maal 4 gedaan omdat het contract een looptijd heeft van 4 jaar. Het totaalbedrag over 4 jaar dient te worden opgenomen in het prijzenblad LET OP: dit wordt automatisch berekend!</t>
  </si>
  <si>
    <t>TOTAAL over 4 jaar</t>
  </si>
  <si>
    <t>Basiskosten- raamovk. (opstartkosten, rapportages, overleggen)</t>
  </si>
  <si>
    <t>Onderhoud en visuele inspectie Markt en Evenementkasten</t>
  </si>
  <si>
    <t>Veiligheidsinspectie Markt en evenementenkasten</t>
  </si>
  <si>
    <t>Graafploeg (2 personen) – handmatig graafwerk, tarief per dag</t>
  </si>
  <si>
    <t>Graafploeg (2 personen) – mechanisch graafwerk, tarief per dag, inclusief het voor de werkzaamheden benodigde materieel</t>
  </si>
  <si>
    <t>Algemene Kosten (AK) – percentage aanvullende werkzaamheden:</t>
  </si>
  <si>
    <t>Winst &amp; Risico (W&amp;R) – percentage aanvullende werkzaamheden:</t>
  </si>
  <si>
    <t>De prijzen die zijn opgegeven in het prijzenblad betreffen all-in prijzen. Voor elke categorie dient te zijn inbegrepen: éénmalige kosten, uitvoeringskosten (waaronder registratie en rapportage kosten), algemene kosten, transportkosten, grondwerk, vervoerskosten, parkeergelden, winst en risico, etc.  Het prijzenblad is  aangepast door afzonderlijke velden op te nemen voor Algemene Kosten (AK) en Winst &amp; Risico (W&amp;R). Deze percentages zijn uitsluitend van toepassing op aanvullende leveringen, diensten en werkzaamheden die niet op basis van de reeds in het prijzenblad opgenomen tarieven en eenheidsprijzen kunnen worden afgerekend.
De door inschrijver aangeboden percentages voor AK en W&amp;R gelden gedurende de looptijd van de overeenkomst voor deze aanvullende werkzaamheden.
Voor de reeds in het prijzenblad opgenomen werkzaamheden blijven de aangeboden tarieven en eenheidsprijzen integraal en ongewijzigd van toepassing. Over deze tarieven en eenheidsprijzen kunnen AK en W&amp;R niet nogmaals afzonderlijk in rekening worden gebracht.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</si>
</sst>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 #,##0.00_-;_-* #,##0.00\-;_-* &quot;-&quot;??_-;_-@_-"/>
    <numFmt numFmtId="165" formatCode="&quot;€&quot;\ #,##0.00"/>
  </numFmts>
  <fonts count="15" x14ac:knownFonts="1">
    <font>
      <sz val="11"/>
      <color theme="1"/>
      <name val="Calibri"/>
    </font>
    <font>
      <sz val="11"/>
      <color theme="1"/>
      <name val="Calibri"/>
    </font>
    <font>
      <sz val="10"/>
      <color theme="1"/>
      <name val="Arial"/>
    </font>
    <font>
      <sz val="9"/>
      <color theme="1"/>
      <name val="Arial"/>
    </font>
    <font>
      <sz val="14"/>
      <color theme="1"/>
      <name val="Calibri"/>
    </font>
    <font>
      <sz val="14"/>
      <color theme="1"/>
      <name val="Corbel"/>
    </font>
    <font>
      <b/>
      <sz val="14"/>
      <color theme="1"/>
      <name val="Corbel"/>
    </font>
    <font>
      <b/>
      <sz val="14"/>
      <color theme="1"/>
      <name val="Calibri"/>
    </font>
    <font>
      <i/>
      <sz val="14"/>
      <color theme="1"/>
      <name val="Calibri"/>
    </font>
    <font>
      <b/>
      <sz val="14"/>
      <color theme="1"/>
      <name val="Arial"/>
    </font>
    <font>
      <sz val="14"/>
      <color theme="1"/>
      <name val="Arial"/>
    </font>
    <font>
      <b/>
      <sz val="14"/>
      <name val="Arial"/>
    </font>
    <font>
      <sz val="14"/>
      <name val="Arial"/>
    </font>
    <font>
      <sz val="14"/>
      <color theme="1"/>
      <name val="Corbel"/>
      <family val="2"/>
    </font>
    <font>
      <sz val="14"/>
      <color theme="1"/>
      <name val="Calibri"/>
      <family val="2"/>
    </font>
  </fonts>
  <fills count="6">
    <fill>
      <patternFill patternType="none"/>
    </fill>
    <fill>
      <patternFill patternType="gray125"/>
    </fill>
    <fill>
      <patternFill patternType="solid">
        <fgColor rgb="FFBFBFBF"/>
      </patternFill>
    </fill>
    <fill>
      <patternFill patternType="solid">
        <fgColor rgb="FFFFFF00"/>
      </patternFill>
    </fill>
    <fill>
      <patternFill patternType="solid">
        <fgColor theme="0"/>
      </patternFill>
    </fill>
    <fill>
      <patternFill patternType="solid">
        <fgColor rgb="FFFFFF00"/>
        <bgColor indexed="64"/>
      </patternFill>
    </fill>
  </fills>
  <borders count="10">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s>
  <cellStyleXfs count="5">
    <xf numFmtId="0" fontId="0" fillId="0" borderId="0"/>
    <xf numFmtId="9" fontId="1" fillId="0" borderId="0" applyFont="0" applyFill="0" applyBorder="0" applyAlignment="0" applyProtection="0"/>
    <xf numFmtId="0" fontId="2" fillId="0" borderId="0"/>
    <xf numFmtId="0" fontId="3" fillId="0" borderId="0"/>
    <xf numFmtId="164" fontId="3" fillId="0" borderId="0" applyFont="0" applyFill="0" applyBorder="0" applyAlignment="0" applyProtection="0"/>
  </cellStyleXfs>
  <cellXfs count="48">
    <xf numFmtId="0" fontId="0" fillId="0" borderId="0" xfId="0"/>
    <xf numFmtId="0" fontId="4" fillId="0" borderId="0" xfId="0" applyFont="1"/>
    <xf numFmtId="0" fontId="5" fillId="0" borderId="0" xfId="0" applyFont="1" applyAlignment="1">
      <alignment vertical="center"/>
    </xf>
    <xf numFmtId="0" fontId="5" fillId="0" borderId="0" xfId="0" applyFont="1" applyAlignment="1">
      <alignment horizontal="left" vertical="center"/>
    </xf>
    <xf numFmtId="0" fontId="6" fillId="0" borderId="0" xfId="0" applyFont="1"/>
    <xf numFmtId="0" fontId="7" fillId="0" borderId="0" xfId="0" applyFont="1"/>
    <xf numFmtId="0" fontId="5" fillId="0" borderId="0" xfId="0" applyFont="1"/>
    <xf numFmtId="0" fontId="7" fillId="0" borderId="0" xfId="0" applyFont="1" applyAlignment="1">
      <alignment vertical="top" wrapText="1"/>
    </xf>
    <xf numFmtId="0" fontId="6" fillId="2" borderId="1" xfId="0" applyFont="1" applyFill="1" applyBorder="1" applyAlignment="1">
      <alignment vertical="center" wrapText="1"/>
    </xf>
    <xf numFmtId="0" fontId="6" fillId="2" borderId="3" xfId="0" applyFont="1" applyFill="1" applyBorder="1" applyAlignment="1">
      <alignment vertical="center" wrapText="1"/>
    </xf>
    <xf numFmtId="0" fontId="6" fillId="2" borderId="2" xfId="0" applyFont="1" applyFill="1" applyBorder="1" applyAlignment="1">
      <alignment vertical="center" wrapText="1"/>
    </xf>
    <xf numFmtId="0" fontId="6" fillId="2" borderId="4" xfId="0" applyFont="1" applyFill="1" applyBorder="1" applyAlignment="1">
      <alignment vertical="center" wrapText="1"/>
    </xf>
    <xf numFmtId="0" fontId="5" fillId="0" borderId="4" xfId="0" applyFont="1" applyBorder="1" applyAlignment="1">
      <alignment vertical="center" wrapText="1"/>
    </xf>
    <xf numFmtId="0" fontId="5" fillId="0" borderId="2" xfId="0" applyFont="1" applyBorder="1" applyAlignment="1">
      <alignment vertical="center" wrapText="1"/>
    </xf>
    <xf numFmtId="0" fontId="5" fillId="0" borderId="4" xfId="0" applyFont="1" applyBorder="1" applyAlignment="1">
      <alignment horizontal="left" vertical="center" wrapText="1"/>
    </xf>
    <xf numFmtId="9" fontId="5" fillId="0" borderId="4" xfId="1" applyFont="1" applyFill="1" applyBorder="1" applyAlignment="1">
      <alignment vertical="center" wrapText="1"/>
    </xf>
    <xf numFmtId="0" fontId="6" fillId="0" borderId="5" xfId="0" applyFont="1" applyBorder="1" applyAlignment="1">
      <alignment horizontal="center" vertical="center" wrapText="1"/>
    </xf>
    <xf numFmtId="0" fontId="6" fillId="0" borderId="8" xfId="0" applyFont="1" applyBorder="1" applyAlignment="1">
      <alignment horizontal="center" vertical="center" wrapText="1"/>
    </xf>
    <xf numFmtId="0" fontId="6" fillId="0" borderId="4" xfId="0" applyFont="1" applyBorder="1" applyAlignment="1">
      <alignment horizontal="center" vertical="center" wrapText="1"/>
    </xf>
    <xf numFmtId="0" fontId="4" fillId="0" borderId="7" xfId="0" applyFont="1" applyBorder="1"/>
    <xf numFmtId="0" fontId="6" fillId="0" borderId="6" xfId="0" applyFont="1" applyBorder="1" applyAlignment="1">
      <alignment horizontal="center" vertical="center" wrapText="1"/>
    </xf>
    <xf numFmtId="0" fontId="8" fillId="0" borderId="0" xfId="0" applyFont="1"/>
    <xf numFmtId="0" fontId="9" fillId="4" borderId="0" xfId="2" applyFont="1" applyFill="1" applyAlignment="1">
      <alignment vertical="center"/>
    </xf>
    <xf numFmtId="0" fontId="9" fillId="0" borderId="0" xfId="2" applyFont="1"/>
    <xf numFmtId="0" fontId="10" fillId="0" borderId="0" xfId="2" applyFont="1"/>
    <xf numFmtId="0" fontId="10" fillId="4" borderId="0" xfId="2" applyFont="1" applyFill="1" applyAlignment="1">
      <alignment vertical="center"/>
    </xf>
    <xf numFmtId="0" fontId="11" fillId="0" borderId="0" xfId="2" applyFont="1" applyAlignment="1">
      <alignment vertical="center"/>
    </xf>
    <xf numFmtId="0" fontId="12" fillId="0" borderId="0" xfId="2" applyFont="1" applyAlignment="1">
      <alignment vertical="center"/>
    </xf>
    <xf numFmtId="44" fontId="5" fillId="3" borderId="4" xfId="0" applyNumberFormat="1" applyFont="1" applyFill="1" applyBorder="1" applyAlignment="1">
      <alignment vertical="center" wrapText="1"/>
    </xf>
    <xf numFmtId="44" fontId="5" fillId="3" borderId="4" xfId="1" applyNumberFormat="1" applyFont="1" applyFill="1" applyBorder="1" applyAlignment="1">
      <alignment vertical="center" wrapText="1"/>
    </xf>
    <xf numFmtId="44" fontId="5" fillId="0" borderId="4" xfId="0" applyNumberFormat="1" applyFont="1" applyBorder="1" applyAlignment="1">
      <alignment vertical="center" wrapText="1"/>
    </xf>
    <xf numFmtId="0" fontId="13" fillId="0" borderId="2" xfId="0" applyFont="1" applyBorder="1" applyAlignment="1">
      <alignment vertical="center" wrapText="1"/>
    </xf>
    <xf numFmtId="0" fontId="5" fillId="0" borderId="8" xfId="0" applyFont="1" applyBorder="1" applyAlignment="1">
      <alignment vertical="center" wrapText="1"/>
    </xf>
    <xf numFmtId="165" fontId="5" fillId="3" borderId="4" xfId="0" applyNumberFormat="1" applyFont="1" applyFill="1" applyBorder="1" applyAlignment="1">
      <alignment vertical="center" wrapText="1"/>
    </xf>
    <xf numFmtId="165" fontId="5" fillId="0" borderId="4" xfId="0" applyNumberFormat="1" applyFont="1" applyBorder="1" applyAlignment="1">
      <alignment vertical="center" wrapText="1"/>
    </xf>
    <xf numFmtId="0" fontId="13" fillId="0" borderId="4" xfId="0" applyFont="1" applyBorder="1" applyAlignment="1">
      <alignment vertical="center" wrapText="1"/>
    </xf>
    <xf numFmtId="44" fontId="5" fillId="3" borderId="8" xfId="1" applyNumberFormat="1" applyFont="1" applyFill="1" applyBorder="1" applyAlignment="1">
      <alignment vertical="center" wrapText="1"/>
    </xf>
    <xf numFmtId="0" fontId="13" fillId="0" borderId="9" xfId="0" applyFont="1" applyBorder="1" applyAlignment="1">
      <alignment vertical="center" wrapText="1"/>
    </xf>
    <xf numFmtId="0" fontId="6" fillId="0" borderId="0" xfId="0" applyFont="1" applyAlignment="1">
      <alignment horizontal="center" vertical="center" wrapText="1"/>
    </xf>
    <xf numFmtId="44" fontId="5" fillId="0" borderId="0" xfId="0" applyNumberFormat="1" applyFont="1" applyAlignment="1">
      <alignment vertical="center" wrapText="1"/>
    </xf>
    <xf numFmtId="10" fontId="14" fillId="5" borderId="8" xfId="0" applyNumberFormat="1" applyFont="1" applyFill="1" applyBorder="1"/>
    <xf numFmtId="0" fontId="7" fillId="0" borderId="0" xfId="0" applyFont="1" applyAlignment="1">
      <alignment horizontal="left" vertical="top" wrapText="1"/>
    </xf>
    <xf numFmtId="0" fontId="5" fillId="0" borderId="0" xfId="0" applyFont="1" applyAlignment="1">
      <alignment horizontal="left" vertical="top" wrapText="1"/>
    </xf>
    <xf numFmtId="0" fontId="5" fillId="0" borderId="9" xfId="0" applyFont="1" applyBorder="1" applyAlignment="1">
      <alignment horizontal="left" vertical="top" wrapText="1"/>
    </xf>
    <xf numFmtId="0" fontId="6" fillId="2" borderId="1" xfId="0" applyFont="1" applyFill="1" applyBorder="1" applyAlignment="1">
      <alignment vertical="center" wrapText="1"/>
    </xf>
    <xf numFmtId="0" fontId="6" fillId="2" borderId="2" xfId="0" applyFont="1" applyFill="1" applyBorder="1" applyAlignment="1">
      <alignment vertical="center" wrapText="1"/>
    </xf>
    <xf numFmtId="0" fontId="6" fillId="2" borderId="1" xfId="0" applyFont="1" applyFill="1" applyBorder="1" applyAlignment="1">
      <alignment horizontal="left" vertical="center" wrapText="1"/>
    </xf>
    <xf numFmtId="0" fontId="6" fillId="2" borderId="2" xfId="0" applyFont="1" applyFill="1" applyBorder="1" applyAlignment="1">
      <alignment horizontal="left" vertical="center" wrapText="1"/>
    </xf>
  </cellXfs>
  <cellStyles count="5">
    <cellStyle name="Komma 2" xfId="4" xr:uid="{00000000-0005-0000-0000-000000000000}"/>
    <cellStyle name="Procent" xfId="1" xr:uid="{00000000-0005-0000-0000-000001000000}"/>
    <cellStyle name="Standaard" xfId="0" builtinId="0"/>
    <cellStyle name="Standaard 2" xfId="3" xr:uid="{00000000-0005-0000-0000-000003000000}"/>
    <cellStyle name="Standaard 3" xfId="2"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Kantoor">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P42"/>
  <sheetViews>
    <sheetView tabSelected="1" zoomScale="62" workbookViewId="0">
      <selection activeCell="A4" sqref="A4"/>
    </sheetView>
  </sheetViews>
  <sheetFormatPr defaultColWidth="54.53125" defaultRowHeight="18" x14ac:dyDescent="0.55000000000000004"/>
  <cols>
    <col min="1" max="1" width="54.53125" style="1"/>
    <col min="2" max="2" width="20.1328125" style="1" customWidth="1"/>
    <col min="3" max="3" width="23.53125" style="1" customWidth="1"/>
    <col min="4" max="4" width="54.53125" style="1"/>
    <col min="5" max="5" width="17.1328125" style="1" customWidth="1"/>
    <col min="6" max="6" width="22.86328125" style="1" customWidth="1"/>
    <col min="7" max="7" width="16.53125" style="1" customWidth="1"/>
    <col min="8" max="9" width="54.53125" style="1"/>
    <col min="10" max="10" width="17.33203125" style="1" customWidth="1"/>
    <col min="11" max="11" width="54.6640625" style="1" customWidth="1"/>
    <col min="12" max="12" width="17.46484375" style="1" customWidth="1"/>
    <col min="13" max="13" width="14.1328125" style="1" customWidth="1"/>
    <col min="14" max="14" width="54.46484375" style="1" customWidth="1"/>
    <col min="15" max="15" width="18.86328125" style="1" customWidth="1"/>
    <col min="16" max="16384" width="54.53125" style="1"/>
  </cols>
  <sheetData>
    <row r="2" spans="1:15" x14ac:dyDescent="0.55000000000000004">
      <c r="A2" s="2" t="s">
        <v>0</v>
      </c>
      <c r="B2" s="2"/>
      <c r="C2" s="3" t="s">
        <v>1</v>
      </c>
    </row>
    <row r="3" spans="1:15" x14ac:dyDescent="0.55000000000000004">
      <c r="A3" s="2" t="s">
        <v>2</v>
      </c>
      <c r="B3" s="2"/>
    </row>
    <row r="5" spans="1:15" x14ac:dyDescent="0.55000000000000004">
      <c r="A5" s="4"/>
      <c r="B5" s="4"/>
      <c r="C5" s="5"/>
      <c r="D5" s="5"/>
    </row>
    <row r="6" spans="1:15" x14ac:dyDescent="0.55000000000000004">
      <c r="A6" s="6"/>
      <c r="B6" s="6"/>
    </row>
    <row r="7" spans="1:15" x14ac:dyDescent="0.55000000000000004">
      <c r="A7" s="4" t="s">
        <v>3</v>
      </c>
      <c r="B7" s="4"/>
      <c r="C7" s="41" t="s">
        <v>36</v>
      </c>
      <c r="D7" s="41"/>
      <c r="E7" s="41"/>
      <c r="F7" s="41"/>
      <c r="G7" s="41"/>
      <c r="H7" s="41"/>
      <c r="I7" s="41"/>
      <c r="J7" s="41"/>
    </row>
    <row r="8" spans="1:15" x14ac:dyDescent="0.55000000000000004">
      <c r="A8" s="4"/>
      <c r="B8" s="4"/>
      <c r="C8" s="41"/>
      <c r="D8" s="41"/>
      <c r="E8" s="41"/>
      <c r="F8" s="41"/>
      <c r="G8" s="41"/>
      <c r="H8" s="41"/>
      <c r="I8" s="41"/>
      <c r="J8" s="41"/>
    </row>
    <row r="9" spans="1:15" x14ac:dyDescent="0.55000000000000004">
      <c r="A9" s="4"/>
      <c r="B9" s="4"/>
      <c r="C9" s="7"/>
      <c r="D9" s="7"/>
      <c r="E9" s="7"/>
      <c r="F9" s="7"/>
      <c r="G9" s="7"/>
      <c r="H9" s="7"/>
      <c r="I9" s="7"/>
      <c r="J9" s="7"/>
    </row>
    <row r="10" spans="1:15" x14ac:dyDescent="0.55000000000000004">
      <c r="A10" s="4"/>
      <c r="B10" s="4"/>
      <c r="C10" s="7"/>
      <c r="D10" s="7"/>
      <c r="E10" s="7"/>
      <c r="F10" s="7"/>
      <c r="G10" s="7"/>
      <c r="H10" s="7"/>
      <c r="I10" s="7"/>
      <c r="J10" s="7"/>
    </row>
    <row r="11" spans="1:15" ht="216.75" customHeight="1" x14ac:dyDescent="0.55000000000000004">
      <c r="A11" s="42" t="s">
        <v>45</v>
      </c>
      <c r="B11" s="42"/>
      <c r="C11" s="42"/>
      <c r="D11" s="42"/>
      <c r="E11" s="42"/>
      <c r="F11" s="42"/>
      <c r="G11" s="42"/>
      <c r="H11" s="7"/>
      <c r="I11" s="7"/>
      <c r="J11" s="7"/>
    </row>
    <row r="12" spans="1:15" ht="54" x14ac:dyDescent="0.55000000000000004">
      <c r="A12" s="43"/>
      <c r="B12" s="43"/>
      <c r="C12" s="43"/>
      <c r="D12" s="43"/>
      <c r="E12" s="43"/>
      <c r="F12" s="43"/>
      <c r="G12" s="43"/>
      <c r="H12" s="7"/>
      <c r="I12" s="8" t="s">
        <v>4</v>
      </c>
      <c r="J12" s="9" t="s">
        <v>5</v>
      </c>
      <c r="K12" s="9" t="s">
        <v>6</v>
      </c>
      <c r="L12" s="8" t="s">
        <v>7</v>
      </c>
      <c r="M12" s="8" t="s">
        <v>8</v>
      </c>
      <c r="N12" s="8"/>
      <c r="O12" s="8" t="s">
        <v>9</v>
      </c>
    </row>
    <row r="13" spans="1:15" ht="18.399999999999999" thickBot="1" x14ac:dyDescent="0.6">
      <c r="A13" s="44" t="s">
        <v>10</v>
      </c>
      <c r="B13" s="46" t="s">
        <v>5</v>
      </c>
      <c r="C13" s="46" t="s">
        <v>6</v>
      </c>
      <c r="D13" s="44" t="s">
        <v>7</v>
      </c>
      <c r="E13" s="44" t="s">
        <v>8</v>
      </c>
      <c r="F13" s="46"/>
      <c r="G13" s="44" t="s">
        <v>9</v>
      </c>
      <c r="I13" s="10"/>
      <c r="J13" s="11"/>
      <c r="K13" s="11"/>
      <c r="L13" s="10"/>
      <c r="M13" s="10"/>
      <c r="N13" s="10"/>
      <c r="O13" s="10"/>
    </row>
    <row r="14" spans="1:15" ht="18.399999999999999" thickBot="1" x14ac:dyDescent="0.6">
      <c r="A14" s="45"/>
      <c r="B14" s="47"/>
      <c r="C14" s="47"/>
      <c r="D14" s="45"/>
      <c r="E14" s="45"/>
      <c r="F14" s="47"/>
      <c r="G14" s="45"/>
      <c r="I14" s="32" t="s">
        <v>11</v>
      </c>
      <c r="J14" s="12"/>
      <c r="K14" s="12">
        <v>16</v>
      </c>
      <c r="L14" s="12" t="s">
        <v>12</v>
      </c>
      <c r="M14" s="28"/>
      <c r="N14" s="12"/>
      <c r="O14" s="30">
        <f>M14*K14</f>
        <v>0</v>
      </c>
    </row>
    <row r="15" spans="1:15" ht="36.4" thickBot="1" x14ac:dyDescent="0.6">
      <c r="A15" s="8"/>
      <c r="B15" s="8" t="s">
        <v>5</v>
      </c>
      <c r="C15" s="8" t="s">
        <v>6</v>
      </c>
      <c r="D15" s="8" t="s">
        <v>7</v>
      </c>
      <c r="E15" s="8" t="s">
        <v>8</v>
      </c>
      <c r="F15" s="8"/>
      <c r="G15" s="8" t="s">
        <v>9</v>
      </c>
      <c r="I15" s="13" t="s">
        <v>13</v>
      </c>
      <c r="J15" s="12"/>
      <c r="K15" s="12">
        <v>4</v>
      </c>
      <c r="L15" s="12" t="s">
        <v>14</v>
      </c>
      <c r="M15" s="28"/>
      <c r="N15" s="12"/>
      <c r="O15" s="30">
        <f>M15*K15</f>
        <v>0</v>
      </c>
    </row>
    <row r="16" spans="1:15" ht="18.399999999999999" thickBot="1" x14ac:dyDescent="0.6">
      <c r="A16" s="10" t="s">
        <v>15</v>
      </c>
      <c r="B16" s="10"/>
      <c r="C16" s="10"/>
      <c r="D16" s="10"/>
      <c r="E16" s="10"/>
      <c r="F16" s="10"/>
      <c r="G16" s="10"/>
      <c r="I16" s="13" t="s">
        <v>16</v>
      </c>
      <c r="J16" s="12"/>
      <c r="K16" s="12">
        <v>2</v>
      </c>
      <c r="L16" s="12" t="s">
        <v>17</v>
      </c>
      <c r="M16" s="28"/>
      <c r="N16" s="12"/>
      <c r="O16" s="30">
        <f>M16*K16</f>
        <v>0</v>
      </c>
    </row>
    <row r="17" spans="1:16" ht="36.4" thickBot="1" x14ac:dyDescent="0.6">
      <c r="A17" s="13" t="s">
        <v>38</v>
      </c>
      <c r="B17" s="14"/>
      <c r="C17" s="12">
        <v>1</v>
      </c>
      <c r="D17" s="12" t="s">
        <v>18</v>
      </c>
      <c r="E17" s="33"/>
      <c r="F17" s="12"/>
      <c r="G17" s="30">
        <f t="shared" ref="G17" si="0">E17*C17</f>
        <v>0</v>
      </c>
      <c r="I17" s="13" t="s">
        <v>19</v>
      </c>
      <c r="J17" s="12"/>
      <c r="K17" s="12">
        <v>16</v>
      </c>
      <c r="L17" s="12" t="s">
        <v>12</v>
      </c>
      <c r="M17" s="28"/>
      <c r="N17" s="12"/>
      <c r="O17" s="30">
        <f>M17*K17</f>
        <v>0</v>
      </c>
    </row>
    <row r="18" spans="1:16" ht="36.4" thickBot="1" x14ac:dyDescent="0.6">
      <c r="A18" s="13" t="s">
        <v>20</v>
      </c>
      <c r="B18" s="14"/>
      <c r="C18" s="12">
        <v>1</v>
      </c>
      <c r="D18" s="12" t="s">
        <v>18</v>
      </c>
      <c r="E18" s="33"/>
      <c r="F18" s="12"/>
      <c r="G18" s="30">
        <f>E18*C18</f>
        <v>0</v>
      </c>
      <c r="I18" s="13" t="s">
        <v>21</v>
      </c>
      <c r="J18" s="12"/>
      <c r="K18" s="12">
        <v>4</v>
      </c>
      <c r="L18" s="12" t="s">
        <v>14</v>
      </c>
      <c r="M18" s="28"/>
      <c r="N18" s="12"/>
      <c r="O18" s="30">
        <f>M18*K18</f>
        <v>0</v>
      </c>
    </row>
    <row r="19" spans="1:16" ht="54.4" thickBot="1" x14ac:dyDescent="0.6">
      <c r="A19" s="8" t="s">
        <v>22</v>
      </c>
      <c r="B19" s="8" t="s">
        <v>5</v>
      </c>
      <c r="C19" s="8" t="s">
        <v>6</v>
      </c>
      <c r="D19" s="8" t="s">
        <v>7</v>
      </c>
      <c r="E19" s="8" t="s">
        <v>8</v>
      </c>
      <c r="F19" s="8"/>
      <c r="G19" s="8" t="s">
        <v>9</v>
      </c>
      <c r="I19" s="13" t="s">
        <v>23</v>
      </c>
      <c r="J19" s="12"/>
      <c r="K19" s="12">
        <v>2</v>
      </c>
      <c r="L19" s="12" t="s">
        <v>17</v>
      </c>
      <c r="M19" s="28"/>
      <c r="N19" s="12"/>
      <c r="O19" s="30">
        <f>K19*M19</f>
        <v>0</v>
      </c>
    </row>
    <row r="20" spans="1:16" ht="36.4" thickBot="1" x14ac:dyDescent="0.6">
      <c r="A20" s="10" t="s">
        <v>24</v>
      </c>
      <c r="B20" s="10"/>
      <c r="C20" s="10"/>
      <c r="D20" s="10"/>
      <c r="E20" s="10"/>
      <c r="F20" s="10"/>
      <c r="G20" s="10"/>
      <c r="I20" s="13" t="s">
        <v>25</v>
      </c>
      <c r="J20" s="12"/>
      <c r="K20" s="12">
        <v>8</v>
      </c>
      <c r="L20" s="12" t="s">
        <v>12</v>
      </c>
      <c r="M20" s="29"/>
      <c r="N20" s="15" t="s">
        <v>26</v>
      </c>
      <c r="O20" s="30">
        <f>SUM((M14*M20)+M14)*K20</f>
        <v>0</v>
      </c>
    </row>
    <row r="21" spans="1:16" ht="36.4" thickBot="1" x14ac:dyDescent="0.6">
      <c r="A21" s="31" t="s">
        <v>39</v>
      </c>
      <c r="B21" s="14"/>
      <c r="C21" s="12">
        <v>38</v>
      </c>
      <c r="D21" s="12" t="s">
        <v>27</v>
      </c>
      <c r="E21" s="33"/>
      <c r="F21" s="12"/>
      <c r="G21" s="34">
        <f>E21*C21</f>
        <v>0</v>
      </c>
      <c r="I21" s="13" t="s">
        <v>28</v>
      </c>
      <c r="J21" s="12"/>
      <c r="K21" s="12">
        <v>8</v>
      </c>
      <c r="L21" s="12" t="s">
        <v>12</v>
      </c>
      <c r="M21" s="29"/>
      <c r="N21" s="15" t="s">
        <v>26</v>
      </c>
      <c r="O21" s="30">
        <f>SUM((M14*M21)+M14)*K21</f>
        <v>0</v>
      </c>
    </row>
    <row r="22" spans="1:16" ht="54.4" thickBot="1" x14ac:dyDescent="0.6">
      <c r="A22" s="13" t="s">
        <v>29</v>
      </c>
      <c r="B22" s="14"/>
      <c r="C22" s="12">
        <v>76</v>
      </c>
      <c r="D22" s="12" t="s">
        <v>27</v>
      </c>
      <c r="E22" s="33"/>
      <c r="F22" s="12"/>
      <c r="G22" s="34">
        <f>E22*C22</f>
        <v>0</v>
      </c>
      <c r="I22" s="13" t="s">
        <v>30</v>
      </c>
      <c r="J22" s="12"/>
      <c r="K22" s="12">
        <v>8</v>
      </c>
      <c r="L22" s="12" t="s">
        <v>12</v>
      </c>
      <c r="M22" s="29"/>
      <c r="N22" s="15" t="s">
        <v>26</v>
      </c>
      <c r="O22" s="30">
        <f>SUM((M15*M22)+M15)*K22</f>
        <v>0</v>
      </c>
    </row>
    <row r="23" spans="1:16" ht="36.4" thickBot="1" x14ac:dyDescent="0.6">
      <c r="A23" s="31" t="s">
        <v>40</v>
      </c>
      <c r="B23" s="14"/>
      <c r="C23" s="12">
        <v>38</v>
      </c>
      <c r="D23" s="12" t="s">
        <v>27</v>
      </c>
      <c r="E23" s="33"/>
      <c r="F23" s="12"/>
      <c r="G23" s="34">
        <f t="shared" ref="G23:G24" si="1">E23*C23</f>
        <v>0</v>
      </c>
      <c r="I23" s="13" t="s">
        <v>31</v>
      </c>
      <c r="J23" s="12"/>
      <c r="K23" s="12">
        <v>8</v>
      </c>
      <c r="L23" s="12" t="s">
        <v>12</v>
      </c>
      <c r="M23" s="29"/>
      <c r="N23" s="15" t="s">
        <v>26</v>
      </c>
      <c r="O23" s="30">
        <f>SUM((M14*M23)+M14)*K23</f>
        <v>0</v>
      </c>
    </row>
    <row r="24" spans="1:16" ht="54.4" thickBot="1" x14ac:dyDescent="0.6">
      <c r="A24" s="13" t="s">
        <v>32</v>
      </c>
      <c r="B24" s="14"/>
      <c r="C24" s="12">
        <v>76</v>
      </c>
      <c r="D24" s="35" t="s">
        <v>27</v>
      </c>
      <c r="E24" s="33"/>
      <c r="F24" s="12"/>
      <c r="G24" s="34">
        <f t="shared" si="1"/>
        <v>0</v>
      </c>
      <c r="I24" s="13" t="s">
        <v>33</v>
      </c>
      <c r="J24" s="12"/>
      <c r="K24" s="12">
        <v>8</v>
      </c>
      <c r="L24" s="12" t="s">
        <v>12</v>
      </c>
      <c r="M24" s="29"/>
      <c r="N24" s="15" t="s">
        <v>26</v>
      </c>
      <c r="O24" s="30">
        <f>SUM((M15*M24)+M15)*K24</f>
        <v>0</v>
      </c>
    </row>
    <row r="25" spans="1:16" ht="40.15" customHeight="1" thickBot="1" x14ac:dyDescent="0.6">
      <c r="I25" s="13" t="s">
        <v>41</v>
      </c>
      <c r="J25" s="12"/>
      <c r="K25" s="12">
        <v>2</v>
      </c>
      <c r="L25" s="37" t="s">
        <v>17</v>
      </c>
      <c r="M25" s="36"/>
      <c r="N25" s="15"/>
      <c r="O25" s="30"/>
    </row>
    <row r="26" spans="1:16" ht="54.4" thickBot="1" x14ac:dyDescent="0.6">
      <c r="A26" s="1" t="s">
        <v>35</v>
      </c>
      <c r="I26" s="31" t="s">
        <v>42</v>
      </c>
      <c r="J26" s="12"/>
      <c r="K26" s="12">
        <v>2</v>
      </c>
      <c r="L26" s="37" t="s">
        <v>17</v>
      </c>
      <c r="M26" s="36"/>
      <c r="N26" s="15"/>
      <c r="O26" s="30"/>
      <c r="P26" s="21"/>
    </row>
    <row r="27" spans="1:16" ht="36.4" thickBot="1" x14ac:dyDescent="0.6">
      <c r="I27" s="13"/>
      <c r="J27" s="12"/>
      <c r="K27" s="12"/>
      <c r="L27" s="16" t="s">
        <v>34</v>
      </c>
      <c r="M27" s="17"/>
      <c r="N27" s="18"/>
      <c r="O27" s="30">
        <f>SUM(O14:O26)+SUM(G17:G18)+SUM(G21:G24)</f>
        <v>0</v>
      </c>
    </row>
    <row r="28" spans="1:16" ht="36.4" thickBot="1" x14ac:dyDescent="0.6">
      <c r="K28" s="19"/>
      <c r="L28" s="17" t="s">
        <v>37</v>
      </c>
      <c r="M28" s="20"/>
      <c r="N28" s="18"/>
      <c r="O28" s="30">
        <f>O27*4</f>
        <v>0</v>
      </c>
    </row>
    <row r="29" spans="1:16" ht="18.399999999999999" thickBot="1" x14ac:dyDescent="0.6">
      <c r="K29" s="19"/>
      <c r="L29" s="38"/>
      <c r="M29" s="38"/>
      <c r="N29" s="38"/>
      <c r="O29" s="39"/>
    </row>
    <row r="30" spans="1:16" ht="18.399999999999999" thickBot="1" x14ac:dyDescent="0.6">
      <c r="I30" s="1" t="s">
        <v>43</v>
      </c>
      <c r="K30" s="40"/>
    </row>
    <row r="31" spans="1:16" ht="18.399999999999999" thickBot="1" x14ac:dyDescent="0.6">
      <c r="I31" s="1" t="s">
        <v>44</v>
      </c>
      <c r="K31" s="40"/>
    </row>
    <row r="33" spans="9:12" x14ac:dyDescent="0.55000000000000004">
      <c r="I33" s="22"/>
      <c r="J33" s="23"/>
      <c r="K33" s="24"/>
      <c r="L33" s="24"/>
    </row>
    <row r="34" spans="9:12" x14ac:dyDescent="0.55000000000000004">
      <c r="I34" s="26"/>
      <c r="J34" s="27"/>
      <c r="K34" s="27"/>
    </row>
    <row r="35" spans="9:12" x14ac:dyDescent="0.55000000000000004">
      <c r="I35" s="26"/>
      <c r="J35" s="27"/>
      <c r="K35" s="27"/>
    </row>
    <row r="36" spans="9:12" x14ac:dyDescent="0.55000000000000004">
      <c r="I36" s="26"/>
      <c r="J36" s="27"/>
      <c r="K36" s="27"/>
    </row>
    <row r="37" spans="9:12" x14ac:dyDescent="0.55000000000000004">
      <c r="I37" s="26"/>
      <c r="J37" s="27"/>
      <c r="K37" s="27"/>
    </row>
    <row r="38" spans="9:12" x14ac:dyDescent="0.55000000000000004">
      <c r="I38" s="22"/>
      <c r="J38" s="27"/>
    </row>
    <row r="39" spans="9:12" x14ac:dyDescent="0.55000000000000004">
      <c r="K39" s="24"/>
      <c r="L39" s="24"/>
    </row>
    <row r="41" spans="9:12" x14ac:dyDescent="0.55000000000000004">
      <c r="I41" s="25"/>
      <c r="J41" s="24"/>
      <c r="K41" s="24"/>
      <c r="L41" s="24"/>
    </row>
    <row r="42" spans="9:12" x14ac:dyDescent="0.55000000000000004">
      <c r="I42" s="25"/>
      <c r="J42" s="24"/>
      <c r="K42" s="24"/>
      <c r="L42" s="24"/>
    </row>
  </sheetData>
  <mergeCells count="9">
    <mergeCell ref="C7:J8"/>
    <mergeCell ref="A11:G12"/>
    <mergeCell ref="A13:A14"/>
    <mergeCell ref="B13:B14"/>
    <mergeCell ref="C13:C14"/>
    <mergeCell ref="D13:D14"/>
    <mergeCell ref="E13:E14"/>
    <mergeCell ref="F13:F14"/>
    <mergeCell ref="G13:G14"/>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C47C19B5595754EBC6803BA586018D8" ma:contentTypeVersion="23" ma:contentTypeDescription="Een nieuw document maken." ma:contentTypeScope="" ma:versionID="4ee8b2a7d14973ab975a53adf71bd384">
  <xsd:schema xmlns:xsd="http://www.w3.org/2001/XMLSchema" xmlns:xs="http://www.w3.org/2001/XMLSchema" xmlns:p="http://schemas.microsoft.com/office/2006/metadata/properties" xmlns:ns2="b9bd92d5-1b95-4629-b465-e6e3a58c153d" xmlns:ns3="54cc4668-d113-4bac-9d47-c8bca46526f0" targetNamespace="http://schemas.microsoft.com/office/2006/metadata/properties" ma:root="true" ma:fieldsID="bfe0e3304a4b28d8385b377a8b458d6a" ns2:_="" ns3:_="">
    <xsd:import namespace="b9bd92d5-1b95-4629-b465-e6e3a58c153d"/>
    <xsd:import namespace="54cc4668-d113-4bac-9d47-c8bca46526f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Categorie" minOccurs="0"/>
                <xsd:element ref="ns2:TN_x002d_kenmerk" minOccurs="0"/>
                <xsd:element ref="ns2:Status" minOccurs="0"/>
                <xsd:element ref="ns2:Toegewezen" minOccurs="0"/>
                <xsd:element ref="ns2:Procedure"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9bd92d5-1b95-4629-b465-e6e3a58c15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111a3439-1d4c-408e-919b-7f3b2cc70625"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Categorie" ma:index="24" nillable="true" ma:displayName="Categorie" ma:format="Dropdown" ma:internalName="Categorie">
      <xsd:simpleType>
        <xsd:restriction base="dms:Choice">
          <xsd:enumeration value="1. Personeelsgerelateerde zaken"/>
          <xsd:enumeration value="2- Kantoorinrichting en benodigdheden, middelen voor bedrijfsvoering en informatie"/>
          <xsd:enumeration value="3- Automatisering en telecommunicatie"/>
          <xsd:enumeration value="4- Flexibele arbeid"/>
          <xsd:enumeration value="5-Advies en onderzoek"/>
          <xsd:enumeration value="6- Vervoer, aandrijfsystemen, emballage"/>
          <xsd:enumeration value="7- Gebouwen en gebouwgerelateerde installaties"/>
          <xsd:enumeration value="8-GWW (aanleg en onderhoud), niet gebouwgerelateerde installaties en openbare ruimten"/>
          <xsd:enumeration value="9-Hulpverlening en openbare orde"/>
          <xsd:enumeration value="10-Sociaal domein"/>
        </xsd:restriction>
      </xsd:simpleType>
    </xsd:element>
    <xsd:element name="TN_x002d_kenmerk" ma:index="25" nillable="true" ma:displayName="TN-kenmerk" ma:format="Dropdown" ma:internalName="TN_x002d_kenmerk">
      <xsd:simpleType>
        <xsd:restriction base="dms:Text">
          <xsd:maxLength value="255"/>
        </xsd:restriction>
      </xsd:simpleType>
    </xsd:element>
    <xsd:element name="Status" ma:index="26" nillable="true" ma:displayName="Status" ma:format="Dropdown" ma:internalName="Status">
      <xsd:simpleType>
        <xsd:restriction base="dms:Choice">
          <xsd:enumeration value="Open"/>
          <xsd:enumeration value="Afgerond"/>
          <xsd:enumeration value="On Hold"/>
          <xsd:enumeration value="Afgebroken"/>
        </xsd:restriction>
      </xsd:simpleType>
    </xsd:element>
    <xsd:element name="Toegewezen" ma:index="27" nillable="true" ma:displayName="Toegewezen" ma:format="Dropdown" ma:list="UserInfo" ma:SharePointGroup="0" ma:internalName="Toegewezen">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Procedure" ma:index="28" nillable="true" ma:displayName="Procedure" ma:format="Dropdown" ma:internalName="Procedure">
      <xsd:simpleType>
        <xsd:restriction base="dms:Choice">
          <xsd:enumeration value="EU"/>
          <xsd:enumeration value="MVO / Nationaal"/>
        </xsd:restriction>
      </xsd:simpleType>
    </xsd:element>
    <xsd:element name="MediaServiceLocation" ma:index="29" nillable="true" ma:displayName="Location" ma:description="" ma:indexed="true" ma:internalName="MediaServiceLocation" ma:readOnly="true">
      <xsd:simpleType>
        <xsd:restriction base="dms:Text"/>
      </xsd:simpleType>
    </xsd:element>
    <xsd:element name="MediaServiceBillingMetadata" ma:index="3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4cc4668-d113-4bac-9d47-c8bca46526f0"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element name="TaxCatchAll" ma:index="18" nillable="true" ma:displayName="Taxonomy Catch All Column" ma:hidden="true" ma:list="{af295bdc-cfe6-43b2-972f-4a9dbb5e5572}" ma:internalName="TaxCatchAll" ma:showField="CatchAllData" ma:web="54cc4668-d113-4bac-9d47-c8bca46526f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rocedure xmlns="b9bd92d5-1b95-4629-b465-e6e3a58c153d" xsi:nil="true"/>
    <Toegewezen xmlns="b9bd92d5-1b95-4629-b465-e6e3a58c153d">
      <UserInfo>
        <DisplayName/>
        <AccountId xsi:nil="true"/>
        <AccountType/>
      </UserInfo>
    </Toegewezen>
    <TN_x002d_kenmerk xmlns="b9bd92d5-1b95-4629-b465-e6e3a58c153d" xsi:nil="true"/>
    <Categorie xmlns="b9bd92d5-1b95-4629-b465-e6e3a58c153d" xsi:nil="true"/>
    <lcf76f155ced4ddcb4097134ff3c332f xmlns="b9bd92d5-1b95-4629-b465-e6e3a58c153d">
      <Terms xmlns="http://schemas.microsoft.com/office/infopath/2007/PartnerControls"/>
    </lcf76f155ced4ddcb4097134ff3c332f>
    <TaxCatchAll xmlns="54cc4668-d113-4bac-9d47-c8bca46526f0" xsi:nil="true"/>
    <Status xmlns="b9bd92d5-1b95-4629-b465-e6e3a58c153d" xsi:nil="true"/>
  </documentManagement>
</p:properties>
</file>

<file path=customXml/itemProps1.xml><?xml version="1.0" encoding="utf-8"?>
<ds:datastoreItem xmlns:ds="http://schemas.openxmlformats.org/officeDocument/2006/customXml" ds:itemID="{A49BF555-44A0-4D85-BEA7-09400B98C6CD}"/>
</file>

<file path=customXml/itemProps2.xml><?xml version="1.0" encoding="utf-8"?>
<ds:datastoreItem xmlns:ds="http://schemas.openxmlformats.org/officeDocument/2006/customXml" ds:itemID="{99A59F4D-A068-4114-B75F-EEDDAFABBF8C}"/>
</file>

<file path=customXml/itemProps3.xml><?xml version="1.0" encoding="utf-8"?>
<ds:datastoreItem xmlns:ds="http://schemas.openxmlformats.org/officeDocument/2006/customXml" ds:itemID="{618C7494-ACD6-4A0C-839C-C3944C296FE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Prijzenblad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Braam, Martin</dc:creator>
  <cp:lastModifiedBy>Berge, Terence ten</cp:lastModifiedBy>
  <dcterms:created xsi:type="dcterms:W3CDTF">2026-08-25T15:47:33Z</dcterms:created>
  <dcterms:modified xsi:type="dcterms:W3CDTF">2026-09-25T07:21:27Z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0x0101007C47C19B5595754EBC6803BA586018D8</vt:lpwstr>
  </property>
</Properties>
</file>