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Aon Aanbestedingsdesk\Begeleiding Europese Aanbestedingen\Brandverzekering\Gemeente\Gemeente Veere\2026\_Publiceren\"/>
    </mc:Choice>
  </mc:AlternateContent>
  <xr:revisionPtr revIDLastSave="0" documentId="13_ncr:1_{734EA503-1FA7-42E1-84E2-C2944EA7C65A}" xr6:coauthVersionLast="47" xr6:coauthVersionMax="47" xr10:uidLastSave="{00000000-0000-0000-0000-000000000000}"/>
  <bookViews>
    <workbookView xWindow="-5385" yWindow="-21720" windowWidth="38640" windowHeight="21120" xr2:uid="{8BB48032-0F92-44FA-A9AE-AD82F764E425}"/>
  </bookViews>
  <sheets>
    <sheet name="B0100093042" sheetId="4" r:id="rId1"/>
  </sheets>
  <definedNames>
    <definedName name="_xlnm.Print_Titles" localSheetId="0">B0100093042!$1:$3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30" i="4" l="1"/>
  <c r="V30" i="4"/>
  <c r="U30" i="4"/>
  <c r="T30" i="4"/>
  <c r="S30" i="4"/>
  <c r="W28" i="4"/>
  <c r="V28" i="4"/>
  <c r="U28" i="4"/>
  <c r="T28" i="4"/>
  <c r="S28" i="4"/>
  <c r="S31" i="4" s="1"/>
  <c r="W23" i="4"/>
  <c r="V23" i="4"/>
  <c r="U23" i="4"/>
  <c r="T23" i="4"/>
  <c r="S23" i="4"/>
  <c r="W21" i="4"/>
  <c r="V21" i="4"/>
  <c r="U21" i="4"/>
  <c r="T21" i="4"/>
  <c r="S21" i="4"/>
  <c r="W17" i="4"/>
  <c r="V17" i="4"/>
  <c r="U17" i="4"/>
  <c r="T17" i="4"/>
  <c r="S17" i="4"/>
  <c r="W11" i="4"/>
  <c r="V11" i="4"/>
  <c r="U11" i="4"/>
  <c r="T11" i="4"/>
  <c r="S11" i="4"/>
  <c r="W6" i="4"/>
  <c r="V6" i="4"/>
  <c r="U6" i="4"/>
  <c r="T6" i="4"/>
  <c r="S6" i="4"/>
  <c r="W31" i="4" l="1"/>
  <c r="V31" i="4"/>
  <c r="U31" i="4"/>
  <c r="T31" i="4"/>
</calcChain>
</file>

<file path=xl/sharedStrings.xml><?xml version="1.0" encoding="utf-8"?>
<sst xmlns="http://schemas.openxmlformats.org/spreadsheetml/2006/main" count="199" uniqueCount="61">
  <si>
    <t>Klant</t>
  </si>
  <si>
    <t>Verzekerde</t>
  </si>
  <si>
    <t>Branche</t>
  </si>
  <si>
    <t>BrancheOms</t>
  </si>
  <si>
    <t>VnabNr</t>
  </si>
  <si>
    <t>PolisNr</t>
  </si>
  <si>
    <t>SubNr</t>
  </si>
  <si>
    <t>Tekenjaar</t>
  </si>
  <si>
    <t>SchadeNr</t>
  </si>
  <si>
    <t>SchadeDatum</t>
  </si>
  <si>
    <t>Status</t>
  </si>
  <si>
    <t>Contractvervaldatum</t>
  </si>
  <si>
    <t>SluiterNaam</t>
  </si>
  <si>
    <t>SchadeBehNaam</t>
  </si>
  <si>
    <t>Omschrijving</t>
  </si>
  <si>
    <t>Evenement</t>
  </si>
  <si>
    <t>EvenementOms</t>
  </si>
  <si>
    <t>ReserveCodeOms</t>
  </si>
  <si>
    <t>Schade</t>
  </si>
  <si>
    <t>Reserve</t>
  </si>
  <si>
    <t>KostenExpert</t>
  </si>
  <si>
    <t>EigenRisico</t>
  </si>
  <si>
    <t>NettoBetaald</t>
  </si>
  <si>
    <t>Aantal</t>
  </si>
  <si>
    <t>Gemeente Veere</t>
  </si>
  <si>
    <t>Brand - Uitgebreid</t>
  </si>
  <si>
    <t>B0100093042</t>
  </si>
  <si>
    <t>R. ter Hark</t>
  </si>
  <si>
    <t>afgesloten</t>
  </si>
  <si>
    <t>J.M. van der Steen</t>
  </si>
  <si>
    <t>Domburg, Traverse 1 (waterschade) obv loss adjusting</t>
  </si>
  <si>
    <t>1218</t>
  </si>
  <si>
    <t>water</t>
  </si>
  <si>
    <t>Koudekerke, Biggekerksestraat 2 (vandalismeschade)</t>
  </si>
  <si>
    <t>1212</t>
  </si>
  <si>
    <t>inbraak/diefstal/vandalisme</t>
  </si>
  <si>
    <t>Loss adjusting - Grijpskerke, Baayenhovenseweg 4 a (inbraakschade)</t>
  </si>
  <si>
    <t>waterschade door lekkage, Juffrouw van de Putteplein 3 te Domburg</t>
  </si>
  <si>
    <t>Zoutelande, Westkapelseweg 24 A, B, C, D (stormschade)</t>
  </si>
  <si>
    <t>1215</t>
  </si>
  <si>
    <t>storm/hagel</t>
  </si>
  <si>
    <t>Zoutelande, Westkapelseweg 24 (vandalismeschade)</t>
  </si>
  <si>
    <t>Loss adjusting -Domburg, Kanonweistraat 30 (waterschade)</t>
  </si>
  <si>
    <t>Loss adjusting - Koudekerke, Tramstraat 36 (vandalismeschade)</t>
  </si>
  <si>
    <t>Domburg, Juffrouw van de Putteplein 3 (vandalismeschade)</t>
  </si>
  <si>
    <t>Loss adjusting - Koudekerke, Tramstraat 36 (stormschade Poly)</t>
  </si>
  <si>
    <t>Domburg, Traverse 1 (diefstalschade)</t>
  </si>
  <si>
    <t>Vrouwenpolder, Nieuwstraat 37-39 (waterschade)</t>
  </si>
  <si>
    <t>S. Holstein</t>
  </si>
  <si>
    <t>Koudekerke, Tramstraat 36 (glasschade)</t>
  </si>
  <si>
    <t>1267</t>
  </si>
  <si>
    <t>glasschade</t>
  </si>
  <si>
    <t>Grand Total</t>
  </si>
  <si>
    <t>1221  Brand - Uitgebreid</t>
  </si>
  <si>
    <t>2020 Total</t>
  </si>
  <si>
    <t>2021 Total</t>
  </si>
  <si>
    <t>2022 Total</t>
  </si>
  <si>
    <t>2023 Total</t>
  </si>
  <si>
    <t>2024 Total</t>
  </si>
  <si>
    <t>2025 Total</t>
  </si>
  <si>
    <t>2026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</si>
</sst>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2">
    <xf numFmtId="0" fontId="0" fillId="0" borderId="0" xfId="0"/>
    <xf numFmtId="4" fontId="0" fillId="0" borderId="0" xfId="0" applyNumberFormat="1"/>
    <xf numFmtId="0" fontId="16" fillId="0" borderId="0" xfId="0" applyFont="1"/>
    <xf numFmtId="0" fontId="0" fillId="0" borderId="0" xfId="0" applyAlignment="1">
      <alignment horizontal="left"/>
    </xf>
    <xf numFmtId="0" fontId="13" fillId="33" borderId="10" xfId="0" applyFont="1" applyFill="1" applyBorder="1" applyAlignment="1">
      <alignment horizontal="left"/>
    </xf>
    <xf numFmtId="0" fontId="13" fillId="33" borderId="11" xfId="0" applyFont="1" applyFill="1" applyBorder="1" applyAlignment="1">
      <alignment horizontal="left"/>
    </xf>
    <xf numFmtId="0" fontId="13" fillId="33" borderId="12" xfId="0" applyFont="1" applyFill="1" applyBorder="1" applyAlignment="1">
      <alignment horizontal="left"/>
    </xf>
    <xf numFmtId="0" fontId="0" fillId="34" borderId="10" xfId="0" applyFill="1" applyBorder="1"/>
    <xf numFmtId="0" fontId="0" fillId="34" borderId="11" xfId="0" applyFill="1" applyBorder="1"/>
    <xf numFmtId="14" fontId="0" fillId="34" borderId="11" xfId="0" applyNumberFormat="1" applyFill="1" applyBorder="1"/>
    <xf numFmtId="0" fontId="0" fillId="34" borderId="12" xfId="0" applyFill="1" applyBorder="1"/>
    <xf numFmtId="0" fontId="0" fillId="0" borderId="10" xfId="0" applyBorder="1"/>
    <xf numFmtId="0" fontId="0" fillId="0" borderId="11" xfId="0" applyBorder="1"/>
    <xf numFmtId="14" fontId="0" fillId="0" borderId="11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14" fontId="0" fillId="0" borderId="14" xfId="0" applyNumberFormat="1" applyBorder="1"/>
    <xf numFmtId="0" fontId="0" fillId="0" borderId="15" xfId="0" applyBorder="1"/>
    <xf numFmtId="0" fontId="0" fillId="0" borderId="0" xfId="0" applyAlignment="1">
      <alignment wrapText="1"/>
    </xf>
    <xf numFmtId="0" fontId="13" fillId="33" borderId="11" xfId="0" applyFont="1" applyFill="1" applyBorder="1" applyAlignment="1">
      <alignment horizontal="left" wrapText="1"/>
    </xf>
    <xf numFmtId="0" fontId="0" fillId="34" borderId="11" xfId="0" applyFill="1" applyBorder="1" applyAlignment="1">
      <alignment wrapText="1"/>
    </xf>
    <xf numFmtId="0" fontId="0" fillId="0" borderId="11" xfId="0" applyBorder="1" applyAlignment="1">
      <alignment wrapText="1"/>
    </xf>
    <xf numFmtId="0" fontId="0" fillId="0" borderId="14" xfId="0" applyBorder="1" applyAlignment="1">
      <alignment wrapText="1"/>
    </xf>
    <xf numFmtId="4" fontId="13" fillId="33" borderId="11" xfId="0" applyNumberFormat="1" applyFont="1" applyFill="1" applyBorder="1" applyAlignment="1">
      <alignment horizontal="left"/>
    </xf>
    <xf numFmtId="4" fontId="0" fillId="34" borderId="11" xfId="0" applyNumberFormat="1" applyFill="1" applyBorder="1"/>
    <xf numFmtId="4" fontId="0" fillId="0" borderId="11" xfId="0" applyNumberFormat="1" applyBorder="1"/>
    <xf numFmtId="4" fontId="0" fillId="0" borderId="14" xfId="0" applyNumberFormat="1" applyBorder="1"/>
    <xf numFmtId="14" fontId="16" fillId="0" borderId="11" xfId="0" applyNumberFormat="1" applyFont="1" applyBorder="1"/>
    <xf numFmtId="0" fontId="16" fillId="0" borderId="11" xfId="0" applyFont="1" applyBorder="1"/>
    <xf numFmtId="0" fontId="16" fillId="34" borderId="11" xfId="0" applyFont="1" applyFill="1" applyBorder="1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78276-61C3-43B7-A8B4-4F088F0F4F1C}">
  <sheetPr>
    <pageSetUpPr fitToPage="1"/>
  </sheetPr>
  <dimension ref="A1:X31"/>
  <sheetViews>
    <sheetView showZeros="0" tabSelected="1" topLeftCell="B1" zoomScale="75" zoomScaleNormal="75" workbookViewId="0">
      <selection activeCell="O54" sqref="O54"/>
    </sheetView>
  </sheetViews>
  <sheetFormatPr defaultRowHeight="14.4" outlineLevelRow="2" x14ac:dyDescent="0.3"/>
  <cols>
    <col min="1" max="1" width="15.109375" hidden="1" customWidth="1"/>
    <col min="2" max="2" width="15.109375" bestFit="1" customWidth="1"/>
    <col min="3" max="3" width="8.33203125" hidden="1" customWidth="1"/>
    <col min="4" max="4" width="17" hidden="1" customWidth="1"/>
    <col min="5" max="5" width="10" hidden="1" customWidth="1"/>
    <col min="6" max="6" width="12.109375" bestFit="1" customWidth="1"/>
    <col min="7" max="7" width="6.5546875" bestFit="1" customWidth="1"/>
    <col min="8" max="9" width="9.6640625" bestFit="1" customWidth="1"/>
    <col min="10" max="10" width="13.6640625" bestFit="1" customWidth="1"/>
    <col min="11" max="11" width="10.109375" bestFit="1" customWidth="1"/>
    <col min="12" max="12" width="20.33203125" hidden="1" customWidth="1"/>
    <col min="13" max="13" width="12.109375" hidden="1" customWidth="1"/>
    <col min="14" max="14" width="16.5546875" hidden="1" customWidth="1"/>
    <col min="15" max="15" width="35.6640625" style="19" customWidth="1"/>
    <col min="16" max="16" width="11.33203125" bestFit="1" customWidth="1"/>
    <col min="17" max="17" width="26.6640625" bestFit="1" customWidth="1"/>
    <col min="18" max="18" width="17.6640625" bestFit="1" customWidth="1"/>
    <col min="19" max="19" width="11.5546875" style="1" bestFit="1" customWidth="1"/>
    <col min="20" max="20" width="8.5546875" style="1" bestFit="1" customWidth="1"/>
    <col min="21" max="21" width="13.44140625" style="1" bestFit="1" customWidth="1"/>
    <col min="22" max="22" width="11.5546875" style="1" bestFit="1" customWidth="1"/>
    <col min="23" max="23" width="13.109375" style="1" bestFit="1" customWidth="1"/>
    <col min="24" max="24" width="6.5546875" hidden="1" customWidth="1"/>
  </cols>
  <sheetData>
    <row r="1" spans="1:24" x14ac:dyDescent="0.3">
      <c r="B1" t="s">
        <v>24</v>
      </c>
      <c r="F1" t="s">
        <v>53</v>
      </c>
    </row>
    <row r="3" spans="1:24" s="3" customFormat="1" x14ac:dyDescent="0.3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20" t="s">
        <v>14</v>
      </c>
      <c r="P3" s="5" t="s">
        <v>15</v>
      </c>
      <c r="Q3" s="5" t="s">
        <v>16</v>
      </c>
      <c r="R3" s="5" t="s">
        <v>17</v>
      </c>
      <c r="S3" s="24" t="s">
        <v>18</v>
      </c>
      <c r="T3" s="24" t="s">
        <v>19</v>
      </c>
      <c r="U3" s="24" t="s">
        <v>20</v>
      </c>
      <c r="V3" s="24" t="s">
        <v>21</v>
      </c>
      <c r="W3" s="24" t="s">
        <v>22</v>
      </c>
      <c r="X3" s="6" t="s">
        <v>23</v>
      </c>
    </row>
    <row r="4" spans="1:24" outlineLevel="2" x14ac:dyDescent="0.3">
      <c r="A4" s="7" t="s">
        <v>24</v>
      </c>
      <c r="B4" s="8" t="s">
        <v>24</v>
      </c>
      <c r="C4" s="8">
        <v>1221</v>
      </c>
      <c r="D4" s="8" t="s">
        <v>25</v>
      </c>
      <c r="E4" s="8">
        <v>550239800</v>
      </c>
      <c r="F4" s="8" t="s">
        <v>26</v>
      </c>
      <c r="G4" s="8">
        <v>0</v>
      </c>
      <c r="H4" s="8">
        <v>2020</v>
      </c>
      <c r="I4" s="8">
        <v>0</v>
      </c>
      <c r="J4" s="8"/>
      <c r="K4" s="8"/>
      <c r="L4" s="9">
        <v>46388</v>
      </c>
      <c r="M4" s="8" t="s">
        <v>27</v>
      </c>
      <c r="N4" s="8"/>
      <c r="O4" s="21"/>
      <c r="P4" s="8"/>
      <c r="Q4" s="8"/>
      <c r="R4" s="8"/>
      <c r="S4" s="25">
        <v>0</v>
      </c>
      <c r="T4" s="25">
        <v>0</v>
      </c>
      <c r="U4" s="25">
        <v>0</v>
      </c>
      <c r="V4" s="25">
        <v>0</v>
      </c>
      <c r="W4" s="25">
        <v>0</v>
      </c>
      <c r="X4" s="10">
        <v>0</v>
      </c>
    </row>
    <row r="5" spans="1:24" ht="28.8" outlineLevel="2" x14ac:dyDescent="0.3">
      <c r="A5" s="11" t="s">
        <v>24</v>
      </c>
      <c r="B5" s="12" t="s">
        <v>24</v>
      </c>
      <c r="C5" s="12">
        <v>1221</v>
      </c>
      <c r="D5" s="12" t="s">
        <v>25</v>
      </c>
      <c r="E5" s="12">
        <v>550239800</v>
      </c>
      <c r="F5" s="12" t="s">
        <v>26</v>
      </c>
      <c r="G5" s="12">
        <v>0</v>
      </c>
      <c r="H5" s="12">
        <v>2020</v>
      </c>
      <c r="I5" s="12">
        <v>1774466</v>
      </c>
      <c r="J5" s="13">
        <v>44029</v>
      </c>
      <c r="K5" s="12" t="s">
        <v>28</v>
      </c>
      <c r="L5" s="13">
        <v>46388</v>
      </c>
      <c r="M5" s="12" t="s">
        <v>27</v>
      </c>
      <c r="N5" s="12" t="s">
        <v>29</v>
      </c>
      <c r="O5" s="22" t="s">
        <v>30</v>
      </c>
      <c r="P5" s="12" t="s">
        <v>31</v>
      </c>
      <c r="Q5" s="12" t="s">
        <v>32</v>
      </c>
      <c r="R5" s="12"/>
      <c r="S5" s="26">
        <v>0</v>
      </c>
      <c r="T5" s="26">
        <v>0</v>
      </c>
      <c r="U5" s="26">
        <v>0</v>
      </c>
      <c r="V5" s="26">
        <v>0</v>
      </c>
      <c r="W5" s="26">
        <v>0</v>
      </c>
      <c r="X5" s="14">
        <v>1</v>
      </c>
    </row>
    <row r="6" spans="1:24" outlineLevel="1" x14ac:dyDescent="0.3">
      <c r="A6" s="11"/>
      <c r="B6" s="12"/>
      <c r="C6" s="12"/>
      <c r="D6" s="12"/>
      <c r="E6" s="12"/>
      <c r="F6" s="12"/>
      <c r="G6" s="12"/>
      <c r="H6" s="28" t="s">
        <v>54</v>
      </c>
      <c r="I6" s="12"/>
      <c r="J6" s="13"/>
      <c r="K6" s="12"/>
      <c r="L6" s="13"/>
      <c r="M6" s="12"/>
      <c r="N6" s="12"/>
      <c r="O6" s="22"/>
      <c r="P6" s="12"/>
      <c r="Q6" s="12"/>
      <c r="R6" s="12"/>
      <c r="S6" s="26">
        <f>SUBTOTAL(9,S4:S5)</f>
        <v>0</v>
      </c>
      <c r="T6" s="26">
        <f>SUBTOTAL(9,T4:T5)</f>
        <v>0</v>
      </c>
      <c r="U6" s="26">
        <f>SUBTOTAL(9,U4:U5)</f>
        <v>0</v>
      </c>
      <c r="V6" s="26">
        <f>SUBTOTAL(9,V4:V5)</f>
        <v>0</v>
      </c>
      <c r="W6" s="26">
        <f>SUBTOTAL(9,W4:W5)</f>
        <v>0</v>
      </c>
      <c r="X6" s="14"/>
    </row>
    <row r="7" spans="1:24" outlineLevel="2" x14ac:dyDescent="0.3">
      <c r="A7" s="7" t="s">
        <v>24</v>
      </c>
      <c r="B7" s="8" t="s">
        <v>24</v>
      </c>
      <c r="C7" s="8">
        <v>1221</v>
      </c>
      <c r="D7" s="8" t="s">
        <v>25</v>
      </c>
      <c r="E7" s="8">
        <v>550239800</v>
      </c>
      <c r="F7" s="8" t="s">
        <v>26</v>
      </c>
      <c r="G7" s="8">
        <v>0</v>
      </c>
      <c r="H7" s="8">
        <v>2021</v>
      </c>
      <c r="I7" s="8">
        <v>0</v>
      </c>
      <c r="J7" s="8"/>
      <c r="K7" s="8"/>
      <c r="L7" s="9">
        <v>46388</v>
      </c>
      <c r="M7" s="8" t="s">
        <v>27</v>
      </c>
      <c r="N7" s="8"/>
      <c r="O7" s="21"/>
      <c r="P7" s="8"/>
      <c r="Q7" s="8"/>
      <c r="R7" s="8"/>
      <c r="S7" s="25">
        <v>0</v>
      </c>
      <c r="T7" s="25">
        <v>0</v>
      </c>
      <c r="U7" s="25">
        <v>0</v>
      </c>
      <c r="V7" s="25">
        <v>0</v>
      </c>
      <c r="W7" s="25">
        <v>0</v>
      </c>
      <c r="X7" s="10">
        <v>0</v>
      </c>
    </row>
    <row r="8" spans="1:24" ht="28.8" outlineLevel="2" x14ac:dyDescent="0.3">
      <c r="A8" s="11" t="s">
        <v>24</v>
      </c>
      <c r="B8" s="12" t="s">
        <v>24</v>
      </c>
      <c r="C8" s="12">
        <v>1221</v>
      </c>
      <c r="D8" s="12" t="s">
        <v>25</v>
      </c>
      <c r="E8" s="12">
        <v>550239800</v>
      </c>
      <c r="F8" s="12" t="s">
        <v>26</v>
      </c>
      <c r="G8" s="12">
        <v>0</v>
      </c>
      <c r="H8" s="12">
        <v>2021</v>
      </c>
      <c r="I8" s="12">
        <v>1789565</v>
      </c>
      <c r="J8" s="13">
        <v>44228</v>
      </c>
      <c r="K8" s="12" t="s">
        <v>28</v>
      </c>
      <c r="L8" s="13">
        <v>46388</v>
      </c>
      <c r="M8" s="12" t="s">
        <v>27</v>
      </c>
      <c r="N8" s="12" t="s">
        <v>29</v>
      </c>
      <c r="O8" s="22" t="s">
        <v>33</v>
      </c>
      <c r="P8" s="12" t="s">
        <v>34</v>
      </c>
      <c r="Q8" s="12" t="s">
        <v>35</v>
      </c>
      <c r="R8" s="12"/>
      <c r="S8" s="26">
        <v>0</v>
      </c>
      <c r="T8" s="26">
        <v>0</v>
      </c>
      <c r="U8" s="26">
        <v>0</v>
      </c>
      <c r="V8" s="26">
        <v>0</v>
      </c>
      <c r="W8" s="26">
        <v>0</v>
      </c>
      <c r="X8" s="14">
        <v>1</v>
      </c>
    </row>
    <row r="9" spans="1:24" ht="28.8" outlineLevel="2" x14ac:dyDescent="0.3">
      <c r="A9" s="7" t="s">
        <v>24</v>
      </c>
      <c r="B9" s="8" t="s">
        <v>24</v>
      </c>
      <c r="C9" s="8">
        <v>1221</v>
      </c>
      <c r="D9" s="8" t="s">
        <v>25</v>
      </c>
      <c r="E9" s="8">
        <v>550239800</v>
      </c>
      <c r="F9" s="8" t="s">
        <v>26</v>
      </c>
      <c r="G9" s="8">
        <v>0</v>
      </c>
      <c r="H9" s="8">
        <v>2021</v>
      </c>
      <c r="I9" s="8">
        <v>1800572</v>
      </c>
      <c r="J9" s="9">
        <v>44462</v>
      </c>
      <c r="K9" s="8" t="s">
        <v>28</v>
      </c>
      <c r="L9" s="9">
        <v>46388</v>
      </c>
      <c r="M9" s="8" t="s">
        <v>27</v>
      </c>
      <c r="N9" s="8" t="s">
        <v>29</v>
      </c>
      <c r="O9" s="21" t="s">
        <v>36</v>
      </c>
      <c r="P9" s="8" t="s">
        <v>34</v>
      </c>
      <c r="Q9" s="8" t="s">
        <v>35</v>
      </c>
      <c r="R9" s="8"/>
      <c r="S9" s="25">
        <v>0</v>
      </c>
      <c r="T9" s="25">
        <v>0</v>
      </c>
      <c r="U9" s="25">
        <v>330.57</v>
      </c>
      <c r="V9" s="25">
        <v>0</v>
      </c>
      <c r="W9" s="25">
        <v>330.57</v>
      </c>
      <c r="X9" s="10">
        <v>1</v>
      </c>
    </row>
    <row r="10" spans="1:24" ht="28.8" outlineLevel="2" x14ac:dyDescent="0.3">
      <c r="A10" s="11" t="s">
        <v>24</v>
      </c>
      <c r="B10" s="12" t="s">
        <v>24</v>
      </c>
      <c r="C10" s="12">
        <v>1221</v>
      </c>
      <c r="D10" s="12" t="s">
        <v>25</v>
      </c>
      <c r="E10" s="12">
        <v>550239800</v>
      </c>
      <c r="F10" s="12" t="s">
        <v>26</v>
      </c>
      <c r="G10" s="12">
        <v>0</v>
      </c>
      <c r="H10" s="12">
        <v>2021</v>
      </c>
      <c r="I10" s="12">
        <v>1805888</v>
      </c>
      <c r="J10" s="13">
        <v>44548</v>
      </c>
      <c r="K10" s="12" t="s">
        <v>28</v>
      </c>
      <c r="L10" s="13">
        <v>46388</v>
      </c>
      <c r="M10" s="12" t="s">
        <v>27</v>
      </c>
      <c r="N10" s="12" t="s">
        <v>29</v>
      </c>
      <c r="O10" s="22" t="s">
        <v>37</v>
      </c>
      <c r="P10" s="12" t="s">
        <v>31</v>
      </c>
      <c r="Q10" s="12" t="s">
        <v>32</v>
      </c>
      <c r="R10" s="12"/>
      <c r="S10" s="26">
        <v>62956.800000000003</v>
      </c>
      <c r="T10" s="26">
        <v>0</v>
      </c>
      <c r="U10" s="26">
        <v>5548.03</v>
      </c>
      <c r="V10" s="26">
        <v>5000</v>
      </c>
      <c r="W10" s="26">
        <v>64093.03</v>
      </c>
      <c r="X10" s="14">
        <v>1</v>
      </c>
    </row>
    <row r="11" spans="1:24" outlineLevel="1" x14ac:dyDescent="0.3">
      <c r="A11" s="11"/>
      <c r="B11" s="12"/>
      <c r="C11" s="12"/>
      <c r="D11" s="12"/>
      <c r="E11" s="12"/>
      <c r="F11" s="12"/>
      <c r="G11" s="12"/>
      <c r="H11" s="29" t="s">
        <v>55</v>
      </c>
      <c r="I11" s="12"/>
      <c r="J11" s="13"/>
      <c r="K11" s="12"/>
      <c r="L11" s="13"/>
      <c r="M11" s="12"/>
      <c r="N11" s="12"/>
      <c r="O11" s="22"/>
      <c r="P11" s="12"/>
      <c r="Q11" s="12"/>
      <c r="R11" s="12"/>
      <c r="S11" s="26">
        <f>SUBTOTAL(9,S7:S10)</f>
        <v>62956.800000000003</v>
      </c>
      <c r="T11" s="26">
        <f>SUBTOTAL(9,T7:T10)</f>
        <v>0</v>
      </c>
      <c r="U11" s="26">
        <f>SUBTOTAL(9,U7:U10)</f>
        <v>5878.5999999999995</v>
      </c>
      <c r="V11" s="26">
        <f>SUBTOTAL(9,V7:V10)</f>
        <v>5000</v>
      </c>
      <c r="W11" s="26">
        <f>SUBTOTAL(9,W7:W10)</f>
        <v>64423.6</v>
      </c>
      <c r="X11" s="14"/>
    </row>
    <row r="12" spans="1:24" outlineLevel="2" x14ac:dyDescent="0.3">
      <c r="A12" s="7" t="s">
        <v>24</v>
      </c>
      <c r="B12" s="8" t="s">
        <v>24</v>
      </c>
      <c r="C12" s="8">
        <v>1221</v>
      </c>
      <c r="D12" s="8" t="s">
        <v>25</v>
      </c>
      <c r="E12" s="8">
        <v>550239800</v>
      </c>
      <c r="F12" s="8" t="s">
        <v>26</v>
      </c>
      <c r="G12" s="8">
        <v>0</v>
      </c>
      <c r="H12" s="8">
        <v>2022</v>
      </c>
      <c r="I12" s="8">
        <v>0</v>
      </c>
      <c r="J12" s="8"/>
      <c r="K12" s="8"/>
      <c r="L12" s="9">
        <v>46388</v>
      </c>
      <c r="M12" s="8" t="s">
        <v>27</v>
      </c>
      <c r="N12" s="8"/>
      <c r="O12" s="21"/>
      <c r="P12" s="8"/>
      <c r="Q12" s="8"/>
      <c r="R12" s="8"/>
      <c r="S12" s="25">
        <v>0</v>
      </c>
      <c r="T12" s="25">
        <v>0</v>
      </c>
      <c r="U12" s="25">
        <v>0</v>
      </c>
      <c r="V12" s="25">
        <v>0</v>
      </c>
      <c r="W12" s="25">
        <v>0</v>
      </c>
      <c r="X12" s="10">
        <v>0</v>
      </c>
    </row>
    <row r="13" spans="1:24" ht="28.8" outlineLevel="2" x14ac:dyDescent="0.3">
      <c r="A13" s="11" t="s">
        <v>24</v>
      </c>
      <c r="B13" s="12" t="s">
        <v>24</v>
      </c>
      <c r="C13" s="12">
        <v>1221</v>
      </c>
      <c r="D13" s="12" t="s">
        <v>25</v>
      </c>
      <c r="E13" s="12">
        <v>550239800</v>
      </c>
      <c r="F13" s="12" t="s">
        <v>26</v>
      </c>
      <c r="G13" s="12">
        <v>0</v>
      </c>
      <c r="H13" s="12">
        <v>2022</v>
      </c>
      <c r="I13" s="12">
        <v>1812650</v>
      </c>
      <c r="J13" s="13">
        <v>44610</v>
      </c>
      <c r="K13" s="12" t="s">
        <v>28</v>
      </c>
      <c r="L13" s="13">
        <v>46388</v>
      </c>
      <c r="M13" s="12" t="s">
        <v>27</v>
      </c>
      <c r="N13" s="12" t="s">
        <v>29</v>
      </c>
      <c r="O13" s="22" t="s">
        <v>38</v>
      </c>
      <c r="P13" s="12" t="s">
        <v>39</v>
      </c>
      <c r="Q13" s="12" t="s">
        <v>40</v>
      </c>
      <c r="R13" s="12"/>
      <c r="S13" s="26">
        <v>10867.5</v>
      </c>
      <c r="T13" s="26">
        <v>0</v>
      </c>
      <c r="U13" s="26">
        <v>1777.79</v>
      </c>
      <c r="V13" s="26">
        <v>2500</v>
      </c>
      <c r="W13" s="26">
        <v>10232.790000000001</v>
      </c>
      <c r="X13" s="14">
        <v>1</v>
      </c>
    </row>
    <row r="14" spans="1:24" ht="28.8" outlineLevel="2" x14ac:dyDescent="0.3">
      <c r="A14" s="7" t="s">
        <v>24</v>
      </c>
      <c r="B14" s="8" t="s">
        <v>24</v>
      </c>
      <c r="C14" s="8">
        <v>1221</v>
      </c>
      <c r="D14" s="8" t="s">
        <v>25</v>
      </c>
      <c r="E14" s="8">
        <v>550239800</v>
      </c>
      <c r="F14" s="8" t="s">
        <v>26</v>
      </c>
      <c r="G14" s="8">
        <v>0</v>
      </c>
      <c r="H14" s="8">
        <v>2022</v>
      </c>
      <c r="I14" s="8">
        <v>1816736</v>
      </c>
      <c r="J14" s="9">
        <v>44716</v>
      </c>
      <c r="K14" s="8" t="s">
        <v>28</v>
      </c>
      <c r="L14" s="9">
        <v>46388</v>
      </c>
      <c r="M14" s="8" t="s">
        <v>27</v>
      </c>
      <c r="N14" s="8" t="s">
        <v>29</v>
      </c>
      <c r="O14" s="21" t="s">
        <v>41</v>
      </c>
      <c r="P14" s="8" t="s">
        <v>34</v>
      </c>
      <c r="Q14" s="8" t="s">
        <v>35</v>
      </c>
      <c r="R14" s="8"/>
      <c r="S14" s="25">
        <v>5766.12</v>
      </c>
      <c r="T14" s="25">
        <v>0</v>
      </c>
      <c r="U14" s="25">
        <v>0</v>
      </c>
      <c r="V14" s="25">
        <v>2500</v>
      </c>
      <c r="W14" s="25">
        <v>3300</v>
      </c>
      <c r="X14" s="10">
        <v>1</v>
      </c>
    </row>
    <row r="15" spans="1:24" ht="28.8" outlineLevel="2" x14ac:dyDescent="0.3">
      <c r="A15" s="11" t="s">
        <v>24</v>
      </c>
      <c r="B15" s="12" t="s">
        <v>24</v>
      </c>
      <c r="C15" s="12">
        <v>1221</v>
      </c>
      <c r="D15" s="12" t="s">
        <v>25</v>
      </c>
      <c r="E15" s="12">
        <v>550239800</v>
      </c>
      <c r="F15" s="12" t="s">
        <v>26</v>
      </c>
      <c r="G15" s="12">
        <v>0</v>
      </c>
      <c r="H15" s="12">
        <v>2022</v>
      </c>
      <c r="I15" s="12">
        <v>1822203</v>
      </c>
      <c r="J15" s="13">
        <v>44833</v>
      </c>
      <c r="K15" s="12" t="s">
        <v>28</v>
      </c>
      <c r="L15" s="13">
        <v>46388</v>
      </c>
      <c r="M15" s="12" t="s">
        <v>27</v>
      </c>
      <c r="N15" s="12" t="s">
        <v>29</v>
      </c>
      <c r="O15" s="22" t="s">
        <v>42</v>
      </c>
      <c r="P15" s="12" t="s">
        <v>31</v>
      </c>
      <c r="Q15" s="12" t="s">
        <v>32</v>
      </c>
      <c r="R15" s="12"/>
      <c r="S15" s="26">
        <v>41316.86</v>
      </c>
      <c r="T15" s="26">
        <v>0</v>
      </c>
      <c r="U15" s="26">
        <v>7595.05</v>
      </c>
      <c r="V15" s="26">
        <v>2500</v>
      </c>
      <c r="W15" s="26">
        <v>46805.05</v>
      </c>
      <c r="X15" s="14">
        <v>1</v>
      </c>
    </row>
    <row r="16" spans="1:24" ht="28.8" outlineLevel="2" x14ac:dyDescent="0.3">
      <c r="A16" s="7" t="s">
        <v>24</v>
      </c>
      <c r="B16" s="8" t="s">
        <v>24</v>
      </c>
      <c r="C16" s="8">
        <v>1221</v>
      </c>
      <c r="D16" s="8" t="s">
        <v>25</v>
      </c>
      <c r="E16" s="8">
        <v>550239800</v>
      </c>
      <c r="F16" s="8" t="s">
        <v>26</v>
      </c>
      <c r="G16" s="8">
        <v>0</v>
      </c>
      <c r="H16" s="8">
        <v>2022</v>
      </c>
      <c r="I16" s="8">
        <v>1822517</v>
      </c>
      <c r="J16" s="9">
        <v>44788</v>
      </c>
      <c r="K16" s="8" t="s">
        <v>28</v>
      </c>
      <c r="L16" s="9">
        <v>46388</v>
      </c>
      <c r="M16" s="8" t="s">
        <v>27</v>
      </c>
      <c r="N16" s="8" t="s">
        <v>29</v>
      </c>
      <c r="O16" s="21" t="s">
        <v>43</v>
      </c>
      <c r="P16" s="8" t="s">
        <v>34</v>
      </c>
      <c r="Q16" s="8" t="s">
        <v>35</v>
      </c>
      <c r="R16" s="8"/>
      <c r="S16" s="25">
        <v>12122.41</v>
      </c>
      <c r="T16" s="25">
        <v>0</v>
      </c>
      <c r="U16" s="25">
        <v>1031.6500000000001</v>
      </c>
      <c r="V16" s="25">
        <v>2500</v>
      </c>
      <c r="W16" s="25">
        <v>10756.65</v>
      </c>
      <c r="X16" s="10">
        <v>1</v>
      </c>
    </row>
    <row r="17" spans="1:24" outlineLevel="1" x14ac:dyDescent="0.3">
      <c r="A17" s="7"/>
      <c r="B17" s="8"/>
      <c r="C17" s="8"/>
      <c r="D17" s="8"/>
      <c r="E17" s="8"/>
      <c r="F17" s="8"/>
      <c r="G17" s="8"/>
      <c r="H17" s="30" t="s">
        <v>56</v>
      </c>
      <c r="I17" s="8"/>
      <c r="J17" s="9"/>
      <c r="K17" s="8"/>
      <c r="L17" s="9"/>
      <c r="M17" s="8"/>
      <c r="N17" s="8"/>
      <c r="O17" s="21"/>
      <c r="P17" s="8"/>
      <c r="Q17" s="8"/>
      <c r="R17" s="8"/>
      <c r="S17" s="25">
        <f>SUBTOTAL(9,S12:S16)</f>
        <v>70072.89</v>
      </c>
      <c r="T17" s="25">
        <f>SUBTOTAL(9,T12:T16)</f>
        <v>0</v>
      </c>
      <c r="U17" s="25">
        <f>SUBTOTAL(9,U12:U16)</f>
        <v>10404.49</v>
      </c>
      <c r="V17" s="25">
        <f>SUBTOTAL(9,V12:V16)</f>
        <v>10000</v>
      </c>
      <c r="W17" s="25">
        <f>SUBTOTAL(9,W12:W16)</f>
        <v>71094.490000000005</v>
      </c>
      <c r="X17" s="10"/>
    </row>
    <row r="18" spans="1:24" outlineLevel="2" x14ac:dyDescent="0.3">
      <c r="A18" s="11" t="s">
        <v>24</v>
      </c>
      <c r="B18" s="12" t="s">
        <v>24</v>
      </c>
      <c r="C18" s="12">
        <v>1221</v>
      </c>
      <c r="D18" s="12" t="s">
        <v>25</v>
      </c>
      <c r="E18" s="12">
        <v>550239800</v>
      </c>
      <c r="F18" s="12" t="s">
        <v>26</v>
      </c>
      <c r="G18" s="12">
        <v>0</v>
      </c>
      <c r="H18" s="12">
        <v>2023</v>
      </c>
      <c r="I18" s="12">
        <v>0</v>
      </c>
      <c r="J18" s="12"/>
      <c r="K18" s="12"/>
      <c r="L18" s="13">
        <v>46388</v>
      </c>
      <c r="M18" s="12" t="s">
        <v>27</v>
      </c>
      <c r="N18" s="12"/>
      <c r="O18" s="22"/>
      <c r="P18" s="12"/>
      <c r="Q18" s="12"/>
      <c r="R18" s="12"/>
      <c r="S18" s="26">
        <v>0</v>
      </c>
      <c r="T18" s="26">
        <v>0</v>
      </c>
      <c r="U18" s="26">
        <v>0</v>
      </c>
      <c r="V18" s="26">
        <v>0</v>
      </c>
      <c r="W18" s="26">
        <v>0</v>
      </c>
      <c r="X18" s="14">
        <v>0</v>
      </c>
    </row>
    <row r="19" spans="1:24" ht="28.8" outlineLevel="2" x14ac:dyDescent="0.3">
      <c r="A19" s="7" t="s">
        <v>24</v>
      </c>
      <c r="B19" s="8" t="s">
        <v>24</v>
      </c>
      <c r="C19" s="8">
        <v>1221</v>
      </c>
      <c r="D19" s="8" t="s">
        <v>25</v>
      </c>
      <c r="E19" s="8">
        <v>550239800</v>
      </c>
      <c r="F19" s="8" t="s">
        <v>26</v>
      </c>
      <c r="G19" s="8">
        <v>0</v>
      </c>
      <c r="H19" s="8">
        <v>2023</v>
      </c>
      <c r="I19" s="8">
        <v>1849443</v>
      </c>
      <c r="J19" s="9">
        <v>45081</v>
      </c>
      <c r="K19" s="8" t="s">
        <v>28</v>
      </c>
      <c r="L19" s="9">
        <v>46388</v>
      </c>
      <c r="M19" s="8" t="s">
        <v>27</v>
      </c>
      <c r="N19" s="8" t="s">
        <v>29</v>
      </c>
      <c r="O19" s="21" t="s">
        <v>44</v>
      </c>
      <c r="P19" s="8" t="s">
        <v>34</v>
      </c>
      <c r="Q19" s="8" t="s">
        <v>35</v>
      </c>
      <c r="R19" s="8"/>
      <c r="S19" s="25">
        <v>5747.5</v>
      </c>
      <c r="T19" s="25">
        <v>0</v>
      </c>
      <c r="U19" s="25">
        <v>0</v>
      </c>
      <c r="V19" s="25">
        <v>2500</v>
      </c>
      <c r="W19" s="25">
        <v>3280</v>
      </c>
      <c r="X19" s="10">
        <v>1</v>
      </c>
    </row>
    <row r="20" spans="1:24" ht="28.8" outlineLevel="2" x14ac:dyDescent="0.3">
      <c r="A20" s="11" t="s">
        <v>24</v>
      </c>
      <c r="B20" s="12" t="s">
        <v>24</v>
      </c>
      <c r="C20" s="12">
        <v>1221</v>
      </c>
      <c r="D20" s="12" t="s">
        <v>25</v>
      </c>
      <c r="E20" s="12">
        <v>550239800</v>
      </c>
      <c r="F20" s="12" t="s">
        <v>26</v>
      </c>
      <c r="G20" s="12">
        <v>0</v>
      </c>
      <c r="H20" s="12">
        <v>2023</v>
      </c>
      <c r="I20" s="12">
        <v>1851136</v>
      </c>
      <c r="J20" s="13">
        <v>45112</v>
      </c>
      <c r="K20" s="12" t="s">
        <v>28</v>
      </c>
      <c r="L20" s="13">
        <v>46388</v>
      </c>
      <c r="M20" s="12" t="s">
        <v>27</v>
      </c>
      <c r="N20" s="12" t="s">
        <v>29</v>
      </c>
      <c r="O20" s="22" t="s">
        <v>45</v>
      </c>
      <c r="P20" s="12" t="s">
        <v>39</v>
      </c>
      <c r="Q20" s="12" t="s">
        <v>40</v>
      </c>
      <c r="R20" s="12"/>
      <c r="S20" s="26">
        <v>0</v>
      </c>
      <c r="T20" s="26">
        <v>0</v>
      </c>
      <c r="U20" s="26">
        <v>1156.1600000000001</v>
      </c>
      <c r="V20" s="26">
        <v>0</v>
      </c>
      <c r="W20" s="26">
        <v>1156.1600000000001</v>
      </c>
      <c r="X20" s="14">
        <v>1</v>
      </c>
    </row>
    <row r="21" spans="1:24" outlineLevel="1" x14ac:dyDescent="0.3">
      <c r="A21" s="11"/>
      <c r="B21" s="12"/>
      <c r="C21" s="12"/>
      <c r="D21" s="12"/>
      <c r="E21" s="12"/>
      <c r="F21" s="12"/>
      <c r="G21" s="12"/>
      <c r="H21" s="29" t="s">
        <v>57</v>
      </c>
      <c r="I21" s="12"/>
      <c r="J21" s="13"/>
      <c r="K21" s="12"/>
      <c r="L21" s="13"/>
      <c r="M21" s="12"/>
      <c r="N21" s="12"/>
      <c r="O21" s="22"/>
      <c r="P21" s="12"/>
      <c r="Q21" s="12"/>
      <c r="R21" s="12"/>
      <c r="S21" s="26">
        <f>SUBTOTAL(9,S18:S20)</f>
        <v>5747.5</v>
      </c>
      <c r="T21" s="26">
        <f>SUBTOTAL(9,T18:T20)</f>
        <v>0</v>
      </c>
      <c r="U21" s="26">
        <f>SUBTOTAL(9,U18:U20)</f>
        <v>1156.1600000000001</v>
      </c>
      <c r="V21" s="26">
        <f>SUBTOTAL(9,V18:V20)</f>
        <v>2500</v>
      </c>
      <c r="W21" s="26">
        <f>SUBTOTAL(9,W18:W20)</f>
        <v>4436.16</v>
      </c>
      <c r="X21" s="14"/>
    </row>
    <row r="22" spans="1:24" outlineLevel="2" x14ac:dyDescent="0.3">
      <c r="A22" s="7" t="s">
        <v>24</v>
      </c>
      <c r="B22" s="8" t="s">
        <v>24</v>
      </c>
      <c r="C22" s="8">
        <v>1221</v>
      </c>
      <c r="D22" s="8" t="s">
        <v>25</v>
      </c>
      <c r="E22" s="8">
        <v>550239800</v>
      </c>
      <c r="F22" s="8" t="s">
        <v>26</v>
      </c>
      <c r="G22" s="8">
        <v>0</v>
      </c>
      <c r="H22" s="8">
        <v>2024</v>
      </c>
      <c r="I22" s="8">
        <v>0</v>
      </c>
      <c r="J22" s="8"/>
      <c r="K22" s="8"/>
      <c r="L22" s="9">
        <v>46388</v>
      </c>
      <c r="M22" s="8" t="s">
        <v>27</v>
      </c>
      <c r="N22" s="8"/>
      <c r="O22" s="21"/>
      <c r="P22" s="8"/>
      <c r="Q22" s="8"/>
      <c r="R22" s="8"/>
      <c r="S22" s="25">
        <v>0</v>
      </c>
      <c r="T22" s="25">
        <v>0</v>
      </c>
      <c r="U22" s="25">
        <v>0</v>
      </c>
      <c r="V22" s="25">
        <v>0</v>
      </c>
      <c r="W22" s="25">
        <v>0</v>
      </c>
      <c r="X22" s="10">
        <v>0</v>
      </c>
    </row>
    <row r="23" spans="1:24" outlineLevel="1" x14ac:dyDescent="0.3">
      <c r="A23" s="7"/>
      <c r="B23" s="8"/>
      <c r="C23" s="8"/>
      <c r="D23" s="8"/>
      <c r="E23" s="8"/>
      <c r="F23" s="8"/>
      <c r="G23" s="8"/>
      <c r="H23" s="30" t="s">
        <v>58</v>
      </c>
      <c r="I23" s="8"/>
      <c r="J23" s="8"/>
      <c r="K23" s="8"/>
      <c r="L23" s="9"/>
      <c r="M23" s="8"/>
      <c r="N23" s="8"/>
      <c r="O23" s="21"/>
      <c r="P23" s="8"/>
      <c r="Q23" s="8"/>
      <c r="R23" s="8"/>
      <c r="S23" s="25">
        <f>SUBTOTAL(9,S22:S22)</f>
        <v>0</v>
      </c>
      <c r="T23" s="25">
        <f>SUBTOTAL(9,T22:T22)</f>
        <v>0</v>
      </c>
      <c r="U23" s="25">
        <f>SUBTOTAL(9,U22:U22)</f>
        <v>0</v>
      </c>
      <c r="V23" s="25">
        <f>SUBTOTAL(9,V22:V22)</f>
        <v>0</v>
      </c>
      <c r="W23" s="25">
        <f>SUBTOTAL(9,W22:W22)</f>
        <v>0</v>
      </c>
      <c r="X23" s="10"/>
    </row>
    <row r="24" spans="1:24" outlineLevel="2" x14ac:dyDescent="0.3">
      <c r="A24" s="11" t="s">
        <v>24</v>
      </c>
      <c r="B24" s="12" t="s">
        <v>24</v>
      </c>
      <c r="C24" s="12">
        <v>1221</v>
      </c>
      <c r="D24" s="12" t="s">
        <v>25</v>
      </c>
      <c r="E24" s="12">
        <v>550239800</v>
      </c>
      <c r="F24" s="12" t="s">
        <v>26</v>
      </c>
      <c r="G24" s="12">
        <v>0</v>
      </c>
      <c r="H24" s="12">
        <v>2025</v>
      </c>
      <c r="I24" s="12">
        <v>0</v>
      </c>
      <c r="J24" s="12"/>
      <c r="K24" s="12"/>
      <c r="L24" s="13">
        <v>46388</v>
      </c>
      <c r="M24" s="12" t="s">
        <v>27</v>
      </c>
      <c r="N24" s="12"/>
      <c r="O24" s="22"/>
      <c r="P24" s="12"/>
      <c r="Q24" s="12"/>
      <c r="R24" s="12"/>
      <c r="S24" s="26">
        <v>0</v>
      </c>
      <c r="T24" s="26">
        <v>0</v>
      </c>
      <c r="U24" s="26">
        <v>0</v>
      </c>
      <c r="V24" s="26">
        <v>0</v>
      </c>
      <c r="W24" s="26">
        <v>0</v>
      </c>
      <c r="X24" s="14">
        <v>0</v>
      </c>
    </row>
    <row r="25" spans="1:24" outlineLevel="2" x14ac:dyDescent="0.3">
      <c r="A25" s="7" t="s">
        <v>24</v>
      </c>
      <c r="B25" s="8" t="s">
        <v>24</v>
      </c>
      <c r="C25" s="8">
        <v>1221</v>
      </c>
      <c r="D25" s="8" t="s">
        <v>25</v>
      </c>
      <c r="E25" s="8">
        <v>550239800</v>
      </c>
      <c r="F25" s="8" t="s">
        <v>26</v>
      </c>
      <c r="G25" s="8">
        <v>0</v>
      </c>
      <c r="H25" s="8">
        <v>2025</v>
      </c>
      <c r="I25" s="8">
        <v>1882870</v>
      </c>
      <c r="J25" s="9">
        <v>45952</v>
      </c>
      <c r="K25" s="8" t="s">
        <v>28</v>
      </c>
      <c r="L25" s="9">
        <v>46388</v>
      </c>
      <c r="M25" s="8" t="s">
        <v>27</v>
      </c>
      <c r="N25" s="8" t="s">
        <v>29</v>
      </c>
      <c r="O25" s="21" t="s">
        <v>46</v>
      </c>
      <c r="P25" s="8" t="s">
        <v>34</v>
      </c>
      <c r="Q25" s="8" t="s">
        <v>35</v>
      </c>
      <c r="R25" s="8"/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10">
        <v>1</v>
      </c>
    </row>
    <row r="26" spans="1:24" ht="28.8" outlineLevel="2" x14ac:dyDescent="0.3">
      <c r="A26" s="11" t="s">
        <v>24</v>
      </c>
      <c r="B26" s="12" t="s">
        <v>24</v>
      </c>
      <c r="C26" s="12">
        <v>1221</v>
      </c>
      <c r="D26" s="12" t="s">
        <v>25</v>
      </c>
      <c r="E26" s="12">
        <v>550239800</v>
      </c>
      <c r="F26" s="12" t="s">
        <v>26</v>
      </c>
      <c r="G26" s="12">
        <v>0</v>
      </c>
      <c r="H26" s="12">
        <v>2025</v>
      </c>
      <c r="I26" s="12">
        <v>1883429</v>
      </c>
      <c r="J26" s="13">
        <v>45981</v>
      </c>
      <c r="K26" s="12" t="s">
        <v>28</v>
      </c>
      <c r="L26" s="13">
        <v>46388</v>
      </c>
      <c r="M26" s="12" t="s">
        <v>27</v>
      </c>
      <c r="N26" s="12" t="s">
        <v>29</v>
      </c>
      <c r="O26" s="22" t="s">
        <v>47</v>
      </c>
      <c r="P26" s="12" t="s">
        <v>31</v>
      </c>
      <c r="Q26" s="12" t="s">
        <v>32</v>
      </c>
      <c r="R26" s="12"/>
      <c r="S26" s="26">
        <v>0</v>
      </c>
      <c r="T26" s="26">
        <v>0</v>
      </c>
      <c r="U26" s="26">
        <v>1291.07</v>
      </c>
      <c r="V26" s="26">
        <v>0</v>
      </c>
      <c r="W26" s="26">
        <v>1291.07</v>
      </c>
      <c r="X26" s="14">
        <v>1</v>
      </c>
    </row>
    <row r="27" spans="1:24" outlineLevel="2" x14ac:dyDescent="0.3">
      <c r="A27" s="7" t="s">
        <v>24</v>
      </c>
      <c r="B27" s="8" t="s">
        <v>24</v>
      </c>
      <c r="C27" s="8">
        <v>1221</v>
      </c>
      <c r="D27" s="8" t="s">
        <v>25</v>
      </c>
      <c r="E27" s="8">
        <v>550239800</v>
      </c>
      <c r="F27" s="8" t="s">
        <v>26</v>
      </c>
      <c r="G27" s="8">
        <v>0</v>
      </c>
      <c r="H27" s="8">
        <v>2025</v>
      </c>
      <c r="I27" s="8">
        <v>1883473</v>
      </c>
      <c r="J27" s="9">
        <v>45979</v>
      </c>
      <c r="K27" s="8" t="s">
        <v>28</v>
      </c>
      <c r="L27" s="9">
        <v>46388</v>
      </c>
      <c r="M27" s="8" t="s">
        <v>27</v>
      </c>
      <c r="N27" s="8" t="s">
        <v>48</v>
      </c>
      <c r="O27" s="21" t="s">
        <v>49</v>
      </c>
      <c r="P27" s="8" t="s">
        <v>50</v>
      </c>
      <c r="Q27" s="8" t="s">
        <v>51</v>
      </c>
      <c r="R27" s="8"/>
      <c r="S27" s="25">
        <v>0</v>
      </c>
      <c r="T27" s="25">
        <v>0</v>
      </c>
      <c r="U27" s="25">
        <v>0</v>
      </c>
      <c r="V27" s="25">
        <v>0</v>
      </c>
      <c r="W27" s="25">
        <v>0</v>
      </c>
      <c r="X27" s="10">
        <v>1</v>
      </c>
    </row>
    <row r="28" spans="1:24" outlineLevel="1" x14ac:dyDescent="0.3">
      <c r="A28" s="7"/>
      <c r="B28" s="8"/>
      <c r="C28" s="8"/>
      <c r="D28" s="8"/>
      <c r="E28" s="8"/>
      <c r="F28" s="8"/>
      <c r="G28" s="8"/>
      <c r="H28" s="30" t="s">
        <v>59</v>
      </c>
      <c r="I28" s="8"/>
      <c r="J28" s="9"/>
      <c r="K28" s="8"/>
      <c r="L28" s="9"/>
      <c r="M28" s="8"/>
      <c r="N28" s="8"/>
      <c r="O28" s="21"/>
      <c r="P28" s="8"/>
      <c r="Q28" s="8"/>
      <c r="R28" s="8"/>
      <c r="S28" s="25">
        <f>SUBTOTAL(9,S24:S27)</f>
        <v>0</v>
      </c>
      <c r="T28" s="25">
        <f>SUBTOTAL(9,T24:T27)</f>
        <v>0</v>
      </c>
      <c r="U28" s="25">
        <f>SUBTOTAL(9,U24:U27)</f>
        <v>1291.07</v>
      </c>
      <c r="V28" s="25">
        <f>SUBTOTAL(9,V24:V27)</f>
        <v>0</v>
      </c>
      <c r="W28" s="25">
        <f>SUBTOTAL(9,W24:W27)</f>
        <v>1291.07</v>
      </c>
      <c r="X28" s="10"/>
    </row>
    <row r="29" spans="1:24" outlineLevel="2" x14ac:dyDescent="0.3">
      <c r="A29" s="15" t="s">
        <v>24</v>
      </c>
      <c r="B29" s="16" t="s">
        <v>24</v>
      </c>
      <c r="C29" s="16">
        <v>1221</v>
      </c>
      <c r="D29" s="16" t="s">
        <v>25</v>
      </c>
      <c r="E29" s="16">
        <v>550239800</v>
      </c>
      <c r="F29" s="16" t="s">
        <v>26</v>
      </c>
      <c r="G29" s="16">
        <v>0</v>
      </c>
      <c r="H29" s="16">
        <v>2026</v>
      </c>
      <c r="I29" s="16">
        <v>0</v>
      </c>
      <c r="J29" s="16"/>
      <c r="K29" s="16"/>
      <c r="L29" s="17">
        <v>46388</v>
      </c>
      <c r="M29" s="16" t="s">
        <v>27</v>
      </c>
      <c r="N29" s="16"/>
      <c r="O29" s="23"/>
      <c r="P29" s="16"/>
      <c r="Q29" s="16"/>
      <c r="R29" s="16"/>
      <c r="S29" s="27">
        <v>0</v>
      </c>
      <c r="T29" s="27">
        <v>0</v>
      </c>
      <c r="U29" s="27">
        <v>0</v>
      </c>
      <c r="V29" s="27">
        <v>0</v>
      </c>
      <c r="W29" s="27">
        <v>0</v>
      </c>
      <c r="X29" s="18">
        <v>0</v>
      </c>
    </row>
    <row r="30" spans="1:24" outlineLevel="1" x14ac:dyDescent="0.3">
      <c r="H30" s="2" t="s">
        <v>60</v>
      </c>
      <c r="L30" s="31"/>
      <c r="S30" s="1">
        <f>SUBTOTAL(9,S29:S29)</f>
        <v>0</v>
      </c>
      <c r="T30" s="1">
        <f>SUBTOTAL(9,T29:T29)</f>
        <v>0</v>
      </c>
      <c r="U30" s="1">
        <f>SUBTOTAL(9,U29:U29)</f>
        <v>0</v>
      </c>
      <c r="V30" s="1">
        <f>SUBTOTAL(9,V29:V29)</f>
        <v>0</v>
      </c>
      <c r="W30" s="1">
        <f>SUBTOTAL(9,W29:W29)</f>
        <v>0</v>
      </c>
    </row>
    <row r="31" spans="1:24" x14ac:dyDescent="0.3">
      <c r="H31" s="2" t="s">
        <v>52</v>
      </c>
      <c r="L31" s="31"/>
      <c r="S31" s="1">
        <f>SUBTOTAL(9,S4:S29)</f>
        <v>138777.19</v>
      </c>
      <c r="T31" s="1">
        <f>SUBTOTAL(9,T4:T29)</f>
        <v>0</v>
      </c>
      <c r="U31" s="1">
        <f>SUBTOTAL(9,U4:U29)</f>
        <v>18730.32</v>
      </c>
      <c r="V31" s="1">
        <f>SUBTOTAL(9,V4:V29)</f>
        <v>17500</v>
      </c>
      <c r="W31" s="1">
        <f>SUBTOTAL(9,W4:W29)</f>
        <v>141245.32</v>
      </c>
    </row>
  </sheetData>
  <sortState xmlns:xlrd2="http://schemas.microsoft.com/office/spreadsheetml/2017/richdata2" ref="A4:X29">
    <sortCondition ref="A3"/>
    <sortCondition ref="F3"/>
    <sortCondition ref="H3"/>
  </sortState>
  <printOptions gridLines="1"/>
  <pageMargins left="0.25" right="0.25" top="0.75" bottom="0.75" header="0.5" footer="0.5"/>
  <pageSetup paperSize="9" scale="64" fitToHeight="0" orientation="landscape" cellComments="atEnd" horizontalDpi="1200" verticalDpi="1200" r:id="rId1"/>
  <headerFooter>
    <oddHeader>&amp;LValuta EUR &amp;CPremie/Schadestatistiek &amp;ROverzicht</oddHeader>
    <oddFooter>&amp;LProductiedatum &amp;D (S.E.O.) &amp;CAon &amp;RPagina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B0100093042</vt:lpstr>
      <vt:lpstr>B0100093042!Afdruktitels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Kimberley Kole-Dijkstra</dc:creator>
  <cp:lastModifiedBy>Kimberley Kole-Dijkstra</cp:lastModifiedBy>
  <dcterms:created xsi:type="dcterms:W3CDTF">2026-05-15T09:44:58Z</dcterms:created>
  <dcterms:modified xsi:type="dcterms:W3CDTF">2026-08-10T08:32:50Z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3f10a-881e-4653-a55e-02ca2cc829dc_Enabled">
    <vt:lpwstr>true</vt:lpwstr>
  </property>
  <property fmtid="{D5CDD505-2E9C-101B-9397-08002B2CF9AE}" pid="3" name="MSIP_Label_9043f10a-881e-4653-a55e-02ca2cc829dc_SetDate">
    <vt:lpwstr>2026-05-15T09:45:59Z</vt:lpwstr>
  </property>
  <property fmtid="{D5CDD505-2E9C-101B-9397-08002B2CF9AE}" pid="4" name="MSIP_Label_9043f10a-881e-4653-a55e-02ca2cc829dc_Method">
    <vt:lpwstr>Standard</vt:lpwstr>
  </property>
  <property fmtid="{D5CDD505-2E9C-101B-9397-08002B2CF9AE}" pid="5" name="MSIP_Label_9043f10a-881e-4653-a55e-02ca2cc829dc_Name">
    <vt:lpwstr>ADC_class_200</vt:lpwstr>
  </property>
  <property fmtid="{D5CDD505-2E9C-101B-9397-08002B2CF9AE}" pid="6" name="MSIP_Label_9043f10a-881e-4653-a55e-02ca2cc829dc_SiteId">
    <vt:lpwstr>94cfddbc-0627-494a-ad7a-29aea3aea832</vt:lpwstr>
  </property>
  <property fmtid="{D5CDD505-2E9C-101B-9397-08002B2CF9AE}" pid="7" name="MSIP_Label_9043f10a-881e-4653-a55e-02ca2cc829dc_ActionId">
    <vt:lpwstr>1d5aeb7d-6e3c-4ed7-8839-2eec2f39750b</vt:lpwstr>
  </property>
  <property fmtid="{D5CDD505-2E9C-101B-9397-08002B2CF9AE}" pid="8" name="MSIP_Label_9043f10a-881e-4653-a55e-02ca2cc829dc_ContentBits">
    <vt:lpwstr>0</vt:lpwstr>
  </property>
  <property fmtid="{D5CDD505-2E9C-101B-9397-08002B2CF9AE}" pid="9" name="MSIP_Label_9043f10a-881e-4653-a55e-02ca2cc829dc_Tag">
    <vt:lpwstr>10, 3, 0, 1</vt:lpwstr>
  </property>
</Properties>
</file>