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prorailbv.sharepoint.com/teams/MMT-Contractering/Gedeelde documenten/5. BVL Lage snelheid/WERKMAP KIM_Aanbestedingsdossier/"/>
    </mc:Choice>
  </mc:AlternateContent>
  <xr:revisionPtr revIDLastSave="144" documentId="8_{97BAC7B7-670A-40F2-8F20-2453FE96F709}" xr6:coauthVersionLast="47" xr6:coauthVersionMax="47" xr10:uidLastSave="{8B2B8895-B448-472E-BF74-D2D379373D95}"/>
  <bookViews>
    <workbookView xWindow="-28920" yWindow="-120" windowWidth="29040" windowHeight="15720" firstSheet="1" activeTab="1" xr2:uid="{00000000-000D-0000-FFFF-FFFF00000000}"/>
  </bookViews>
  <sheets>
    <sheet name="SLDataSheet" sheetId="4" state="veryHidden" r:id="rId1"/>
    <sheet name="Annex 5.1 Aanbiedingsbegroting" sheetId="1" r:id="rId2"/>
    <sheet name="Toelichting Annex 5.1" sheetId="3" r:id="rId3"/>
  </sheets>
  <definedNames>
    <definedName name="_xlnm.Print_Area" localSheetId="1">'Annex 5.1 Aanbiedingsbegroting'!$A$1:$N$90</definedName>
    <definedName name="_xlnm.Print_Area" localSheetId="2">'Toelichting Annex 5.1'!$B$2:$G$11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4" i="1" l="1"/>
  <c r="L33" i="1"/>
  <c r="L27" i="1"/>
  <c r="L48" i="1"/>
  <c r="L38" i="1" l="1"/>
  <c r="L39" i="1" s="1"/>
  <c r="L51" i="1"/>
  <c r="C4" i="3"/>
</calcChain>
</file>

<file path=xl/sharedStrings.xml><?xml version="1.0" encoding="utf-8"?>
<sst xmlns="http://schemas.openxmlformats.org/spreadsheetml/2006/main" count="60" uniqueCount="51">
  <si>
    <r>
      <rPr>
        <b/>
        <sz val="18"/>
        <rFont val="Calibri"/>
        <family val="2"/>
        <scheme val="minor"/>
      </rPr>
      <t>Meten van dunne plekken in de bovenleiding</t>
    </r>
    <r>
      <rPr>
        <b/>
        <sz val="18"/>
        <color theme="1"/>
        <rFont val="Calibri"/>
        <family val="2"/>
        <scheme val="minor"/>
      </rPr>
      <t xml:space="preserve">, </t>
    </r>
    <r>
      <rPr>
        <b/>
        <sz val="18"/>
        <rFont val="Calibri"/>
        <family val="2"/>
        <scheme val="minor"/>
      </rPr>
      <t>TN600304</t>
    </r>
  </si>
  <si>
    <r>
      <t xml:space="preserve">                                  Annex 5</t>
    </r>
    <r>
      <rPr>
        <b/>
        <sz val="16"/>
        <rFont val="Calibri"/>
        <family val="2"/>
        <scheme val="minor"/>
      </rPr>
      <t>.1</t>
    </r>
    <r>
      <rPr>
        <b/>
        <sz val="16"/>
        <color theme="1"/>
        <rFont val="Calibri"/>
        <family val="2"/>
        <scheme val="minor"/>
      </rPr>
      <t>: Aanbiedingsbegroting</t>
    </r>
  </si>
  <si>
    <t>- Alle gele cellen dienen door inschrijver te worden ingevuld.</t>
  </si>
  <si>
    <t>- Deze aanbiedingsbegroting dient rechtsgeldig te worden ondertekend.</t>
  </si>
  <si>
    <t>- Het tabblad 'toelichting' bij deze aanbiedingsbegroting is integraal onderdeel van de aanbieding.</t>
  </si>
  <si>
    <t>- Er mogen geen negatieve bedragen en/of percentages worden ingevuld.</t>
  </si>
  <si>
    <t>- De door inschrijver ingevulde bedragen zijn zonder enig voorbehoud opgegeven.</t>
  </si>
  <si>
    <t>- De niet-gele cellen mogen niet worden gewijzigd.</t>
  </si>
  <si>
    <t>- Alle kosten en verrekeningen om te voldoen aan gestelde eisen en door inschrijver beantwoorde kwaliteitscriteria zijn opgenomen in de bedragen van de aanbiedingsbegroting.</t>
  </si>
  <si>
    <r>
      <t xml:space="preserve">- De door inschrijver ingevulde bedragen zijn excl. BTW en conform </t>
    </r>
    <r>
      <rPr>
        <sz val="11"/>
        <rFont val="Calibri"/>
        <family val="2"/>
        <scheme val="minor"/>
      </rPr>
      <t>de ProRail Inkoopvoorwaarden 2017 v2.3.</t>
    </r>
  </si>
  <si>
    <t>Versie 1.0</t>
  </si>
  <si>
    <t>Maximale looptijd van 8 jaar, waarvan een vaste looptijd van 5 jaar en drie keer een optie tot verlenging van 1 jaar.</t>
  </si>
  <si>
    <t>Prijscomponenten:</t>
  </si>
  <si>
    <t>TOTAAL</t>
  </si>
  <si>
    <t>A) Metingen met een meetvoertuig:</t>
  </si>
  <si>
    <t>Aantal kilometers per landelijke meetcampagne:</t>
  </si>
  <si>
    <t xml:space="preserve">Het aantal kilometers per meting zijn prognoses waar inschrijver geen verdere rechten aan kan ontlenen. </t>
  </si>
  <si>
    <t xml:space="preserve">Vaste prijs per kilometer: meetvoertuig </t>
  </si>
  <si>
    <t>activiteit</t>
  </si>
  <si>
    <t>vaste prijs</t>
  </si>
  <si>
    <t>Een door inschrijver aan te bieden vaste all-in prijs per kilometer van een meetvoertuig ter</t>
  </si>
  <si>
    <t>per kilometer</t>
  </si>
  <si>
    <r>
      <t xml:space="preserve">uitvoering van de meetdiensten zoals nader gespecificeerd in </t>
    </r>
    <r>
      <rPr>
        <sz val="11"/>
        <rFont val="Calibri"/>
        <family val="2"/>
      </rPr>
      <t>de 'Vraagspecificatie'</t>
    </r>
    <r>
      <rPr>
        <sz val="11"/>
        <color rgb="FF000000"/>
        <rFont val="Calibri"/>
        <family val="2"/>
      </rPr>
      <t xml:space="preserve"> en zoals door</t>
    </r>
  </si>
  <si>
    <t>Rijdraad</t>
  </si>
  <si>
    <t xml:space="preserve">inschrijver aangeboden. Onder all-in wordt verstaan inclusief voorbereiding, planning, </t>
  </si>
  <si>
    <t>brandstof, transport, meetsystemen, rijdend personeel etc.</t>
  </si>
  <si>
    <t>Vaste prijs per kilometer: dataverwerking en rapporteren</t>
  </si>
  <si>
    <t>Een door inschrijver aan te bieden vaste prijs per kilometer voor het verzamelen, analyseren, verwerken, opslaan en rapporteren van de meetdata zoals nader gespecificeerd in de 'Vraagspecificatie' en zoals door inschrijver aangeboden.</t>
  </si>
  <si>
    <t>Totaal treinmetingen</t>
  </si>
  <si>
    <t>Vaste kilometerprijs</t>
  </si>
  <si>
    <t>B) Ondersteuning op afroep:</t>
  </si>
  <si>
    <t xml:space="preserve">Gewogen gemiddeld vast all-in uurtarief </t>
  </si>
  <si>
    <r>
      <t xml:space="preserve">Een door inschrijver aan te bieden gewogen gemiddeld vast all-in uurtarief voor alle aanvullende werkzaamheden die onder de overeenkomst uitgevoerd zullen worden zoals nader beschreven in </t>
    </r>
    <r>
      <rPr>
        <sz val="11"/>
        <rFont val="Calibri"/>
        <family val="2"/>
        <scheme val="minor"/>
      </rPr>
      <t>de 'Vraagspecificatie'</t>
    </r>
    <r>
      <rPr>
        <sz val="11"/>
        <color theme="1"/>
        <rFont val="Calibri"/>
        <family val="2"/>
        <scheme val="minor"/>
      </rPr>
      <t xml:space="preserve"> en in de aanbieding van inschrijver. ProRail heeft het aantal inzeturen jaarlijks begroot op 40 uren. Aan dit aantal kunnen geen verdere rechten ontleend worden. Het aan te bieden uurtarief is door ProRail begrensd met een minimum en maximum uurtarief excl. BTW. Inschrijver dient het uurtarief binnen deze bandbreedte aan te bieden. Bij overschrijding van deze bandbreedte is de inschrijving ongeldig.</t>
    </r>
  </si>
  <si>
    <t>aantal uren per jaar</t>
  </si>
  <si>
    <t>vast uurtarief</t>
  </si>
  <si>
    <r>
      <t xml:space="preserve">Gewogen gemiddeld vast all-in uurtarief </t>
    </r>
    <r>
      <rPr>
        <sz val="10"/>
        <color theme="1"/>
        <rFont val="Calibri"/>
        <family val="2"/>
        <scheme val="minor"/>
      </rPr>
      <t xml:space="preserve">(minimum tarief € </t>
    </r>
    <r>
      <rPr>
        <sz val="10"/>
        <rFont val="Calibri"/>
        <family val="2"/>
        <scheme val="minor"/>
      </rPr>
      <t>95,00 / maximum tarief €135,00)</t>
    </r>
  </si>
  <si>
    <t>C) Validatiefase:</t>
  </si>
  <si>
    <t>Vaste éénmalige totaalprijs</t>
  </si>
  <si>
    <t>Een door inschrijver aan te bieden vaste éénmalige totaalprijs voor alle validatiewerkzaamheden die onder de overeenkomst uitgevoerd zullen worden zoals nader beschreven in de 'Vraagspecificatie' en in de aanbieding van inschrijver. De aan te bieden prijs is door ProRail begrensd met een maximum plafond van €40.000,00 excl. BTW. Inschrijver dient de prijs binnen dit maximum plafond aan te bieden. Bij overschrijding van deze maximum plafondwaarde is de inschrijving ongeldig.</t>
  </si>
  <si>
    <t>Totale (fictieve) inschrijfsom:</t>
  </si>
  <si>
    <t>Handtekening:</t>
  </si>
  <si>
    <t>Organisatie:</t>
  </si>
  <si>
    <t xml:space="preserve"> </t>
  </si>
  <si>
    <t>Naam:</t>
  </si>
  <si>
    <t>Functie:</t>
  </si>
  <si>
    <t>Plaats:</t>
  </si>
  <si>
    <t>Datum:</t>
  </si>
  <si>
    <t>Algemeen</t>
  </si>
  <si>
    <t>Alle opgegeven prijzen en tarieven worden na aanbesteding onverkort en onveranderd opgenomen in of bij de overeenkomst, en zijn geldig voor de duur van de overeenkomst. 
Deze toelichting is integraal onderdeel van de prijsopgave.</t>
  </si>
  <si>
    <t xml:space="preserve">Voor het opgegeven uurtarief bij prijsonderdeel B "ondersteuning op afroep" geldt: ProRail verwacht hier een all-in uurtarief voor werkzaamheden verbonden met deze overeenkomst en daaruit voorvloeiende opdrachten. Daarmee is dit uurtarief inclusief onder meer, maar niet uitsluitend, reis- en verblijfskosten, opleidings- en certificeringskosten, tooling-, machine-, materieel-, materiaal-, administratie- en supportkosten, ontwikkel-, test-, simulatie- en overige benodigde hardware- en -softwarekosten, kosten voor PC's, mobiele telefonie en andere hulpmiddelen, kosten voor klantcontact, verkoop, offreren en quoteren, management-, overhead- en risicokosten, winstopslagen. 
Locatie van persoonlijk contact met ProRail is in het algemeen Utrecht. Alleen reistijd op expliciet verzoek ProRail wordt verrekend. 
</t>
  </si>
  <si>
    <t>Alleen de prijscomponenten die in deze aanbiedingsbegroting zijn opgenomen komen in aanmerking voor vergoeding.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</si>
</sst>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7" formatCode="&quot;€&quot;\ #,##0.00;&quot;€&quot;\ \-#,##0.00"/>
    <numFmt numFmtId="44" formatCode="_ &quot;€&quot;\ * #,##0.00_ ;_ &quot;€&quot;\ * \-#,##0.00_ ;_ &quot;€&quot;\ * &quot;-&quot;??_ ;_ @_ "/>
    <numFmt numFmtId="43" formatCode="_ * #,##0.00_ ;_ * \-#,##0.00_ ;_ * &quot;-&quot;??_ ;_ @_ "/>
    <numFmt numFmtId="164" formatCode="[$-413]d\ mmmm\ yyyy;@"/>
    <numFmt numFmtId="165" formatCode="_ * #,##0_ ;_ * \-#,##0_ ;_ * &quot;-&quot;??_ ;_ @_ "/>
    <numFmt numFmtId="166" formatCode="_ [$€-413]\ * #,##0.00_ ;_ [$€-413]\ * \-#,##0.00_ ;_ [$€-413]\ * &quot;-&quot;??_ ;_ @_ "/>
    <numFmt numFmtId="167" formatCode="[$€-413]\ #,##0.00;[$€-413]\ \-#,##0.00"/>
  </numFmts>
  <fonts count="27" x14ac:knownFonts="1">
    <font>
      <sz val="10"/>
      <color theme="1"/>
      <name val="Arial"/>
      <family val="2"/>
    </font>
    <font>
      <sz val="11"/>
      <color theme="1"/>
      <name val="Calibri"/>
      <family val="2"/>
      <scheme val="minor"/>
    </font>
    <font>
      <sz val="10"/>
      <color theme="1"/>
      <name val="Arial"/>
      <family val="2"/>
    </font>
    <font>
      <sz val="8"/>
      <color theme="1"/>
      <name val="Calibri"/>
      <family val="2"/>
    </font>
    <font>
      <b/>
      <sz val="18"/>
      <color theme="1"/>
      <name val="Calibri"/>
      <family val="2"/>
      <scheme val="minor"/>
    </font>
    <font>
      <sz val="11"/>
      <color theme="1"/>
      <name val="Calibri"/>
      <family val="2"/>
      <scheme val="minor"/>
    </font>
    <font>
      <b/>
      <sz val="16"/>
      <color theme="1"/>
      <name val="Calibri"/>
      <family val="2"/>
      <scheme val="minor"/>
    </font>
    <font>
      <sz val="10"/>
      <color theme="1"/>
      <name val="Calibri"/>
      <family val="2"/>
      <scheme val="minor"/>
    </font>
    <font>
      <b/>
      <sz val="11"/>
      <color theme="1"/>
      <name val="Calibri"/>
      <family val="2"/>
      <scheme val="minor"/>
    </font>
    <font>
      <sz val="10"/>
      <name val="Calibri"/>
      <family val="2"/>
      <scheme val="minor"/>
    </font>
    <font>
      <b/>
      <sz val="14"/>
      <name val="Calibri"/>
      <family val="2"/>
      <scheme val="minor"/>
    </font>
    <font>
      <b/>
      <sz val="11"/>
      <name val="Calibri"/>
      <family val="2"/>
      <scheme val="minor"/>
    </font>
    <font>
      <sz val="11"/>
      <name val="Calibri"/>
      <family val="2"/>
      <scheme val="minor"/>
    </font>
    <font>
      <b/>
      <sz val="10"/>
      <color theme="1"/>
      <name val="Calibri"/>
      <family val="2"/>
      <scheme val="minor"/>
    </font>
    <font>
      <b/>
      <sz val="8"/>
      <color theme="1"/>
      <name val="Calibri"/>
      <family val="2"/>
      <scheme val="minor"/>
    </font>
    <font>
      <b/>
      <sz val="14"/>
      <color theme="1"/>
      <name val="Calibri"/>
      <family val="2"/>
      <scheme val="minor"/>
    </font>
    <font>
      <sz val="10"/>
      <color rgb="FFFF0000"/>
      <name val="Calibri"/>
      <family val="2"/>
      <scheme val="minor"/>
    </font>
    <font>
      <b/>
      <sz val="18"/>
      <name val="Calibri"/>
      <family val="2"/>
      <scheme val="minor"/>
    </font>
    <font>
      <b/>
      <sz val="16"/>
      <name val="Calibri"/>
      <family val="2"/>
      <scheme val="minor"/>
    </font>
    <font>
      <b/>
      <sz val="11"/>
      <color rgb="FFFF0000"/>
      <name val="Calibri"/>
      <family val="2"/>
      <scheme val="minor"/>
    </font>
    <font>
      <sz val="11"/>
      <color rgb="FF000000"/>
      <name val="Calibri"/>
      <family val="2"/>
    </font>
    <font>
      <b/>
      <sz val="9"/>
      <color theme="1"/>
      <name val="Calibri"/>
      <family val="2"/>
      <scheme val="minor"/>
    </font>
    <font>
      <b/>
      <sz val="14"/>
      <color rgb="FF000000"/>
      <name val="Calibri"/>
      <family val="2"/>
    </font>
    <font>
      <sz val="11"/>
      <name val="Calibri"/>
      <family val="2"/>
    </font>
    <font>
      <sz val="11"/>
      <color rgb="FFFF0000"/>
      <name val="Calibri"/>
      <family val="2"/>
      <scheme val="minor"/>
    </font>
    <font>
      <sz val="11"/>
      <color rgb="FFFF0000"/>
      <name val="Calibri"/>
      <family val="2"/>
    </font>
    <font>
      <b/>
      <sz val="10"/>
      <name val="Calibri"/>
      <family val="2"/>
      <scheme val="minor"/>
    </font>
  </fonts>
  <fills count="10">
    <fill>
      <patternFill patternType="none"/>
    </fill>
    <fill>
      <patternFill patternType="gray125"/>
    </fill>
    <fill>
      <patternFill patternType="solid">
        <fgColor theme="6" tint="0.79998168889431442"/>
        <bgColor indexed="64"/>
      </patternFill>
    </fill>
    <fill>
      <patternFill patternType="solid">
        <fgColor rgb="FFFFFF00"/>
        <bgColor indexed="64"/>
      </patternFill>
    </fill>
    <fill>
      <patternFill patternType="solid">
        <fgColor theme="6"/>
        <bgColor indexed="64"/>
      </patternFill>
    </fill>
    <fill>
      <patternFill patternType="solid">
        <fgColor theme="6" tint="0.39997558519241921"/>
        <bgColor indexed="64"/>
      </patternFill>
    </fill>
    <fill>
      <patternFill patternType="solid">
        <fgColor theme="0" tint="-0.249977111117893"/>
        <bgColor indexed="64"/>
      </patternFill>
    </fill>
    <fill>
      <patternFill patternType="solid">
        <fgColor theme="6" tint="0.79998168889431442"/>
        <bgColor rgb="FF000000"/>
      </patternFill>
    </fill>
    <fill>
      <patternFill patternType="solid">
        <fgColor theme="6" tint="0.59999389629810485"/>
        <bgColor indexed="64"/>
      </patternFill>
    </fill>
    <fill>
      <patternFill patternType="solid">
        <fgColor theme="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theme="3" tint="-0.24994659260841701"/>
      </left>
      <right/>
      <top style="thick">
        <color theme="3" tint="-0.24994659260841701"/>
      </top>
      <bottom/>
      <diagonal/>
    </border>
    <border>
      <left/>
      <right/>
      <top style="thick">
        <color theme="3" tint="-0.24994659260841701"/>
      </top>
      <bottom/>
      <diagonal/>
    </border>
    <border>
      <left/>
      <right style="thick">
        <color theme="3" tint="-0.24994659260841701"/>
      </right>
      <top style="thick">
        <color theme="3" tint="-0.24994659260841701"/>
      </top>
      <bottom/>
      <diagonal/>
    </border>
    <border>
      <left style="thick">
        <color theme="3" tint="-0.24994659260841701"/>
      </left>
      <right/>
      <top/>
      <bottom/>
      <diagonal/>
    </border>
    <border>
      <left/>
      <right style="thick">
        <color theme="3" tint="-0.24994659260841701"/>
      </right>
      <top/>
      <bottom/>
      <diagonal/>
    </border>
    <border>
      <left style="thick">
        <color theme="3" tint="-0.24994659260841701"/>
      </left>
      <right/>
      <top/>
      <bottom style="thick">
        <color theme="3" tint="-0.24994659260841701"/>
      </bottom>
      <diagonal/>
    </border>
    <border>
      <left/>
      <right/>
      <top/>
      <bottom style="thick">
        <color theme="3" tint="-0.24994659260841701"/>
      </bottom>
      <diagonal/>
    </border>
    <border>
      <left/>
      <right style="thick">
        <color theme="3" tint="-0.24994659260841701"/>
      </right>
      <top/>
      <bottom style="thick">
        <color theme="3" tint="-0.24994659260841701"/>
      </bottom>
      <diagonal/>
    </border>
    <border>
      <left style="thick">
        <color theme="3" tint="-0.499984740745262"/>
      </left>
      <right/>
      <top style="thick">
        <color theme="3" tint="-0.499984740745262"/>
      </top>
      <bottom/>
      <diagonal/>
    </border>
    <border>
      <left/>
      <right/>
      <top style="thick">
        <color theme="3" tint="-0.499984740745262"/>
      </top>
      <bottom/>
      <diagonal/>
    </border>
    <border>
      <left/>
      <right style="thick">
        <color theme="3" tint="-0.499984740745262"/>
      </right>
      <top style="thick">
        <color theme="3" tint="-0.499984740745262"/>
      </top>
      <bottom/>
      <diagonal/>
    </border>
    <border>
      <left style="thick">
        <color theme="3" tint="-0.499984740745262"/>
      </left>
      <right/>
      <top/>
      <bottom/>
      <diagonal/>
    </border>
    <border>
      <left/>
      <right style="thick">
        <color theme="3" tint="-0.499984740745262"/>
      </right>
      <top/>
      <bottom/>
      <diagonal/>
    </border>
    <border>
      <left style="thick">
        <color theme="3" tint="-0.499984740745262"/>
      </left>
      <right/>
      <top/>
      <bottom style="thick">
        <color theme="3" tint="-0.499984740745262"/>
      </bottom>
      <diagonal/>
    </border>
    <border>
      <left/>
      <right/>
      <top/>
      <bottom style="thick">
        <color theme="3" tint="-0.499984740745262"/>
      </bottom>
      <diagonal/>
    </border>
    <border>
      <left/>
      <right style="thick">
        <color theme="3" tint="-0.499984740745262"/>
      </right>
      <top/>
      <bottom style="thick">
        <color theme="3"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ck">
        <color indexed="64"/>
      </right>
      <top/>
      <bottom/>
      <diagonal/>
    </border>
    <border>
      <left style="thick">
        <color indexed="64"/>
      </left>
      <right/>
      <top/>
      <bottom/>
      <diagonal/>
    </border>
    <border>
      <left style="thick">
        <color indexed="64"/>
      </left>
      <right style="thick">
        <color indexed="64"/>
      </right>
      <top style="thick">
        <color indexed="64"/>
      </top>
      <bottom style="thick">
        <color indexed="64"/>
      </bottom>
      <diagonal/>
    </border>
    <border>
      <left/>
      <right/>
      <top style="thick">
        <color indexed="64"/>
      </top>
      <bottom/>
      <diagonal/>
    </border>
    <border>
      <left style="thick">
        <color theme="3" tint="-0.24994659260841701"/>
      </left>
      <right/>
      <top style="thick">
        <color indexed="64"/>
      </top>
      <bottom/>
      <diagonal/>
    </border>
    <border>
      <left/>
      <right style="thick">
        <color theme="3" tint="-0.24994659260841701"/>
      </right>
      <top style="thick">
        <color indexed="64"/>
      </top>
      <bottom/>
      <diagonal/>
    </border>
    <border>
      <left/>
      <right/>
      <top/>
      <bottom style="thick">
        <color indexed="64"/>
      </bottom>
      <diagonal/>
    </border>
    <border>
      <left style="thick">
        <color indexed="64"/>
      </left>
      <right/>
      <top/>
      <bottom style="thick">
        <color indexed="64"/>
      </bottom>
      <diagonal/>
    </border>
  </borders>
  <cellStyleXfs count="7">
    <xf numFmtId="0" fontId="0" fillId="0" borderId="0"/>
    <xf numFmtId="44" fontId="5" fillId="3" borderId="1">
      <alignment horizontal="center"/>
    </xf>
    <xf numFmtId="0" fontId="5" fillId="2" borderId="0"/>
    <xf numFmtId="0" fontId="3" fillId="0" borderId="0"/>
    <xf numFmtId="44" fontId="5" fillId="2" borderId="1"/>
    <xf numFmtId="44" fontId="2" fillId="0" borderId="0" applyFont="0" applyFill="0" applyBorder="0" applyAlignment="0" applyProtection="0"/>
    <xf numFmtId="43" fontId="2" fillId="0" borderId="0" applyFont="0" applyFill="0" applyBorder="0" applyAlignment="0" applyProtection="0"/>
  </cellStyleXfs>
  <cellXfs count="187">
    <xf numFmtId="0" fontId="0" fillId="0" borderId="0" xfId="0"/>
    <xf numFmtId="0" fontId="4" fillId="2" borderId="0" xfId="0" applyFont="1" applyFill="1" applyAlignment="1">
      <alignment horizontal="center"/>
    </xf>
    <xf numFmtId="0" fontId="4" fillId="2" borderId="6" xfId="0" applyFont="1" applyFill="1" applyBorder="1" applyAlignment="1">
      <alignment horizontal="left"/>
    </xf>
    <xf numFmtId="0" fontId="4" fillId="2" borderId="0" xfId="0" applyFont="1" applyFill="1" applyAlignment="1">
      <alignment horizontal="left"/>
    </xf>
    <xf numFmtId="0" fontId="6" fillId="2" borderId="0" xfId="0" quotePrefix="1" applyFont="1" applyFill="1" applyAlignment="1">
      <alignment horizontal="center"/>
    </xf>
    <xf numFmtId="0" fontId="5" fillId="2" borderId="0" xfId="2"/>
    <xf numFmtId="0" fontId="7" fillId="2" borderId="0" xfId="0" applyFont="1" applyFill="1"/>
    <xf numFmtId="0" fontId="7" fillId="2" borderId="5" xfId="0" applyFont="1" applyFill="1" applyBorder="1"/>
    <xf numFmtId="0" fontId="7" fillId="2" borderId="7" xfId="0" applyFont="1" applyFill="1" applyBorder="1"/>
    <xf numFmtId="0" fontId="7" fillId="2" borderId="8" xfId="0" applyFont="1" applyFill="1" applyBorder="1"/>
    <xf numFmtId="0" fontId="7" fillId="2" borderId="9" xfId="0" applyFont="1" applyFill="1" applyBorder="1"/>
    <xf numFmtId="0" fontId="7" fillId="2" borderId="10" xfId="0" applyFont="1" applyFill="1" applyBorder="1"/>
    <xf numFmtId="0" fontId="7" fillId="2" borderId="11" xfId="0" applyFont="1" applyFill="1" applyBorder="1"/>
    <xf numFmtId="0" fontId="7" fillId="2" borderId="12" xfId="0" applyFont="1" applyFill="1" applyBorder="1"/>
    <xf numFmtId="0" fontId="5" fillId="2" borderId="0" xfId="0" applyFont="1" applyFill="1"/>
    <xf numFmtId="0" fontId="9" fillId="0" borderId="0" xfId="0" applyFont="1"/>
    <xf numFmtId="0" fontId="7" fillId="0" borderId="0" xfId="0" applyFont="1"/>
    <xf numFmtId="0" fontId="9" fillId="0" borderId="0" xfId="0" applyFont="1" applyAlignment="1">
      <alignment horizontal="left" vertical="top" wrapText="1"/>
    </xf>
    <xf numFmtId="0" fontId="5" fillId="0" borderId="0" xfId="0" applyFont="1"/>
    <xf numFmtId="0" fontId="12" fillId="0" borderId="0" xfId="0" applyFont="1" applyAlignment="1">
      <alignment horizontal="left" vertical="top" wrapText="1"/>
    </xf>
    <xf numFmtId="0" fontId="12" fillId="2" borderId="0" xfId="0" applyFont="1" applyFill="1"/>
    <xf numFmtId="0" fontId="9" fillId="2" borderId="0" xfId="0" applyFont="1" applyFill="1" applyAlignment="1">
      <alignment wrapText="1"/>
    </xf>
    <xf numFmtId="0" fontId="9" fillId="2" borderId="0" xfId="0" applyFont="1" applyFill="1"/>
    <xf numFmtId="0" fontId="9" fillId="0" borderId="0" xfId="0" applyFont="1" applyAlignment="1">
      <alignment wrapText="1"/>
    </xf>
    <xf numFmtId="0" fontId="7" fillId="0" borderId="0" xfId="0" applyFont="1" applyAlignment="1">
      <alignment wrapText="1"/>
    </xf>
    <xf numFmtId="0" fontId="12" fillId="2" borderId="17" xfId="0" applyFont="1" applyFill="1" applyBorder="1"/>
    <xf numFmtId="0" fontId="12" fillId="2" borderId="0" xfId="0" applyFont="1" applyFill="1" applyAlignment="1">
      <alignment wrapText="1"/>
    </xf>
    <xf numFmtId="0" fontId="7" fillId="2" borderId="16" xfId="0" applyFont="1" applyFill="1" applyBorder="1"/>
    <xf numFmtId="0" fontId="9" fillId="2" borderId="17" xfId="0" applyFont="1" applyFill="1" applyBorder="1"/>
    <xf numFmtId="0" fontId="7" fillId="2" borderId="18" xfId="0" applyFont="1" applyFill="1" applyBorder="1"/>
    <xf numFmtId="0" fontId="9" fillId="2" borderId="19" xfId="0" applyFont="1" applyFill="1" applyBorder="1" applyAlignment="1">
      <alignment wrapText="1"/>
    </xf>
    <xf numFmtId="0" fontId="9" fillId="2" borderId="20" xfId="0" applyFont="1" applyFill="1" applyBorder="1"/>
    <xf numFmtId="0" fontId="7" fillId="2" borderId="0" xfId="0" applyFont="1" applyFill="1" applyAlignment="1">
      <alignment wrapText="1"/>
    </xf>
    <xf numFmtId="0" fontId="7" fillId="2" borderId="13" xfId="0" applyFont="1" applyFill="1" applyBorder="1"/>
    <xf numFmtId="0" fontId="7" fillId="2" borderId="14" xfId="0" applyFont="1" applyFill="1" applyBorder="1" applyAlignment="1">
      <alignment wrapText="1"/>
    </xf>
    <xf numFmtId="0" fontId="7" fillId="2" borderId="15" xfId="0" applyFont="1" applyFill="1" applyBorder="1"/>
    <xf numFmtId="0" fontId="7" fillId="2" borderId="17" xfId="0" applyFont="1" applyFill="1" applyBorder="1"/>
    <xf numFmtId="0" fontId="10" fillId="2" borderId="17" xfId="0" applyFont="1" applyFill="1" applyBorder="1" applyAlignment="1">
      <alignment horizontal="left"/>
    </xf>
    <xf numFmtId="0" fontId="10" fillId="2" borderId="0" xfId="0" applyFont="1" applyFill="1" applyAlignment="1">
      <alignment horizontal="left"/>
    </xf>
    <xf numFmtId="0" fontId="10" fillId="2" borderId="0" xfId="0" quotePrefix="1" applyFont="1" applyFill="1" applyAlignment="1">
      <alignment horizontal="center" wrapText="1"/>
    </xf>
    <xf numFmtId="0" fontId="10" fillId="2" borderId="0" xfId="0" applyFont="1" applyFill="1" applyAlignment="1">
      <alignment horizontal="center" wrapText="1"/>
    </xf>
    <xf numFmtId="0" fontId="11" fillId="2" borderId="0" xfId="0" applyFont="1" applyFill="1" applyAlignment="1">
      <alignment wrapText="1"/>
    </xf>
    <xf numFmtId="0" fontId="9" fillId="2" borderId="0" xfId="0" applyFont="1" applyFill="1" applyAlignment="1">
      <alignment horizontal="left" vertical="top" wrapText="1"/>
    </xf>
    <xf numFmtId="0" fontId="13" fillId="2" borderId="0" xfId="0" applyFont="1" applyFill="1" applyAlignment="1">
      <alignment wrapText="1"/>
    </xf>
    <xf numFmtId="0" fontId="8" fillId="2" borderId="0" xfId="0" quotePrefix="1" applyFont="1" applyFill="1" applyAlignment="1">
      <alignment horizontal="center" wrapText="1"/>
    </xf>
    <xf numFmtId="0" fontId="14" fillId="2" borderId="0" xfId="0" quotePrefix="1" applyFont="1" applyFill="1" applyAlignment="1">
      <alignment horizontal="center" wrapText="1"/>
    </xf>
    <xf numFmtId="0" fontId="8" fillId="2" borderId="0" xfId="0" quotePrefix="1" applyFont="1" applyFill="1" applyAlignment="1">
      <alignment horizontal="center" vertical="center" wrapText="1"/>
    </xf>
    <xf numFmtId="3" fontId="8" fillId="2" borderId="0" xfId="0" quotePrefix="1" applyNumberFormat="1" applyFont="1" applyFill="1" applyAlignment="1">
      <alignment horizontal="center" vertical="center" wrapText="1"/>
    </xf>
    <xf numFmtId="44" fontId="8" fillId="2" borderId="0" xfId="5" applyFont="1" applyFill="1" applyBorder="1" applyAlignment="1">
      <alignment horizontal="center" vertical="center"/>
    </xf>
    <xf numFmtId="44" fontId="8" fillId="2" borderId="0" xfId="0" applyNumberFormat="1" applyFont="1" applyFill="1" applyAlignment="1">
      <alignment horizontal="center" vertical="center"/>
    </xf>
    <xf numFmtId="166" fontId="8" fillId="2" borderId="0" xfId="5" applyNumberFormat="1" applyFont="1" applyFill="1" applyBorder="1" applyAlignment="1">
      <alignment horizontal="center" vertical="center"/>
    </xf>
    <xf numFmtId="0" fontId="13" fillId="2" borderId="0" xfId="0" quotePrefix="1" applyFont="1" applyFill="1" applyAlignment="1">
      <alignment horizontal="left" vertical="top" wrapText="1"/>
    </xf>
    <xf numFmtId="0" fontId="7" fillId="2" borderId="0" xfId="0" quotePrefix="1" applyFont="1" applyFill="1" applyAlignment="1">
      <alignment horizontal="left" vertical="top" wrapText="1"/>
    </xf>
    <xf numFmtId="0" fontId="16" fillId="2" borderId="0" xfId="0" quotePrefix="1" applyFont="1" applyFill="1" applyAlignment="1">
      <alignment horizontal="left" vertical="top"/>
    </xf>
    <xf numFmtId="0" fontId="12" fillId="2" borderId="0" xfId="0" quotePrefix="1" applyFont="1" applyFill="1" applyAlignment="1">
      <alignment horizontal="left"/>
    </xf>
    <xf numFmtId="7" fontId="8" fillId="6" borderId="1" xfId="5" applyNumberFormat="1" applyFont="1" applyFill="1" applyBorder="1" applyAlignment="1">
      <alignment horizontal="center" vertical="center"/>
    </xf>
    <xf numFmtId="7" fontId="8" fillId="4" borderId="1" xfId="0" applyNumberFormat="1" applyFont="1" applyFill="1" applyBorder="1" applyAlignment="1">
      <alignment horizontal="center" vertical="center"/>
    </xf>
    <xf numFmtId="0" fontId="11" fillId="2" borderId="0" xfId="0" quotePrefix="1" applyFont="1" applyFill="1" applyAlignment="1">
      <alignment horizontal="left" wrapText="1"/>
    </xf>
    <xf numFmtId="0" fontId="8" fillId="2" borderId="1" xfId="0" quotePrefix="1" applyFont="1" applyFill="1" applyBorder="1" applyAlignment="1">
      <alignment horizontal="center" wrapText="1"/>
    </xf>
    <xf numFmtId="0" fontId="20" fillId="7" borderId="0" xfId="0" quotePrefix="1" applyFont="1" applyFill="1" applyAlignment="1">
      <alignment horizontal="left" vertical="top" wrapText="1"/>
    </xf>
    <xf numFmtId="0" fontId="20" fillId="7" borderId="24" xfId="0" quotePrefix="1" applyFont="1" applyFill="1" applyBorder="1" applyAlignment="1">
      <alignment horizontal="left" vertical="top"/>
    </xf>
    <xf numFmtId="0" fontId="20" fillId="7" borderId="0" xfId="0" quotePrefix="1" applyFont="1" applyFill="1" applyAlignment="1">
      <alignment horizontal="left" vertical="top"/>
    </xf>
    <xf numFmtId="0" fontId="20" fillId="7" borderId="25" xfId="0" quotePrefix="1" applyFont="1" applyFill="1" applyBorder="1" applyAlignment="1">
      <alignment horizontal="left" vertical="top" wrapText="1"/>
    </xf>
    <xf numFmtId="0" fontId="20" fillId="7" borderId="26" xfId="0" quotePrefix="1" applyFont="1" applyFill="1" applyBorder="1" applyAlignment="1">
      <alignment horizontal="left" vertical="top" wrapText="1"/>
    </xf>
    <xf numFmtId="3" fontId="21" fillId="2" borderId="0" xfId="0" quotePrefix="1" applyNumberFormat="1" applyFont="1" applyFill="1" applyAlignment="1">
      <alignment horizontal="left" vertical="top" wrapText="1"/>
    </xf>
    <xf numFmtId="3" fontId="21" fillId="2" borderId="0" xfId="0" quotePrefix="1" applyNumberFormat="1" applyFont="1" applyFill="1" applyAlignment="1">
      <alignment horizontal="center" vertical="center"/>
    </xf>
    <xf numFmtId="3" fontId="21" fillId="2" borderId="0" xfId="0" quotePrefix="1" applyNumberFormat="1" applyFont="1" applyFill="1" applyAlignment="1">
      <alignment horizontal="center" vertical="center" wrapText="1"/>
    </xf>
    <xf numFmtId="166" fontId="21" fillId="2" borderId="0" xfId="5" applyNumberFormat="1" applyFont="1" applyFill="1" applyBorder="1" applyAlignment="1">
      <alignment horizontal="center" vertical="center"/>
    </xf>
    <xf numFmtId="167" fontId="8" fillId="2" borderId="0" xfId="5" applyNumberFormat="1" applyFont="1" applyFill="1" applyBorder="1" applyAlignment="1">
      <alignment horizontal="center" vertical="center"/>
    </xf>
    <xf numFmtId="7" fontId="8" fillId="2" borderId="0" xfId="5" applyNumberFormat="1" applyFont="1" applyFill="1" applyBorder="1" applyAlignment="1">
      <alignment horizontal="center" vertical="center"/>
    </xf>
    <xf numFmtId="0" fontId="1" fillId="2" borderId="0" xfId="0" quotePrefix="1" applyFont="1" applyFill="1" applyAlignment="1">
      <alignment horizontal="left" vertical="top" wrapText="1"/>
    </xf>
    <xf numFmtId="0" fontId="15" fillId="2" borderId="0" xfId="0" quotePrefix="1" applyFont="1" applyFill="1" applyAlignment="1">
      <alignment horizontal="left" vertical="top"/>
    </xf>
    <xf numFmtId="0" fontId="1" fillId="8" borderId="22" xfId="0" quotePrefix="1" applyFont="1" applyFill="1" applyBorder="1" applyAlignment="1">
      <alignment horizontal="left" vertical="top" wrapText="1"/>
    </xf>
    <xf numFmtId="0" fontId="7" fillId="9" borderId="0" xfId="0" applyFont="1" applyFill="1"/>
    <xf numFmtId="0" fontId="12" fillId="2" borderId="27" xfId="0" quotePrefix="1" applyFont="1" applyFill="1" applyBorder="1" applyAlignment="1">
      <alignment horizontal="left"/>
    </xf>
    <xf numFmtId="0" fontId="8" fillId="5" borderId="3" xfId="0" quotePrefix="1" applyFont="1" applyFill="1" applyBorder="1" applyAlignment="1">
      <alignment horizontal="left" vertical="top" wrapText="1"/>
    </xf>
    <xf numFmtId="0" fontId="8" fillId="5" borderId="4" xfId="0" quotePrefix="1" applyFont="1" applyFill="1" applyBorder="1" applyAlignment="1">
      <alignment horizontal="left" vertical="top" wrapText="1"/>
    </xf>
    <xf numFmtId="3" fontId="21" fillId="2" borderId="1" xfId="0" quotePrefix="1" applyNumberFormat="1" applyFont="1" applyFill="1" applyBorder="1" applyAlignment="1">
      <alignment horizontal="center" vertical="center" wrapText="1"/>
    </xf>
    <xf numFmtId="167" fontId="19" fillId="2" borderId="0" xfId="5" applyNumberFormat="1" applyFont="1" applyFill="1" applyBorder="1" applyAlignment="1">
      <alignment horizontal="center" vertical="center"/>
    </xf>
    <xf numFmtId="0" fontId="19" fillId="2" borderId="0" xfId="0" quotePrefix="1" applyFont="1" applyFill="1" applyAlignment="1">
      <alignment horizontal="center" vertical="center" wrapText="1"/>
    </xf>
    <xf numFmtId="7" fontId="19" fillId="6" borderId="1" xfId="5" applyNumberFormat="1" applyFont="1" applyFill="1" applyBorder="1" applyAlignment="1">
      <alignment horizontal="center" vertical="center"/>
    </xf>
    <xf numFmtId="0" fontId="22" fillId="7" borderId="0" xfId="0" quotePrefix="1" applyFont="1" applyFill="1" applyAlignment="1">
      <alignment horizontal="left" vertical="top"/>
    </xf>
    <xf numFmtId="3" fontId="19" fillId="2" borderId="0" xfId="0" quotePrefix="1" applyNumberFormat="1" applyFont="1" applyFill="1" applyAlignment="1">
      <alignment horizontal="center" vertical="center" wrapText="1"/>
    </xf>
    <xf numFmtId="7" fontId="8" fillId="2" borderId="0" xfId="0" applyNumberFormat="1" applyFont="1" applyFill="1" applyAlignment="1" applyProtection="1">
      <alignment horizontal="center" vertical="center"/>
      <protection locked="0"/>
    </xf>
    <xf numFmtId="0" fontId="9" fillId="8" borderId="27" xfId="0" quotePrefix="1" applyFont="1" applyFill="1" applyBorder="1" applyAlignment="1">
      <alignment horizontal="left"/>
    </xf>
    <xf numFmtId="0" fontId="7" fillId="8" borderId="25" xfId="0" quotePrefix="1" applyFont="1" applyFill="1" applyBorder="1" applyAlignment="1">
      <alignment horizontal="left" vertical="top" wrapText="1"/>
    </xf>
    <xf numFmtId="0" fontId="11" fillId="8" borderId="22" xfId="0" quotePrefix="1" applyFont="1" applyFill="1" applyBorder="1" applyAlignment="1">
      <alignment horizontal="left" vertical="top" wrapText="1"/>
    </xf>
    <xf numFmtId="0" fontId="7" fillId="2" borderId="8" xfId="0" applyFont="1" applyFill="1" applyBorder="1" applyAlignment="1">
      <alignment horizontal="center" vertical="center"/>
    </xf>
    <xf numFmtId="0" fontId="13" fillId="2" borderId="0" xfId="0" quotePrefix="1" applyFont="1" applyFill="1" applyAlignment="1">
      <alignment horizontal="left" vertical="top"/>
    </xf>
    <xf numFmtId="0" fontId="8" fillId="5" borderId="3" xfId="0" applyFont="1" applyFill="1" applyBorder="1" applyAlignment="1">
      <alignment horizontal="left"/>
    </xf>
    <xf numFmtId="0" fontId="8" fillId="5" borderId="4" xfId="0" applyFont="1" applyFill="1" applyBorder="1" applyAlignment="1">
      <alignment horizontal="left"/>
    </xf>
    <xf numFmtId="0" fontId="8" fillId="2" borderId="0" xfId="0" applyFont="1" applyFill="1" applyAlignment="1">
      <alignment horizontal="left"/>
    </xf>
    <xf numFmtId="0" fontId="13" fillId="5" borderId="2" xfId="0" applyFont="1" applyFill="1" applyBorder="1" applyAlignment="1">
      <alignment horizontal="left"/>
    </xf>
    <xf numFmtId="3" fontId="11" fillId="2" borderId="0" xfId="0" quotePrefix="1" applyNumberFormat="1" applyFont="1" applyFill="1" applyAlignment="1">
      <alignment horizontal="center" vertical="center" wrapText="1"/>
    </xf>
    <xf numFmtId="44" fontId="11" fillId="6" borderId="1" xfId="5" applyFont="1" applyFill="1" applyBorder="1" applyAlignment="1">
      <alignment horizontal="right" vertical="center"/>
    </xf>
    <xf numFmtId="0" fontId="7" fillId="2" borderId="0" xfId="0" applyFont="1" applyFill="1" applyAlignment="1">
      <alignment horizontal="left"/>
    </xf>
    <xf numFmtId="44" fontId="11" fillId="2" borderId="0" xfId="5" applyFont="1" applyFill="1" applyBorder="1" applyAlignment="1">
      <alignment horizontal="right" vertical="center"/>
    </xf>
    <xf numFmtId="44" fontId="11" fillId="2" borderId="0" xfId="0" applyNumberFormat="1" applyFont="1" applyFill="1" applyAlignment="1">
      <alignment horizontal="center" vertical="center"/>
    </xf>
    <xf numFmtId="0" fontId="19" fillId="2" borderId="0" xfId="0" applyFont="1" applyFill="1" applyAlignment="1">
      <alignment horizontal="left" wrapText="1"/>
    </xf>
    <xf numFmtId="0" fontId="9" fillId="8" borderId="24" xfId="0" quotePrefix="1" applyFont="1" applyFill="1" applyBorder="1" applyAlignment="1">
      <alignment horizontal="left" vertical="top"/>
    </xf>
    <xf numFmtId="44" fontId="11" fillId="3" borderId="1" xfId="0" applyNumberFormat="1" applyFont="1" applyFill="1" applyBorder="1" applyAlignment="1" applyProtection="1">
      <alignment horizontal="center" vertical="center"/>
      <protection locked="0"/>
    </xf>
    <xf numFmtId="167" fontId="11" fillId="3" borderId="1" xfId="5" applyNumberFormat="1" applyFont="1" applyFill="1" applyBorder="1" applyAlignment="1" applyProtection="1">
      <alignment horizontal="center" vertical="center"/>
      <protection locked="0"/>
    </xf>
    <xf numFmtId="0" fontId="1" fillId="2" borderId="0" xfId="0" applyFont="1" applyFill="1"/>
    <xf numFmtId="165" fontId="1" fillId="2" borderId="0" xfId="6" applyNumberFormat="1" applyFont="1" applyFill="1" applyBorder="1" applyAlignment="1">
      <alignment wrapText="1"/>
    </xf>
    <xf numFmtId="3" fontId="1" fillId="2" borderId="0" xfId="0" quotePrefix="1" applyNumberFormat="1" applyFont="1" applyFill="1" applyAlignment="1">
      <alignment horizontal="center" vertical="center" wrapText="1"/>
    </xf>
    <xf numFmtId="0" fontId="1" fillId="2" borderId="8" xfId="0" applyFont="1" applyFill="1" applyBorder="1"/>
    <xf numFmtId="0" fontId="1" fillId="2" borderId="9" xfId="0" applyFont="1" applyFill="1" applyBorder="1"/>
    <xf numFmtId="0" fontId="1" fillId="2" borderId="16" xfId="0" applyFont="1" applyFill="1" applyBorder="1"/>
    <xf numFmtId="0" fontId="1" fillId="0" borderId="0" xfId="0" applyFont="1"/>
    <xf numFmtId="0" fontId="7" fillId="2" borderId="22" xfId="0" applyFont="1" applyFill="1" applyBorder="1"/>
    <xf numFmtId="0" fontId="7" fillId="2" borderId="29" xfId="0" applyFont="1" applyFill="1" applyBorder="1"/>
    <xf numFmtId="0" fontId="7" fillId="2" borderId="30" xfId="0" applyFont="1" applyFill="1" applyBorder="1"/>
    <xf numFmtId="0" fontId="11" fillId="8" borderId="21" xfId="0" quotePrefix="1" applyFont="1" applyFill="1" applyBorder="1" applyAlignment="1">
      <alignment horizontal="left"/>
    </xf>
    <xf numFmtId="1" fontId="11" fillId="8" borderId="23" xfId="0" quotePrefix="1" applyNumberFormat="1" applyFont="1" applyFill="1" applyBorder="1" applyAlignment="1">
      <alignment horizontal="left" vertical="top" wrapText="1"/>
    </xf>
    <xf numFmtId="0" fontId="7" fillId="8" borderId="0" xfId="0" quotePrefix="1" applyFont="1" applyFill="1" applyAlignment="1">
      <alignment horizontal="left" vertical="top" wrapText="1"/>
    </xf>
    <xf numFmtId="0" fontId="7" fillId="8" borderId="28" xfId="0" quotePrefix="1" applyFont="1" applyFill="1" applyBorder="1" applyAlignment="1">
      <alignment horizontal="left" vertical="top" wrapText="1"/>
    </xf>
    <xf numFmtId="0" fontId="7" fillId="8" borderId="26" xfId="0" quotePrefix="1" applyFont="1" applyFill="1" applyBorder="1" applyAlignment="1">
      <alignment horizontal="left" vertical="top" wrapText="1"/>
    </xf>
    <xf numFmtId="0" fontId="26" fillId="5" borderId="2" xfId="0" applyFont="1" applyFill="1" applyBorder="1"/>
    <xf numFmtId="3" fontId="8" fillId="2" borderId="0" xfId="0" quotePrefix="1" applyNumberFormat="1" applyFont="1" applyFill="1" applyAlignment="1">
      <alignment horizontal="center" wrapText="1"/>
    </xf>
    <xf numFmtId="44" fontId="8" fillId="2" borderId="0" xfId="0" applyNumberFormat="1" applyFont="1" applyFill="1" applyAlignment="1">
      <alignment horizontal="center"/>
    </xf>
    <xf numFmtId="3" fontId="11" fillId="2" borderId="1" xfId="0" quotePrefix="1" applyNumberFormat="1" applyFont="1" applyFill="1" applyBorder="1" applyAlignment="1">
      <alignment horizontal="center" vertical="center" wrapText="1"/>
    </xf>
    <xf numFmtId="7" fontId="8" fillId="2" borderId="1" xfId="5" applyNumberFormat="1" applyFont="1" applyFill="1" applyBorder="1" applyAlignment="1">
      <alignment horizontal="center" vertical="center"/>
    </xf>
    <xf numFmtId="0" fontId="7" fillId="2" borderId="32" xfId="0" applyFont="1" applyFill="1" applyBorder="1"/>
    <xf numFmtId="0" fontId="7" fillId="2" borderId="33" xfId="0" applyFont="1" applyFill="1" applyBorder="1"/>
    <xf numFmtId="0" fontId="7" fillId="2" borderId="34" xfId="0" applyFont="1" applyFill="1" applyBorder="1"/>
    <xf numFmtId="0" fontId="7" fillId="2" borderId="35" xfId="0" applyFont="1" applyFill="1" applyBorder="1"/>
    <xf numFmtId="0" fontId="7" fillId="2" borderId="36" xfId="0" applyFont="1" applyFill="1" applyBorder="1"/>
    <xf numFmtId="0" fontId="4" fillId="2" borderId="0" xfId="0" quotePrefix="1" applyFont="1" applyFill="1" applyAlignment="1">
      <alignment horizontal="center" wrapText="1"/>
    </xf>
    <xf numFmtId="0" fontId="15" fillId="5" borderId="2" xfId="0" quotePrefix="1" applyFont="1" applyFill="1" applyBorder="1" applyAlignment="1">
      <alignment horizontal="left" wrapText="1"/>
    </xf>
    <xf numFmtId="0" fontId="15" fillId="5" borderId="3" xfId="0" quotePrefix="1" applyFont="1" applyFill="1" applyBorder="1" applyAlignment="1">
      <alignment horizontal="left" wrapText="1"/>
    </xf>
    <xf numFmtId="0" fontId="15" fillId="5" borderId="4" xfId="0" quotePrefix="1" applyFont="1" applyFill="1" applyBorder="1" applyAlignment="1">
      <alignment horizontal="left" wrapText="1"/>
    </xf>
    <xf numFmtId="0" fontId="1" fillId="2" borderId="0" xfId="0" quotePrefix="1" applyFont="1" applyFill="1" applyAlignment="1">
      <alignment horizontal="left" vertical="top" wrapText="1"/>
    </xf>
    <xf numFmtId="0" fontId="1" fillId="3" borderId="31" xfId="0" quotePrefix="1" applyFont="1" applyFill="1" applyBorder="1" applyAlignment="1" applyProtection="1">
      <alignment horizontal="center" vertical="center"/>
      <protection locked="0"/>
    </xf>
    <xf numFmtId="0" fontId="8" fillId="2" borderId="0" xfId="0" quotePrefix="1" applyFont="1" applyFill="1" applyAlignment="1">
      <alignment horizontal="left" vertical="top" wrapText="1"/>
    </xf>
    <xf numFmtId="0" fontId="12" fillId="2" borderId="0" xfId="0" quotePrefix="1" applyFont="1" applyFill="1" applyAlignment="1">
      <alignment horizontal="left" vertical="top" wrapText="1"/>
    </xf>
    <xf numFmtId="0" fontId="24" fillId="2" borderId="0" xfId="0" quotePrefix="1" applyFont="1" applyFill="1" applyAlignment="1">
      <alignment horizontal="left" vertical="top" wrapText="1"/>
    </xf>
    <xf numFmtId="0" fontId="1" fillId="2" borderId="0" xfId="0" quotePrefix="1" applyFont="1" applyFill="1" applyAlignment="1">
      <alignment horizontal="left" vertical="top"/>
    </xf>
    <xf numFmtId="164" fontId="12" fillId="2" borderId="0" xfId="0" applyNumberFormat="1" applyFont="1" applyFill="1" applyAlignment="1">
      <alignment horizontal="left"/>
    </xf>
    <xf numFmtId="164" fontId="12" fillId="2" borderId="0" xfId="0" quotePrefix="1" applyNumberFormat="1" applyFont="1" applyFill="1" applyAlignment="1">
      <alignment horizontal="left"/>
    </xf>
    <xf numFmtId="0" fontId="11" fillId="5" borderId="2" xfId="0" quotePrefix="1" applyFont="1" applyFill="1" applyBorder="1" applyAlignment="1">
      <alignment horizontal="left" vertical="top" wrapText="1"/>
    </xf>
    <xf numFmtId="0" fontId="19" fillId="5" borderId="3" xfId="0" quotePrefix="1" applyFont="1" applyFill="1" applyBorder="1" applyAlignment="1">
      <alignment horizontal="left" vertical="top" wrapText="1"/>
    </xf>
    <xf numFmtId="0" fontId="19" fillId="5" borderId="4" xfId="0" quotePrefix="1" applyFont="1" applyFill="1" applyBorder="1" applyAlignment="1">
      <alignment horizontal="left" vertical="top" wrapText="1"/>
    </xf>
    <xf numFmtId="0" fontId="20" fillId="7" borderId="21" xfId="0" applyFont="1" applyFill="1" applyBorder="1" applyAlignment="1">
      <alignment horizontal="left" vertical="top" wrapText="1"/>
    </xf>
    <xf numFmtId="0" fontId="20" fillId="7" borderId="22" xfId="0" applyFont="1" applyFill="1" applyBorder="1" applyAlignment="1">
      <alignment horizontal="left" vertical="top" wrapText="1"/>
    </xf>
    <xf numFmtId="0" fontId="20" fillId="7" borderId="23" xfId="0" applyFont="1" applyFill="1" applyBorder="1" applyAlignment="1">
      <alignment horizontal="left" vertical="top" wrapText="1"/>
    </xf>
    <xf numFmtId="0" fontId="20" fillId="7" borderId="27" xfId="0" quotePrefix="1" applyFont="1" applyFill="1" applyBorder="1" applyAlignment="1">
      <alignment horizontal="left" vertical="top" wrapText="1"/>
    </xf>
    <xf numFmtId="0" fontId="20" fillId="7" borderId="0" xfId="0" quotePrefix="1" applyFont="1" applyFill="1" applyAlignment="1">
      <alignment horizontal="left" vertical="top" wrapText="1"/>
    </xf>
    <xf numFmtId="0" fontId="20" fillId="7" borderId="28" xfId="0" quotePrefix="1" applyFont="1" applyFill="1" applyBorder="1" applyAlignment="1">
      <alignment horizontal="left" vertical="top" wrapText="1"/>
    </xf>
    <xf numFmtId="0" fontId="8" fillId="5" borderId="2" xfId="0" quotePrefix="1" applyFont="1" applyFill="1" applyBorder="1" applyAlignment="1">
      <alignment horizontal="left"/>
    </xf>
    <xf numFmtId="0" fontId="8" fillId="5" borderId="3" xfId="0" applyFont="1" applyFill="1" applyBorder="1" applyAlignment="1">
      <alignment horizontal="left"/>
    </xf>
    <xf numFmtId="0" fontId="8" fillId="5" borderId="4" xfId="0" applyFont="1" applyFill="1" applyBorder="1" applyAlignment="1">
      <alignment horizontal="left"/>
    </xf>
    <xf numFmtId="0" fontId="1" fillId="2" borderId="2" xfId="0" quotePrefix="1" applyFont="1" applyFill="1" applyBorder="1" applyAlignment="1">
      <alignment horizontal="left" vertical="top" wrapText="1"/>
    </xf>
    <xf numFmtId="0" fontId="1" fillId="2" borderId="3" xfId="0" quotePrefix="1" applyFont="1" applyFill="1" applyBorder="1" applyAlignment="1">
      <alignment horizontal="left" vertical="top" wrapText="1"/>
    </xf>
    <xf numFmtId="0" fontId="1" fillId="2" borderId="4" xfId="0" quotePrefix="1" applyFont="1" applyFill="1" applyBorder="1" applyAlignment="1">
      <alignment horizontal="left" vertical="top" wrapText="1"/>
    </xf>
    <xf numFmtId="0" fontId="13" fillId="2" borderId="2" xfId="0" quotePrefix="1" applyFont="1" applyFill="1" applyBorder="1" applyAlignment="1">
      <alignment horizontal="left" vertical="top" wrapText="1"/>
    </xf>
    <xf numFmtId="0" fontId="13" fillId="2" borderId="3" xfId="0" quotePrefix="1" applyFont="1" applyFill="1" applyBorder="1" applyAlignment="1">
      <alignment horizontal="left" vertical="top" wrapText="1"/>
    </xf>
    <xf numFmtId="0" fontId="13" fillId="2" borderId="4" xfId="0" quotePrefix="1" applyFont="1" applyFill="1" applyBorder="1" applyAlignment="1">
      <alignment horizontal="left" vertical="top" wrapText="1"/>
    </xf>
    <xf numFmtId="0" fontId="12" fillId="2" borderId="2" xfId="0" quotePrefix="1" applyFont="1" applyFill="1" applyBorder="1" applyAlignment="1">
      <alignment horizontal="left" vertical="top" wrapText="1"/>
    </xf>
    <xf numFmtId="0" fontId="24" fillId="2" borderId="3" xfId="0" quotePrefix="1" applyFont="1" applyFill="1" applyBorder="1" applyAlignment="1">
      <alignment horizontal="left" vertical="top" wrapText="1"/>
    </xf>
    <xf numFmtId="0" fontId="24" fillId="2" borderId="4" xfId="0" quotePrefix="1" applyFont="1" applyFill="1" applyBorder="1" applyAlignment="1">
      <alignment horizontal="left" vertical="top" wrapText="1"/>
    </xf>
    <xf numFmtId="0" fontId="23" fillId="7" borderId="21" xfId="0" applyFont="1" applyFill="1" applyBorder="1" applyAlignment="1">
      <alignment horizontal="left" vertical="top" wrapText="1"/>
    </xf>
    <xf numFmtId="0" fontId="25" fillId="7" borderId="22" xfId="0" applyFont="1" applyFill="1" applyBorder="1" applyAlignment="1">
      <alignment horizontal="left" vertical="top" wrapText="1"/>
    </xf>
    <xf numFmtId="0" fontId="25" fillId="7" borderId="23" xfId="0" applyFont="1" applyFill="1" applyBorder="1" applyAlignment="1">
      <alignment horizontal="left" vertical="top" wrapText="1"/>
    </xf>
    <xf numFmtId="0" fontId="25" fillId="7" borderId="27" xfId="0" applyFont="1" applyFill="1" applyBorder="1" applyAlignment="1">
      <alignment horizontal="left" vertical="top" wrapText="1"/>
    </xf>
    <xf numFmtId="0" fontId="25" fillId="7" borderId="0" xfId="0" applyFont="1" applyFill="1" applyAlignment="1">
      <alignment horizontal="left" vertical="top" wrapText="1"/>
    </xf>
    <xf numFmtId="0" fontId="25" fillId="7" borderId="28" xfId="0" applyFont="1" applyFill="1" applyBorder="1" applyAlignment="1">
      <alignment horizontal="left" vertical="top" wrapText="1"/>
    </xf>
    <xf numFmtId="0" fontId="25" fillId="7" borderId="24" xfId="0" applyFont="1" applyFill="1" applyBorder="1" applyAlignment="1">
      <alignment horizontal="left" vertical="top" wrapText="1"/>
    </xf>
    <xf numFmtId="0" fontId="25" fillId="7" borderId="25" xfId="0" applyFont="1" applyFill="1" applyBorder="1" applyAlignment="1">
      <alignment horizontal="left" vertical="top" wrapText="1"/>
    </xf>
    <xf numFmtId="0" fontId="25" fillId="7" borderId="26" xfId="0" applyFont="1" applyFill="1" applyBorder="1" applyAlignment="1">
      <alignment horizontal="left" vertical="top" wrapText="1"/>
    </xf>
    <xf numFmtId="0" fontId="26" fillId="5" borderId="2" xfId="0" applyFont="1" applyFill="1" applyBorder="1" applyAlignment="1">
      <alignment horizontal="left" vertical="top"/>
    </xf>
    <xf numFmtId="0" fontId="26" fillId="5" borderId="3" xfId="0" applyFont="1" applyFill="1" applyBorder="1" applyAlignment="1">
      <alignment horizontal="left" vertical="top"/>
    </xf>
    <xf numFmtId="0" fontId="1" fillId="3" borderId="21" xfId="0" applyFont="1" applyFill="1" applyBorder="1" applyAlignment="1" applyProtection="1">
      <alignment horizontal="center"/>
      <protection locked="0"/>
    </xf>
    <xf numFmtId="0" fontId="1" fillId="3" borderId="22" xfId="0" applyFont="1" applyFill="1" applyBorder="1" applyAlignment="1" applyProtection="1">
      <alignment horizontal="center"/>
      <protection locked="0"/>
    </xf>
    <xf numFmtId="0" fontId="1" fillId="3" borderId="23" xfId="0" applyFont="1" applyFill="1" applyBorder="1" applyAlignment="1" applyProtection="1">
      <alignment horizontal="center"/>
      <protection locked="0"/>
    </xf>
    <xf numFmtId="0" fontId="1" fillId="3" borderId="27" xfId="0" applyFont="1" applyFill="1" applyBorder="1" applyAlignment="1" applyProtection="1">
      <alignment horizontal="center"/>
      <protection locked="0"/>
    </xf>
    <xf numFmtId="0" fontId="1" fillId="3" borderId="0" xfId="0" applyFont="1" applyFill="1" applyAlignment="1" applyProtection="1">
      <alignment horizontal="center"/>
      <protection locked="0"/>
    </xf>
    <xf numFmtId="0" fontId="1" fillId="3" borderId="28" xfId="0" applyFont="1" applyFill="1" applyBorder="1" applyAlignment="1" applyProtection="1">
      <alignment horizontal="center"/>
      <protection locked="0"/>
    </xf>
    <xf numFmtId="0" fontId="1" fillId="3" borderId="24" xfId="0" applyFont="1" applyFill="1" applyBorder="1" applyAlignment="1" applyProtection="1">
      <alignment horizontal="center"/>
      <protection locked="0"/>
    </xf>
    <xf numFmtId="0" fontId="1" fillId="3" borderId="25" xfId="0" applyFont="1" applyFill="1" applyBorder="1" applyAlignment="1" applyProtection="1">
      <alignment horizontal="center"/>
      <protection locked="0"/>
    </xf>
    <xf numFmtId="0" fontId="1" fillId="3" borderId="26" xfId="0" applyFont="1" applyFill="1" applyBorder="1" applyAlignment="1" applyProtection="1">
      <alignment horizontal="center"/>
      <protection locked="0"/>
    </xf>
    <xf numFmtId="0" fontId="1" fillId="3" borderId="2" xfId="0" applyFont="1" applyFill="1" applyBorder="1" applyAlignment="1" applyProtection="1">
      <alignment horizontal="left"/>
      <protection locked="0"/>
    </xf>
    <xf numFmtId="0" fontId="1" fillId="3" borderId="3" xfId="0" applyFont="1" applyFill="1" applyBorder="1" applyAlignment="1" applyProtection="1">
      <alignment horizontal="left"/>
      <protection locked="0"/>
    </xf>
    <xf numFmtId="0" fontId="1" fillId="3" borderId="4" xfId="0" applyFont="1" applyFill="1" applyBorder="1" applyAlignment="1" applyProtection="1">
      <alignment horizontal="left"/>
      <protection locked="0"/>
    </xf>
    <xf numFmtId="0" fontId="10" fillId="2" borderId="2" xfId="0" quotePrefix="1" applyFont="1" applyFill="1" applyBorder="1" applyAlignment="1">
      <alignment horizontal="center" wrapText="1"/>
    </xf>
    <xf numFmtId="0" fontId="10" fillId="2" borderId="3" xfId="0" applyFont="1" applyFill="1" applyBorder="1" applyAlignment="1">
      <alignment horizontal="center" wrapText="1"/>
    </xf>
    <xf numFmtId="0" fontId="10" fillId="2" borderId="4" xfId="0" applyFont="1" applyFill="1" applyBorder="1" applyAlignment="1">
      <alignment horizontal="center" wrapText="1"/>
    </xf>
    <xf numFmtId="0" fontId="12" fillId="2" borderId="0" xfId="0" applyFont="1" applyFill="1" applyAlignment="1">
      <alignment horizontal="left" vertical="top" wrapText="1"/>
    </xf>
  </cellXfs>
  <cellStyles count="7">
    <cellStyle name="Invulcel" xfId="1" xr:uid="{00000000-0005-0000-0000-000000000000}"/>
    <cellStyle name="Komma" xfId="6" builtinId="3"/>
    <cellStyle name="Lege cel" xfId="2" xr:uid="{00000000-0005-0000-0000-000002000000}"/>
    <cellStyle name="Standaard" xfId="0" builtinId="0"/>
    <cellStyle name="Standaard 2" xfId="3" xr:uid="{00000000-0005-0000-0000-000005000000}"/>
    <cellStyle name="Uitgerekende cel" xfId="4" xr:uid="{00000000-0005-0000-0000-000006000000}"/>
    <cellStyle name="Valuta" xfId="5"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197428</xdr:colOff>
      <xdr:row>2</xdr:row>
      <xdr:rowOff>118010</xdr:rowOff>
    </xdr:from>
    <xdr:to>
      <xdr:col>3</xdr:col>
      <xdr:colOff>1785084</xdr:colOff>
      <xdr:row>3</xdr:row>
      <xdr:rowOff>99059</xdr:rowOff>
    </xdr:to>
    <xdr:pic>
      <xdr:nvPicPr>
        <xdr:cNvPr id="1026" name="Afbeelding 1">
          <a:extLst>
            <a:ext uri="{FF2B5EF4-FFF2-40B4-BE49-F238E27FC236}">
              <a16:creationId xmlns:a16="http://schemas.microsoft.com/office/drawing/2014/main" id="{00000000-0008-0000-0000-000002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3292" y="351805"/>
          <a:ext cx="2470883" cy="543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3651250</xdr:colOff>
      <xdr:row>1</xdr:row>
      <xdr:rowOff>94326</xdr:rowOff>
    </xdr:from>
    <xdr:to>
      <xdr:col>5</xdr:col>
      <xdr:colOff>1473942</xdr:colOff>
      <xdr:row>2</xdr:row>
      <xdr:rowOff>358488</xdr:rowOff>
    </xdr:to>
    <xdr:pic>
      <xdr:nvPicPr>
        <xdr:cNvPr id="4" name="Afbeelding 3">
          <a:extLst>
            <a:ext uri="{FF2B5EF4-FFF2-40B4-BE49-F238E27FC236}">
              <a16:creationId xmlns:a16="http://schemas.microsoft.com/office/drawing/2014/main" id="{9EA65A3E-1EA9-44C9-9FE6-6287E2725AC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02583" y="189576"/>
          <a:ext cx="1495109" cy="4440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1E61C-BFC8-4F3E-8F0D-7D3C67AFD18E}">
  <dimension ref="A1"/>
  <sheetViews>
    <sheetView workbookViewId="0"/>
  </sheetViews>
  <sheetFormatPr defaultRowHeight="12.75" x14ac:dyDescent="0.2"/>
  <sheetData/>
  <pageMargins left="0.7" right="0.7" top="0.75" bottom="0.75" header="0.3" footer="0.3"/>
  <pageSetup paperSize="9" orientation="portrait" verticalDpi="0" r:id="rId1"/>
  <customProperties>
    <customPr name="SLWorkbook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048576"/>
  <sheetViews>
    <sheetView tabSelected="1" zoomScale="110" zoomScaleNormal="110" zoomScaleSheetLayoutView="110" workbookViewId="0">
      <selection activeCell="J48" sqref="J48"/>
    </sheetView>
  </sheetViews>
  <sheetFormatPr defaultColWidth="0" defaultRowHeight="12.75" zeroHeight="1" x14ac:dyDescent="0.2"/>
  <cols>
    <col min="1" max="2" width="1.140625" style="6" customWidth="1"/>
    <col min="3" max="3" width="13.28515625" style="6" customWidth="1"/>
    <col min="4" max="4" width="30.85546875" style="6" customWidth="1"/>
    <col min="5" max="5" width="28.140625" style="6" customWidth="1"/>
    <col min="6" max="6" width="25.28515625" style="6" customWidth="1"/>
    <col min="7" max="7" width="2.140625" style="6" customWidth="1"/>
    <col min="8" max="8" width="9.28515625" style="6" customWidth="1"/>
    <col min="9" max="9" width="1.42578125" style="6" customWidth="1"/>
    <col min="10" max="10" width="16.140625" style="6" customWidth="1"/>
    <col min="11" max="11" width="4.85546875" style="6" customWidth="1"/>
    <col min="12" max="12" width="19" style="6" customWidth="1"/>
    <col min="13" max="14" width="1" style="6" customWidth="1"/>
    <col min="15" max="17" width="2.42578125" style="6" hidden="1" customWidth="1"/>
    <col min="18" max="21" width="9.28515625" style="6" hidden="1" customWidth="1"/>
    <col min="22" max="16384" width="9.28515625" style="6" hidden="1"/>
  </cols>
  <sheetData>
    <row r="1" spans="2:13" ht="6.75" customHeight="1" thickBot="1" x14ac:dyDescent="0.25"/>
    <row r="2" spans="2:13" ht="11.25" customHeight="1" thickTop="1" x14ac:dyDescent="0.35">
      <c r="B2" s="7"/>
      <c r="C2" s="2"/>
      <c r="D2" s="2"/>
      <c r="E2" s="2"/>
      <c r="F2" s="2"/>
      <c r="G2" s="2"/>
      <c r="H2" s="2"/>
      <c r="I2" s="2"/>
      <c r="J2" s="2"/>
      <c r="K2" s="2"/>
      <c r="L2" s="2"/>
      <c r="M2" s="8"/>
    </row>
    <row r="3" spans="2:13" ht="44.25" customHeight="1" x14ac:dyDescent="0.35">
      <c r="B3" s="9"/>
      <c r="C3" s="3"/>
      <c r="D3" s="3"/>
      <c r="E3" s="127" t="s">
        <v>0</v>
      </c>
      <c r="F3" s="127"/>
      <c r="G3" s="127"/>
      <c r="H3" s="127"/>
      <c r="I3" s="127"/>
      <c r="J3" s="127"/>
      <c r="K3" s="127"/>
      <c r="L3" s="127"/>
      <c r="M3" s="10"/>
    </row>
    <row r="4" spans="2:13" ht="23.25" customHeight="1" x14ac:dyDescent="0.35">
      <c r="B4" s="9"/>
      <c r="C4" s="1"/>
      <c r="D4" s="1"/>
      <c r="E4" s="1"/>
      <c r="F4" s="4" t="s">
        <v>1</v>
      </c>
      <c r="G4" s="4"/>
      <c r="H4" s="1"/>
      <c r="I4" s="1"/>
      <c r="J4" s="1"/>
      <c r="K4" s="1"/>
      <c r="L4" s="1"/>
      <c r="M4" s="10"/>
    </row>
    <row r="5" spans="2:13" ht="9" customHeight="1" thickBot="1" x14ac:dyDescent="0.4">
      <c r="B5" s="9"/>
      <c r="C5" s="1"/>
      <c r="D5" s="1"/>
      <c r="E5" s="1"/>
      <c r="F5" s="1"/>
      <c r="G5" s="1"/>
      <c r="H5" s="1"/>
      <c r="I5" s="1"/>
      <c r="J5" s="1"/>
      <c r="K5" s="1"/>
      <c r="L5" s="1"/>
      <c r="M5" s="10"/>
    </row>
    <row r="6" spans="2:13" ht="16.5" customHeight="1" thickTop="1" thickBot="1" x14ac:dyDescent="0.25">
      <c r="B6" s="9"/>
      <c r="C6" s="136" t="s">
        <v>2</v>
      </c>
      <c r="D6" s="136"/>
      <c r="E6" s="136"/>
      <c r="F6" s="136"/>
      <c r="G6" s="136"/>
      <c r="H6" s="132"/>
      <c r="I6" s="132"/>
      <c r="J6" s="132"/>
      <c r="K6" s="132"/>
      <c r="L6" s="132"/>
      <c r="M6" s="10"/>
    </row>
    <row r="7" spans="2:13" ht="15.75" customHeight="1" thickTop="1" thickBot="1" x14ac:dyDescent="0.25">
      <c r="B7" s="9"/>
      <c r="C7" s="136" t="s">
        <v>3</v>
      </c>
      <c r="D7" s="136"/>
      <c r="E7" s="136"/>
      <c r="F7" s="136"/>
      <c r="G7" s="136"/>
      <c r="H7" s="132"/>
      <c r="I7" s="132"/>
      <c r="J7" s="132"/>
      <c r="K7" s="132"/>
      <c r="L7" s="132"/>
      <c r="M7" s="10"/>
    </row>
    <row r="8" spans="2:13" ht="23.25" customHeight="1" thickTop="1" thickBot="1" x14ac:dyDescent="0.25">
      <c r="B8" s="9"/>
      <c r="C8" s="134" t="s">
        <v>4</v>
      </c>
      <c r="D8" s="135"/>
      <c r="E8" s="135"/>
      <c r="F8" s="135"/>
      <c r="G8" s="135"/>
      <c r="H8" s="132"/>
      <c r="I8" s="132"/>
      <c r="J8" s="132"/>
      <c r="K8" s="132"/>
      <c r="L8" s="132"/>
      <c r="M8" s="10"/>
    </row>
    <row r="9" spans="2:13" ht="19.5" customHeight="1" thickTop="1" thickBot="1" x14ac:dyDescent="0.25">
      <c r="B9" s="9"/>
      <c r="C9" s="131" t="s">
        <v>5</v>
      </c>
      <c r="D9" s="131"/>
      <c r="E9" s="131"/>
      <c r="F9" s="131"/>
      <c r="G9" s="131"/>
      <c r="H9" s="132"/>
      <c r="I9" s="132"/>
      <c r="J9" s="132"/>
      <c r="K9" s="132"/>
      <c r="L9" s="132"/>
      <c r="M9" s="10"/>
    </row>
    <row r="10" spans="2:13" ht="16.5" customHeight="1" thickTop="1" thickBot="1" x14ac:dyDescent="0.25">
      <c r="B10" s="9"/>
      <c r="C10" s="131" t="s">
        <v>6</v>
      </c>
      <c r="D10" s="131"/>
      <c r="E10" s="131"/>
      <c r="F10" s="131"/>
      <c r="G10" s="131"/>
      <c r="H10" s="132"/>
      <c r="I10" s="132"/>
      <c r="J10" s="132"/>
      <c r="K10" s="132"/>
      <c r="L10" s="132"/>
      <c r="M10" s="10"/>
    </row>
    <row r="11" spans="2:13" ht="16.5" customHeight="1" thickTop="1" thickBot="1" x14ac:dyDescent="0.25">
      <c r="B11" s="9"/>
      <c r="C11" s="133" t="s">
        <v>7</v>
      </c>
      <c r="D11" s="133"/>
      <c r="E11" s="133"/>
      <c r="F11" s="133"/>
      <c r="G11" s="133"/>
      <c r="H11" s="132"/>
      <c r="I11" s="132"/>
      <c r="J11" s="132"/>
      <c r="K11" s="132"/>
      <c r="L11" s="132"/>
      <c r="M11" s="10"/>
    </row>
    <row r="12" spans="2:13" ht="45.75" customHeight="1" thickTop="1" thickBot="1" x14ac:dyDescent="0.25">
      <c r="B12" s="9"/>
      <c r="C12" s="131" t="s">
        <v>8</v>
      </c>
      <c r="D12" s="131"/>
      <c r="E12" s="131"/>
      <c r="F12" s="131"/>
      <c r="G12" s="70"/>
      <c r="H12" s="132"/>
      <c r="I12" s="132"/>
      <c r="J12" s="132"/>
      <c r="K12" s="132"/>
      <c r="L12" s="132"/>
      <c r="M12" s="10"/>
    </row>
    <row r="13" spans="2:13" ht="33" customHeight="1" thickTop="1" thickBot="1" x14ac:dyDescent="0.25">
      <c r="B13" s="9"/>
      <c r="C13" s="131" t="s">
        <v>9</v>
      </c>
      <c r="D13" s="131"/>
      <c r="E13" s="131"/>
      <c r="F13" s="131"/>
      <c r="G13" s="131"/>
      <c r="H13" s="132"/>
      <c r="I13" s="132"/>
      <c r="J13" s="132"/>
      <c r="K13" s="132"/>
      <c r="L13" s="132"/>
      <c r="M13" s="10"/>
    </row>
    <row r="14" spans="2:13" ht="15" customHeight="1" thickTop="1" thickBot="1" x14ac:dyDescent="0.3">
      <c r="B14" s="9"/>
      <c r="C14" s="54"/>
      <c r="D14" s="137"/>
      <c r="E14" s="138"/>
      <c r="F14" s="98"/>
      <c r="G14" s="102"/>
      <c r="H14" s="132"/>
      <c r="I14" s="132"/>
      <c r="J14" s="132"/>
      <c r="K14" s="132"/>
      <c r="L14" s="132"/>
      <c r="M14" s="10"/>
    </row>
    <row r="15" spans="2:13" ht="15" hidden="1" x14ac:dyDescent="0.25">
      <c r="B15" s="9"/>
      <c r="C15" s="54" t="s">
        <v>10</v>
      </c>
      <c r="D15" s="137">
        <v>46092</v>
      </c>
      <c r="E15" s="138"/>
      <c r="F15" s="98"/>
      <c r="G15" s="102"/>
      <c r="H15" s="102"/>
      <c r="I15" s="5"/>
      <c r="J15" s="5"/>
      <c r="K15" s="5"/>
      <c r="L15" s="5"/>
      <c r="M15" s="10"/>
    </row>
    <row r="16" spans="2:13" ht="15" hidden="1" x14ac:dyDescent="0.25">
      <c r="B16" s="9"/>
      <c r="G16" s="102"/>
      <c r="H16" s="102"/>
      <c r="I16" s="5"/>
      <c r="J16" s="5"/>
      <c r="K16" s="5"/>
      <c r="L16" s="5"/>
      <c r="M16" s="10"/>
    </row>
    <row r="17" spans="1:14" ht="35.25" customHeight="1" thickTop="1" x14ac:dyDescent="0.25">
      <c r="B17" s="9"/>
      <c r="C17" s="139" t="s">
        <v>11</v>
      </c>
      <c r="D17" s="140"/>
      <c r="E17" s="140"/>
      <c r="F17" s="141"/>
      <c r="H17" s="103"/>
      <c r="I17" s="103"/>
      <c r="J17" s="103"/>
      <c r="K17" s="103"/>
      <c r="L17" s="102"/>
      <c r="M17" s="10"/>
    </row>
    <row r="18" spans="1:14" ht="15" hidden="1" x14ac:dyDescent="0.25">
      <c r="B18" s="9"/>
      <c r="C18" s="57"/>
      <c r="D18" s="57"/>
      <c r="E18" s="57"/>
      <c r="F18" s="57"/>
      <c r="H18" s="103"/>
      <c r="I18" s="103"/>
      <c r="J18" s="103"/>
      <c r="K18" s="103"/>
      <c r="L18" s="102"/>
      <c r="M18" s="10"/>
    </row>
    <row r="19" spans="1:14" ht="17.45" customHeight="1" x14ac:dyDescent="0.3">
      <c r="B19" s="9"/>
      <c r="C19" s="128" t="s">
        <v>12</v>
      </c>
      <c r="D19" s="129"/>
      <c r="E19" s="129"/>
      <c r="F19" s="130"/>
      <c r="G19" s="43"/>
      <c r="H19" s="45"/>
      <c r="I19" s="44"/>
      <c r="J19" s="44"/>
      <c r="K19" s="44"/>
      <c r="L19" s="58" t="s">
        <v>13</v>
      </c>
      <c r="M19" s="10"/>
    </row>
    <row r="20" spans="1:14" ht="16.899999999999999" customHeight="1" x14ac:dyDescent="0.25">
      <c r="B20" s="9"/>
      <c r="C20" s="71" t="s">
        <v>14</v>
      </c>
      <c r="D20" s="70"/>
      <c r="E20" s="70"/>
      <c r="F20" s="70"/>
      <c r="G20" s="43"/>
      <c r="H20" s="47"/>
      <c r="I20" s="44"/>
      <c r="J20" s="50"/>
      <c r="K20" s="46"/>
      <c r="L20" s="48"/>
      <c r="M20" s="10"/>
    </row>
    <row r="21" spans="1:14" ht="15" customHeight="1" x14ac:dyDescent="0.25">
      <c r="B21" s="9"/>
      <c r="C21" s="112" t="s">
        <v>15</v>
      </c>
      <c r="D21" s="72"/>
      <c r="E21" s="86">
        <v>4750</v>
      </c>
      <c r="F21" s="113"/>
      <c r="G21" s="44"/>
      <c r="H21" s="44"/>
      <c r="I21" s="44"/>
      <c r="J21" s="44"/>
      <c r="K21" s="46"/>
      <c r="L21" s="48"/>
      <c r="M21" s="10"/>
    </row>
    <row r="22" spans="1:14" ht="16.149999999999999" customHeight="1" x14ac:dyDescent="0.25">
      <c r="B22" s="9"/>
      <c r="C22" s="84" t="s">
        <v>16</v>
      </c>
      <c r="D22" s="114"/>
      <c r="E22" s="114"/>
      <c r="F22" s="115"/>
      <c r="G22" s="44"/>
      <c r="H22" s="44"/>
      <c r="I22" s="44"/>
      <c r="J22" s="44"/>
      <c r="K22" s="46"/>
      <c r="L22" s="48"/>
      <c r="M22" s="10"/>
    </row>
    <row r="23" spans="1:14" ht="5.45" customHeight="1" x14ac:dyDescent="0.25">
      <c r="B23" s="9"/>
      <c r="C23" s="99"/>
      <c r="D23" s="85"/>
      <c r="E23" s="85"/>
      <c r="F23" s="116"/>
      <c r="G23" s="44"/>
      <c r="H23" s="44"/>
      <c r="I23" s="44"/>
      <c r="J23" s="44"/>
      <c r="K23" s="46"/>
      <c r="L23" s="48"/>
      <c r="M23" s="10"/>
    </row>
    <row r="24" spans="1:14" s="73" customFormat="1" ht="7.9" customHeight="1" x14ac:dyDescent="0.25">
      <c r="A24" s="6"/>
      <c r="B24" s="87"/>
      <c r="C24" s="74"/>
      <c r="D24" s="70"/>
      <c r="E24" s="70"/>
      <c r="F24" s="70"/>
      <c r="G24" s="43"/>
      <c r="H24" s="47"/>
      <c r="I24" s="44"/>
      <c r="J24" s="50"/>
      <c r="K24" s="46"/>
      <c r="L24" s="48"/>
      <c r="M24" s="10"/>
      <c r="N24" s="6"/>
    </row>
    <row r="25" spans="1:14" ht="15" customHeight="1" x14ac:dyDescent="0.25">
      <c r="B25" s="9"/>
      <c r="C25" s="117" t="s">
        <v>17</v>
      </c>
      <c r="D25" s="75"/>
      <c r="E25" s="75"/>
      <c r="F25" s="76"/>
      <c r="G25" s="43"/>
      <c r="H25" s="65" t="s">
        <v>18</v>
      </c>
      <c r="I25" s="44"/>
      <c r="J25" s="67" t="s">
        <v>19</v>
      </c>
      <c r="K25" s="46"/>
      <c r="L25" s="48"/>
      <c r="M25" s="10"/>
    </row>
    <row r="26" spans="1:14" ht="15" customHeight="1" x14ac:dyDescent="0.25">
      <c r="B26" s="9"/>
      <c r="C26" s="142" t="s">
        <v>20</v>
      </c>
      <c r="D26" s="143"/>
      <c r="E26" s="143"/>
      <c r="F26" s="144"/>
      <c r="G26" s="43"/>
      <c r="H26" s="64"/>
      <c r="I26" s="44"/>
      <c r="J26" s="67" t="s">
        <v>21</v>
      </c>
      <c r="K26" s="46"/>
      <c r="L26" s="48"/>
      <c r="M26" s="10"/>
    </row>
    <row r="27" spans="1:14" ht="15" customHeight="1" x14ac:dyDescent="0.25">
      <c r="B27" s="9"/>
      <c r="C27" s="145" t="s">
        <v>22</v>
      </c>
      <c r="D27" s="146"/>
      <c r="E27" s="146"/>
      <c r="F27" s="147"/>
      <c r="G27" s="43"/>
      <c r="H27" s="77" t="s">
        <v>23</v>
      </c>
      <c r="I27" s="44"/>
      <c r="J27" s="101"/>
      <c r="K27" s="46"/>
      <c r="L27" s="55">
        <f>J27*E21*3</f>
        <v>0</v>
      </c>
      <c r="M27" s="10"/>
    </row>
    <row r="28" spans="1:14" ht="15" customHeight="1" x14ac:dyDescent="0.25">
      <c r="B28" s="9"/>
      <c r="C28" s="145" t="s">
        <v>24</v>
      </c>
      <c r="D28" s="146"/>
      <c r="E28" s="146"/>
      <c r="F28" s="147"/>
      <c r="G28" s="43"/>
      <c r="H28" s="47"/>
      <c r="I28" s="44"/>
      <c r="J28" s="68"/>
      <c r="K28" s="46"/>
      <c r="L28" s="69"/>
      <c r="M28" s="10"/>
    </row>
    <row r="29" spans="1:14" ht="20.45" customHeight="1" x14ac:dyDescent="0.25">
      <c r="B29" s="9"/>
      <c r="C29" s="60" t="s">
        <v>25</v>
      </c>
      <c r="D29" s="62"/>
      <c r="E29" s="62"/>
      <c r="F29" s="63"/>
      <c r="G29" s="43"/>
      <c r="H29" s="47"/>
      <c r="I29" s="44"/>
      <c r="J29" s="50"/>
      <c r="K29" s="46"/>
      <c r="L29" s="48"/>
      <c r="M29" s="10"/>
    </row>
    <row r="30" spans="1:14" ht="11.45" customHeight="1" x14ac:dyDescent="0.25">
      <c r="B30" s="9"/>
      <c r="C30" s="61"/>
      <c r="D30" s="59"/>
      <c r="E30" s="59"/>
      <c r="F30" s="59"/>
      <c r="G30" s="43"/>
      <c r="H30" s="47"/>
      <c r="I30" s="44"/>
      <c r="J30" s="50"/>
      <c r="K30" s="46"/>
      <c r="L30" s="48"/>
      <c r="M30" s="10"/>
    </row>
    <row r="31" spans="1:14" ht="15" customHeight="1" x14ac:dyDescent="0.25">
      <c r="B31" s="9"/>
      <c r="G31" s="43"/>
      <c r="H31" s="65" t="s">
        <v>18</v>
      </c>
      <c r="I31" s="44"/>
      <c r="J31" s="67" t="s">
        <v>19</v>
      </c>
      <c r="K31" s="46"/>
      <c r="L31" s="48"/>
      <c r="M31" s="10"/>
    </row>
    <row r="32" spans="1:14" ht="15" customHeight="1" x14ac:dyDescent="0.25">
      <c r="B32" s="9"/>
      <c r="C32" s="117" t="s">
        <v>26</v>
      </c>
      <c r="D32" s="75"/>
      <c r="E32" s="75"/>
      <c r="F32" s="76"/>
      <c r="G32" s="43"/>
      <c r="H32" s="64"/>
      <c r="I32" s="44"/>
      <c r="J32" s="67" t="s">
        <v>21</v>
      </c>
      <c r="K32" s="46"/>
      <c r="L32" s="48"/>
      <c r="M32" s="10"/>
    </row>
    <row r="33" spans="2:14" ht="15" customHeight="1" x14ac:dyDescent="0.25">
      <c r="B33" s="9"/>
      <c r="C33" s="160" t="s">
        <v>27</v>
      </c>
      <c r="D33" s="161"/>
      <c r="E33" s="161"/>
      <c r="F33" s="162"/>
      <c r="G33" s="43"/>
      <c r="H33" s="77" t="s">
        <v>23</v>
      </c>
      <c r="I33" s="44"/>
      <c r="J33" s="101"/>
      <c r="K33" s="46"/>
      <c r="L33" s="55">
        <f>J33*E21*3</f>
        <v>0</v>
      </c>
      <c r="M33" s="10"/>
    </row>
    <row r="34" spans="2:14" ht="15" customHeight="1" x14ac:dyDescent="0.2">
      <c r="B34" s="9"/>
      <c r="C34" s="163"/>
      <c r="D34" s="164"/>
      <c r="E34" s="164"/>
      <c r="F34" s="165"/>
      <c r="G34" s="43"/>
      <c r="M34" s="110"/>
      <c r="N34" s="109"/>
    </row>
    <row r="35" spans="2:14" ht="22.9" customHeight="1" x14ac:dyDescent="0.2">
      <c r="B35" s="9"/>
      <c r="C35" s="166"/>
      <c r="D35" s="167"/>
      <c r="E35" s="167"/>
      <c r="F35" s="168"/>
      <c r="G35" s="43"/>
      <c r="N35" s="111"/>
    </row>
    <row r="36" spans="2:14" ht="11.45" customHeight="1" x14ac:dyDescent="0.25">
      <c r="B36" s="9"/>
      <c r="C36" s="59"/>
      <c r="D36" s="59"/>
      <c r="E36" s="59"/>
      <c r="F36" s="59"/>
      <c r="G36" s="43"/>
      <c r="H36" s="66"/>
      <c r="I36" s="44"/>
      <c r="J36" s="68"/>
      <c r="K36" s="46"/>
      <c r="L36" s="69"/>
      <c r="M36" s="10"/>
    </row>
    <row r="37" spans="2:14" ht="10.15" customHeight="1" x14ac:dyDescent="0.25">
      <c r="B37" s="9"/>
      <c r="C37" s="59"/>
      <c r="D37" s="59"/>
      <c r="E37" s="59"/>
      <c r="F37" s="59"/>
      <c r="G37" s="43"/>
      <c r="H37" s="66"/>
      <c r="I37" s="44"/>
      <c r="J37" s="68"/>
      <c r="K37" s="46"/>
      <c r="L37" s="69"/>
      <c r="M37" s="10"/>
    </row>
    <row r="38" spans="2:14" ht="15" customHeight="1" x14ac:dyDescent="0.25">
      <c r="B38" s="9"/>
      <c r="C38" s="59"/>
      <c r="D38" s="59"/>
      <c r="E38" s="59"/>
      <c r="F38" s="59"/>
      <c r="G38" s="43"/>
      <c r="H38" s="66"/>
      <c r="I38" s="44"/>
      <c r="J38" s="68" t="s">
        <v>28</v>
      </c>
      <c r="K38" s="46"/>
      <c r="L38" s="55">
        <f>SUM(L27:L36)</f>
        <v>0</v>
      </c>
      <c r="M38" s="10"/>
    </row>
    <row r="39" spans="2:14" ht="15" customHeight="1" x14ac:dyDescent="0.25">
      <c r="B39" s="9"/>
      <c r="C39" s="59"/>
      <c r="D39" s="59"/>
      <c r="E39" s="59"/>
      <c r="F39" s="59"/>
      <c r="G39" s="43"/>
      <c r="H39" s="66"/>
      <c r="I39" s="44"/>
      <c r="J39" s="78" t="s">
        <v>29</v>
      </c>
      <c r="K39" s="79"/>
      <c r="L39" s="80">
        <f>L38/(E21*3)</f>
        <v>0</v>
      </c>
      <c r="M39" s="10"/>
    </row>
    <row r="40" spans="2:14" ht="19.899999999999999" customHeight="1" x14ac:dyDescent="0.25">
      <c r="B40" s="9"/>
      <c r="C40" s="61"/>
      <c r="D40" s="59"/>
      <c r="E40" s="59"/>
      <c r="F40" s="59"/>
      <c r="G40" s="43"/>
      <c r="H40" s="47"/>
      <c r="I40" s="44"/>
      <c r="J40" s="50"/>
      <c r="K40" s="46"/>
      <c r="L40" s="48"/>
      <c r="M40" s="10"/>
    </row>
    <row r="41" spans="2:14" ht="25.5" customHeight="1" x14ac:dyDescent="0.25">
      <c r="B41" s="9"/>
      <c r="C41" s="81" t="s">
        <v>30</v>
      </c>
      <c r="D41" s="70"/>
      <c r="E41" s="70"/>
      <c r="F41" s="70"/>
      <c r="G41" s="43"/>
      <c r="H41" s="47"/>
      <c r="I41" s="44"/>
      <c r="J41" s="48"/>
      <c r="K41" s="46"/>
      <c r="L41" s="48"/>
      <c r="M41" s="10"/>
    </row>
    <row r="42" spans="2:14" ht="15" customHeight="1" x14ac:dyDescent="0.25">
      <c r="B42" s="9"/>
      <c r="C42" s="169" t="s">
        <v>31</v>
      </c>
      <c r="D42" s="170"/>
      <c r="E42" s="170"/>
      <c r="F42" s="170"/>
      <c r="G42" s="102"/>
      <c r="H42" s="47"/>
      <c r="I42" s="102"/>
      <c r="J42" s="49"/>
      <c r="K42" s="102"/>
      <c r="L42" s="48"/>
      <c r="M42" s="10"/>
    </row>
    <row r="43" spans="2:14" ht="125.25" customHeight="1" x14ac:dyDescent="0.25">
      <c r="B43" s="9"/>
      <c r="C43" s="151" t="s">
        <v>32</v>
      </c>
      <c r="D43" s="152"/>
      <c r="E43" s="152"/>
      <c r="F43" s="153"/>
      <c r="G43" s="102"/>
      <c r="H43" s="118" t="s">
        <v>33</v>
      </c>
      <c r="I43" s="102"/>
      <c r="J43" s="119" t="s">
        <v>34</v>
      </c>
      <c r="K43" s="102"/>
      <c r="L43" s="48"/>
      <c r="M43" s="10"/>
    </row>
    <row r="44" spans="2:14" ht="15" customHeight="1" x14ac:dyDescent="0.25">
      <c r="B44" s="9"/>
      <c r="C44" s="154" t="s">
        <v>35</v>
      </c>
      <c r="D44" s="155"/>
      <c r="E44" s="155"/>
      <c r="F44" s="156"/>
      <c r="G44" s="102"/>
      <c r="H44" s="120">
        <v>40</v>
      </c>
      <c r="I44" s="102"/>
      <c r="J44" s="100"/>
      <c r="K44" s="102"/>
      <c r="L44" s="121">
        <f>H44*J44*3</f>
        <v>0</v>
      </c>
      <c r="M44" s="10"/>
    </row>
    <row r="45" spans="2:14" ht="15" customHeight="1" x14ac:dyDescent="0.25">
      <c r="B45" s="9"/>
      <c r="C45" s="51"/>
      <c r="D45" s="51"/>
      <c r="E45" s="51"/>
      <c r="F45" s="51"/>
      <c r="G45" s="102"/>
      <c r="H45" s="82"/>
      <c r="I45" s="102"/>
      <c r="J45" s="83"/>
      <c r="K45" s="102"/>
      <c r="L45" s="69"/>
      <c r="M45" s="10"/>
    </row>
    <row r="46" spans="2:14" ht="19.5" customHeight="1" x14ac:dyDescent="0.25">
      <c r="B46" s="9"/>
      <c r="C46" s="95"/>
      <c r="D46" s="91"/>
      <c r="E46" s="91"/>
      <c r="F46" s="91"/>
      <c r="G46" s="102"/>
      <c r="H46" s="93"/>
      <c r="I46" s="20"/>
      <c r="J46" s="97"/>
      <c r="K46" s="102"/>
      <c r="L46" s="96"/>
      <c r="M46" s="10"/>
    </row>
    <row r="47" spans="2:14" ht="27" customHeight="1" x14ac:dyDescent="0.25">
      <c r="B47" s="9"/>
      <c r="C47" s="81" t="s">
        <v>36</v>
      </c>
      <c r="D47" s="91"/>
      <c r="E47" s="91"/>
      <c r="F47" s="91"/>
      <c r="G47" s="102"/>
      <c r="H47" s="93"/>
      <c r="I47" s="20"/>
      <c r="J47" s="97" t="s">
        <v>19</v>
      </c>
      <c r="K47" s="102"/>
      <c r="L47" s="96"/>
      <c r="M47" s="10"/>
    </row>
    <row r="48" spans="2:14" ht="15" customHeight="1" x14ac:dyDescent="0.25">
      <c r="B48" s="9"/>
      <c r="C48" s="92" t="s">
        <v>37</v>
      </c>
      <c r="D48" s="89"/>
      <c r="E48" s="89"/>
      <c r="F48" s="90"/>
      <c r="G48" s="102"/>
      <c r="H48" s="93"/>
      <c r="I48" s="20"/>
      <c r="J48" s="100"/>
      <c r="K48" s="102"/>
      <c r="L48" s="94">
        <f>J48</f>
        <v>0</v>
      </c>
      <c r="M48" s="10"/>
    </row>
    <row r="49" spans="1:13" ht="93" customHeight="1" x14ac:dyDescent="0.25">
      <c r="B49" s="9"/>
      <c r="C49" s="157" t="s">
        <v>38</v>
      </c>
      <c r="D49" s="158"/>
      <c r="E49" s="158"/>
      <c r="F49" s="159"/>
      <c r="G49" s="102"/>
      <c r="H49" s="93"/>
      <c r="I49" s="20"/>
      <c r="J49" s="97"/>
      <c r="K49" s="102"/>
      <c r="L49" s="96"/>
      <c r="M49" s="10"/>
    </row>
    <row r="50" spans="1:13" ht="25.15" customHeight="1" x14ac:dyDescent="0.25">
      <c r="B50" s="9"/>
      <c r="C50" s="88"/>
      <c r="D50" s="52"/>
      <c r="E50" s="53"/>
      <c r="F50" s="52"/>
      <c r="G50" s="102"/>
      <c r="H50" s="104"/>
      <c r="I50" s="102"/>
      <c r="J50" s="49"/>
      <c r="K50" s="102"/>
      <c r="L50" s="48"/>
      <c r="M50" s="10"/>
    </row>
    <row r="51" spans="1:13" ht="16.899999999999999" customHeight="1" x14ac:dyDescent="0.25">
      <c r="B51" s="9"/>
      <c r="C51" s="148" t="s">
        <v>39</v>
      </c>
      <c r="D51" s="149"/>
      <c r="E51" s="149"/>
      <c r="F51" s="150"/>
      <c r="G51" s="102"/>
      <c r="H51" s="102"/>
      <c r="I51" s="102"/>
      <c r="J51" s="102"/>
      <c r="K51" s="102"/>
      <c r="L51" s="56">
        <f>L38+L44+L48</f>
        <v>0</v>
      </c>
      <c r="M51" s="10"/>
    </row>
    <row r="52" spans="1:13" ht="15" customHeight="1" x14ac:dyDescent="0.25">
      <c r="B52" s="9"/>
      <c r="C52" s="102"/>
      <c r="D52" s="102"/>
      <c r="E52" s="102"/>
      <c r="F52" s="102"/>
      <c r="G52" s="102"/>
      <c r="H52" s="102"/>
      <c r="I52" s="102"/>
      <c r="J52" s="102"/>
      <c r="K52" s="102"/>
      <c r="L52" s="102"/>
      <c r="M52" s="10"/>
    </row>
    <row r="53" spans="1:13" ht="15" customHeight="1" x14ac:dyDescent="0.25">
      <c r="B53" s="9"/>
      <c r="C53" s="102"/>
      <c r="D53" s="102"/>
      <c r="E53" s="102"/>
      <c r="F53" s="102"/>
      <c r="G53" s="102"/>
      <c r="H53" s="102"/>
      <c r="I53" s="102"/>
      <c r="J53" s="102" t="s">
        <v>40</v>
      </c>
      <c r="K53" s="102"/>
      <c r="L53" s="102"/>
      <c r="M53" s="10"/>
    </row>
    <row r="54" spans="1:13" ht="15" customHeight="1" x14ac:dyDescent="0.25">
      <c r="B54" s="9"/>
      <c r="C54" s="102" t="s">
        <v>41</v>
      </c>
      <c r="D54" s="180" t="s">
        <v>42</v>
      </c>
      <c r="E54" s="181"/>
      <c r="F54" s="181"/>
      <c r="G54" s="182"/>
      <c r="H54" s="102"/>
      <c r="I54" s="102"/>
      <c r="J54" s="171"/>
      <c r="K54" s="172"/>
      <c r="L54" s="173"/>
      <c r="M54" s="10"/>
    </row>
    <row r="55" spans="1:13" ht="15" customHeight="1" x14ac:dyDescent="0.25">
      <c r="B55" s="9"/>
      <c r="C55" s="102" t="s">
        <v>43</v>
      </c>
      <c r="D55" s="180" t="s">
        <v>42</v>
      </c>
      <c r="E55" s="181"/>
      <c r="F55" s="181"/>
      <c r="G55" s="182"/>
      <c r="H55" s="102"/>
      <c r="I55" s="102"/>
      <c r="J55" s="174"/>
      <c r="K55" s="175"/>
      <c r="L55" s="176"/>
      <c r="M55" s="10"/>
    </row>
    <row r="56" spans="1:13" ht="21.6" customHeight="1" x14ac:dyDescent="0.25">
      <c r="B56" s="9"/>
      <c r="C56" s="102" t="s">
        <v>44</v>
      </c>
      <c r="D56" s="180" t="s">
        <v>42</v>
      </c>
      <c r="E56" s="181"/>
      <c r="F56" s="181"/>
      <c r="G56" s="182"/>
      <c r="H56" s="102"/>
      <c r="I56" s="102"/>
      <c r="J56" s="174"/>
      <c r="K56" s="175"/>
      <c r="L56" s="176"/>
      <c r="M56" s="10"/>
    </row>
    <row r="57" spans="1:13" ht="15" customHeight="1" x14ac:dyDescent="0.25">
      <c r="B57" s="9"/>
      <c r="C57" s="102" t="s">
        <v>45</v>
      </c>
      <c r="D57" s="180" t="s">
        <v>42</v>
      </c>
      <c r="E57" s="181"/>
      <c r="F57" s="181"/>
      <c r="G57" s="182"/>
      <c r="H57" s="102"/>
      <c r="I57" s="102"/>
      <c r="J57" s="174"/>
      <c r="K57" s="175"/>
      <c r="L57" s="176"/>
      <c r="M57" s="10"/>
    </row>
    <row r="58" spans="1:13" ht="19.149999999999999" customHeight="1" x14ac:dyDescent="0.25">
      <c r="B58" s="9"/>
      <c r="C58" s="102" t="s">
        <v>46</v>
      </c>
      <c r="D58" s="180" t="s">
        <v>42</v>
      </c>
      <c r="E58" s="181"/>
      <c r="F58" s="181"/>
      <c r="G58" s="182"/>
      <c r="H58" s="102"/>
      <c r="I58" s="102"/>
      <c r="J58" s="177"/>
      <c r="K58" s="178"/>
      <c r="L58" s="179"/>
      <c r="M58" s="10"/>
    </row>
    <row r="59" spans="1:13" ht="15" customHeight="1" thickBot="1" x14ac:dyDescent="0.25">
      <c r="A59" s="110"/>
      <c r="B59" s="126"/>
      <c r="C59" s="125"/>
      <c r="D59" s="12"/>
      <c r="E59" s="12"/>
      <c r="F59" s="12"/>
      <c r="G59" s="12"/>
      <c r="H59" s="12"/>
      <c r="I59" s="12"/>
      <c r="J59" s="12"/>
      <c r="K59" s="12"/>
      <c r="L59" s="12"/>
      <c r="M59" s="10"/>
    </row>
    <row r="60" spans="1:13" ht="121.15" hidden="1" customHeight="1" thickTop="1" x14ac:dyDescent="0.2">
      <c r="B60" s="123"/>
      <c r="C60" s="122"/>
      <c r="M60" s="124"/>
    </row>
    <row r="61" spans="1:13" ht="15" hidden="1" customHeight="1" x14ac:dyDescent="0.2">
      <c r="B61" s="9"/>
      <c r="M61" s="10"/>
    </row>
    <row r="62" spans="1:13" ht="11.45" hidden="1" customHeight="1" x14ac:dyDescent="0.2">
      <c r="B62" s="9"/>
      <c r="M62" s="10"/>
    </row>
    <row r="63" spans="1:13" ht="19.149999999999999" hidden="1" customHeight="1" x14ac:dyDescent="0.2">
      <c r="B63" s="9"/>
      <c r="M63" s="10"/>
    </row>
    <row r="64" spans="1:13" ht="15" hidden="1" customHeight="1" x14ac:dyDescent="0.2">
      <c r="B64" s="9"/>
      <c r="M64" s="10"/>
    </row>
    <row r="65" spans="2:13" ht="15" hidden="1" customHeight="1" x14ac:dyDescent="0.2">
      <c r="B65" s="9"/>
      <c r="M65" s="10"/>
    </row>
    <row r="66" spans="2:13" ht="15" hidden="1" customHeight="1" x14ac:dyDescent="0.2">
      <c r="B66" s="9"/>
      <c r="M66" s="10"/>
    </row>
    <row r="67" spans="2:13" ht="19.149999999999999" hidden="1" customHeight="1" x14ac:dyDescent="0.2">
      <c r="B67" s="9"/>
      <c r="M67" s="10"/>
    </row>
    <row r="68" spans="2:13" ht="15" hidden="1" customHeight="1" x14ac:dyDescent="0.2">
      <c r="B68" s="9"/>
      <c r="M68" s="10"/>
    </row>
    <row r="69" spans="2:13" ht="15" hidden="1" customHeight="1" x14ac:dyDescent="0.2">
      <c r="B69" s="9"/>
      <c r="M69" s="10"/>
    </row>
    <row r="70" spans="2:13" ht="15" hidden="1" customHeight="1" x14ac:dyDescent="0.2">
      <c r="B70" s="9"/>
      <c r="M70" s="10"/>
    </row>
    <row r="71" spans="2:13" ht="15" hidden="1" customHeight="1" x14ac:dyDescent="0.2">
      <c r="B71" s="9"/>
      <c r="M71" s="10"/>
    </row>
    <row r="72" spans="2:13" ht="15" hidden="1" customHeight="1" x14ac:dyDescent="0.2">
      <c r="B72" s="9"/>
      <c r="M72" s="10"/>
    </row>
    <row r="73" spans="2:13" ht="15" hidden="1" customHeight="1" x14ac:dyDescent="0.2">
      <c r="B73" s="9"/>
      <c r="M73" s="10"/>
    </row>
    <row r="74" spans="2:13" ht="5.45" hidden="1" customHeight="1" x14ac:dyDescent="0.2">
      <c r="B74" s="9"/>
      <c r="M74" s="10"/>
    </row>
    <row r="75" spans="2:13" ht="15" hidden="1" customHeight="1" x14ac:dyDescent="0.2">
      <c r="B75" s="9"/>
      <c r="M75" s="10"/>
    </row>
    <row r="76" spans="2:13" ht="6" hidden="1" customHeight="1" x14ac:dyDescent="0.2">
      <c r="B76" s="9"/>
      <c r="M76" s="10"/>
    </row>
    <row r="77" spans="2:13" ht="16.899999999999999" hidden="1" customHeight="1" x14ac:dyDescent="0.2">
      <c r="B77" s="9"/>
      <c r="M77" s="10"/>
    </row>
    <row r="78" spans="2:13" ht="15" hidden="1" customHeight="1" x14ac:dyDescent="0.2">
      <c r="B78" s="9"/>
      <c r="M78" s="10"/>
    </row>
    <row r="79" spans="2:13" ht="96" hidden="1" customHeight="1" x14ac:dyDescent="0.2">
      <c r="B79" s="9"/>
      <c r="M79" s="10"/>
    </row>
    <row r="80" spans="2:13" ht="7.9" hidden="1" customHeight="1" x14ac:dyDescent="0.2">
      <c r="B80" s="9"/>
      <c r="M80" s="10"/>
    </row>
    <row r="81" spans="2:13" ht="15" hidden="1" customHeight="1" x14ac:dyDescent="0.2">
      <c r="B81" s="9"/>
      <c r="M81" s="10"/>
    </row>
    <row r="82" spans="2:13" ht="12.4" hidden="1" customHeight="1" x14ac:dyDescent="0.2">
      <c r="B82" s="9"/>
      <c r="M82" s="10"/>
    </row>
    <row r="83" spans="2:13" s="14" customFormat="1" ht="15" hidden="1" customHeight="1" x14ac:dyDescent="0.25">
      <c r="B83" s="105"/>
      <c r="C83" s="6"/>
      <c r="D83" s="6"/>
      <c r="E83" s="6"/>
      <c r="F83" s="6"/>
      <c r="G83" s="6"/>
      <c r="H83" s="6"/>
      <c r="I83" s="6"/>
      <c r="J83" s="6"/>
      <c r="K83" s="6"/>
      <c r="L83" s="6"/>
      <c r="M83" s="106"/>
    </row>
    <row r="84" spans="2:13" ht="15" hidden="1" customHeight="1" x14ac:dyDescent="0.2">
      <c r="B84" s="9"/>
      <c r="M84" s="10"/>
    </row>
    <row r="85" spans="2:13" ht="15" hidden="1" customHeight="1" x14ac:dyDescent="0.2">
      <c r="B85" s="9"/>
      <c r="M85" s="10"/>
    </row>
    <row r="86" spans="2:13" ht="15" hidden="1" customHeight="1" x14ac:dyDescent="0.2">
      <c r="B86" s="9"/>
      <c r="M86" s="10"/>
    </row>
    <row r="87" spans="2:13" ht="15" hidden="1" customHeight="1" x14ac:dyDescent="0.2">
      <c r="B87" s="9"/>
      <c r="M87" s="10"/>
    </row>
    <row r="88" spans="2:13" ht="15" hidden="1" customHeight="1" x14ac:dyDescent="0.2">
      <c r="B88" s="9"/>
      <c r="M88" s="10"/>
    </row>
    <row r="89" spans="2:13" ht="7.5" hidden="1" customHeight="1" thickBot="1" x14ac:dyDescent="0.25">
      <c r="B89" s="11"/>
      <c r="M89" s="13"/>
    </row>
    <row r="90" spans="2:13" ht="6.75" hidden="1" customHeight="1" thickTop="1" x14ac:dyDescent="0.2"/>
    <row r="1048576" spans="2:3" ht="13.5" hidden="1" thickTop="1" x14ac:dyDescent="0.2">
      <c r="B1048576" s="122"/>
      <c r="C1048576" s="122"/>
    </row>
  </sheetData>
  <sheetProtection algorithmName="SHA-512" hashValue="Z9dJzG+GgzyklvxGQNcsbjM95ImewaBkgmhXDPOKA0VyAWUT1cNMbSK+6scJFCc6P0Cvb+2+bh6qTeZvr5oD1g==" saltValue="n7Loui9rtjUpswaVO9F1tg==" spinCount="100000" sheet="1" selectLockedCells="1"/>
  <mergeCells count="29">
    <mergeCell ref="J54:L58"/>
    <mergeCell ref="D57:G57"/>
    <mergeCell ref="D58:G58"/>
    <mergeCell ref="D54:G54"/>
    <mergeCell ref="D55:G55"/>
    <mergeCell ref="D56:G56"/>
    <mergeCell ref="C26:F26"/>
    <mergeCell ref="C27:F27"/>
    <mergeCell ref="C28:F28"/>
    <mergeCell ref="C51:F51"/>
    <mergeCell ref="C43:F43"/>
    <mergeCell ref="C44:F44"/>
    <mergeCell ref="C49:F49"/>
    <mergeCell ref="C33:F35"/>
    <mergeCell ref="C42:F42"/>
    <mergeCell ref="E3:L3"/>
    <mergeCell ref="C19:F19"/>
    <mergeCell ref="C12:F12"/>
    <mergeCell ref="H6:L14"/>
    <mergeCell ref="C11:G11"/>
    <mergeCell ref="C8:G8"/>
    <mergeCell ref="C10:G10"/>
    <mergeCell ref="C9:G9"/>
    <mergeCell ref="C7:G7"/>
    <mergeCell ref="C6:G6"/>
    <mergeCell ref="D14:E14"/>
    <mergeCell ref="C13:G13"/>
    <mergeCell ref="C17:F17"/>
    <mergeCell ref="D15:E15"/>
  </mergeCells>
  <printOptions horizontalCentered="1" verticalCentered="1"/>
  <pageMargins left="0" right="0" top="0" bottom="0" header="0" footer="0"/>
  <pageSetup paperSize="9" scale="73"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43"/>
  <sheetViews>
    <sheetView zoomScale="90" zoomScaleNormal="90" workbookViewId="0">
      <selection activeCell="C6" sqref="C6"/>
    </sheetView>
  </sheetViews>
  <sheetFormatPr defaultColWidth="0" defaultRowHeight="12.75" zeroHeight="1" x14ac:dyDescent="0.2"/>
  <cols>
    <col min="1" max="1" width="2.42578125" style="16" customWidth="1"/>
    <col min="2" max="2" width="2.7109375" style="16" customWidth="1"/>
    <col min="3" max="3" width="86.85546875" style="24" customWidth="1"/>
    <col min="4" max="4" width="32.7109375" style="24" customWidth="1"/>
    <col min="5" max="5" width="53.42578125" style="24" customWidth="1"/>
    <col min="6" max="6" width="23.28515625" style="24" customWidth="1"/>
    <col min="7" max="7" width="2.28515625" style="16" customWidth="1"/>
    <col min="8" max="8" width="2.5703125" style="16" customWidth="1"/>
    <col min="9" max="9" width="2.5703125" style="16" hidden="1" customWidth="1"/>
    <col min="10" max="10" width="2.5703125" style="17" hidden="1" customWidth="1"/>
    <col min="11" max="11" width="54.7109375" style="16" hidden="1" customWidth="1"/>
    <col min="12" max="16384" width="0" style="16" hidden="1"/>
  </cols>
  <sheetData>
    <row r="1" spans="1:13" ht="7.5" customHeight="1" thickBot="1" x14ac:dyDescent="0.25">
      <c r="A1" s="6"/>
      <c r="B1" s="6"/>
      <c r="C1" s="32"/>
      <c r="D1" s="32"/>
      <c r="E1" s="32"/>
      <c r="F1" s="32"/>
      <c r="G1" s="6"/>
      <c r="H1" s="6"/>
      <c r="I1" s="15"/>
      <c r="J1" s="15"/>
      <c r="K1" s="15"/>
      <c r="L1" s="15"/>
      <c r="M1" s="15"/>
    </row>
    <row r="2" spans="1:13" ht="13.5" thickTop="1" x14ac:dyDescent="0.2">
      <c r="A2" s="6"/>
      <c r="B2" s="33"/>
      <c r="C2" s="34"/>
      <c r="D2" s="34"/>
      <c r="E2" s="34"/>
      <c r="F2" s="34"/>
      <c r="G2" s="35"/>
      <c r="H2" s="6"/>
      <c r="I2" s="15"/>
      <c r="J2" s="15"/>
      <c r="K2" s="15"/>
      <c r="L2" s="15"/>
      <c r="M2" s="15"/>
    </row>
    <row r="3" spans="1:13" ht="33" customHeight="1" x14ac:dyDescent="0.2">
      <c r="A3" s="6"/>
      <c r="B3" s="27"/>
      <c r="C3" s="32"/>
      <c r="D3" s="32"/>
      <c r="E3" s="32"/>
      <c r="F3" s="32"/>
      <c r="G3" s="36"/>
      <c r="H3" s="6"/>
      <c r="I3" s="15"/>
      <c r="J3" s="15"/>
      <c r="K3" s="15"/>
      <c r="L3" s="15"/>
      <c r="M3" s="15"/>
    </row>
    <row r="4" spans="1:13" ht="36" customHeight="1" x14ac:dyDescent="0.3">
      <c r="A4" s="6"/>
      <c r="B4" s="27"/>
      <c r="C4" s="183" t="str">
        <f>"Toelichting aanbiedingsbegroting "&amp;'Annex 5.1 Aanbiedingsbegroting'!E3</f>
        <v>Toelichting aanbiedingsbegroting Meten van dunne plekken in de bovenleiding, TN600304</v>
      </c>
      <c r="D4" s="184"/>
      <c r="E4" s="184"/>
      <c r="F4" s="185"/>
      <c r="G4" s="37"/>
      <c r="H4" s="38"/>
      <c r="I4" s="15"/>
      <c r="J4" s="15"/>
      <c r="K4" s="15"/>
      <c r="L4" s="15"/>
      <c r="M4" s="15"/>
    </row>
    <row r="5" spans="1:13" ht="8.25" customHeight="1" x14ac:dyDescent="0.3">
      <c r="A5" s="6"/>
      <c r="B5" s="27"/>
      <c r="C5" s="39"/>
      <c r="D5" s="40"/>
      <c r="E5" s="40"/>
      <c r="F5" s="40"/>
      <c r="G5" s="37"/>
      <c r="H5" s="38"/>
      <c r="I5" s="15"/>
      <c r="J5" s="15"/>
      <c r="K5" s="15"/>
      <c r="L5" s="15"/>
      <c r="M5" s="15"/>
    </row>
    <row r="6" spans="1:13" s="18" customFormat="1" ht="15" x14ac:dyDescent="0.25">
      <c r="A6" s="102"/>
      <c r="B6" s="107"/>
      <c r="C6" s="41" t="s">
        <v>47</v>
      </c>
      <c r="D6" s="26"/>
      <c r="E6" s="26"/>
      <c r="F6" s="26"/>
      <c r="G6" s="25"/>
      <c r="H6" s="20"/>
      <c r="I6" s="108"/>
      <c r="J6" s="19"/>
      <c r="K6" s="108"/>
      <c r="L6" s="108"/>
      <c r="M6" s="108"/>
    </row>
    <row r="7" spans="1:13" s="18" customFormat="1" ht="36" customHeight="1" x14ac:dyDescent="0.25">
      <c r="A7" s="102"/>
      <c r="B7" s="107"/>
      <c r="C7" s="134" t="s">
        <v>48</v>
      </c>
      <c r="D7" s="186"/>
      <c r="E7" s="186"/>
      <c r="F7" s="186"/>
      <c r="G7" s="25"/>
      <c r="H7" s="20"/>
      <c r="I7" s="108"/>
      <c r="J7" s="19"/>
      <c r="K7" s="108"/>
      <c r="L7" s="108"/>
      <c r="M7" s="108"/>
    </row>
    <row r="8" spans="1:13" s="18" customFormat="1" ht="76.5" customHeight="1" x14ac:dyDescent="0.25">
      <c r="A8" s="102"/>
      <c r="B8" s="107"/>
      <c r="C8" s="134" t="s">
        <v>49</v>
      </c>
      <c r="D8" s="186"/>
      <c r="E8" s="186"/>
      <c r="F8" s="186"/>
      <c r="G8" s="25"/>
      <c r="H8" s="20"/>
      <c r="I8" s="108"/>
      <c r="J8" s="19"/>
      <c r="K8" s="108"/>
      <c r="L8" s="108"/>
      <c r="M8" s="108"/>
    </row>
    <row r="9" spans="1:13" s="18" customFormat="1" ht="15" x14ac:dyDescent="0.25">
      <c r="A9" s="102"/>
      <c r="B9" s="107"/>
      <c r="C9" s="134" t="s">
        <v>50</v>
      </c>
      <c r="D9" s="134"/>
      <c r="E9" s="134"/>
      <c r="F9" s="134"/>
      <c r="G9" s="25"/>
      <c r="H9" s="20"/>
      <c r="I9" s="108"/>
      <c r="J9" s="19"/>
      <c r="K9" s="108"/>
      <c r="L9" s="108"/>
      <c r="M9" s="108"/>
    </row>
    <row r="10" spans="1:13" ht="10.9" customHeight="1" x14ac:dyDescent="0.2">
      <c r="A10" s="6"/>
      <c r="B10" s="27"/>
      <c r="C10" s="42"/>
      <c r="D10" s="42"/>
      <c r="E10" s="42"/>
      <c r="F10" s="42"/>
      <c r="G10" s="28"/>
      <c r="H10" s="22"/>
    </row>
    <row r="11" spans="1:13" ht="10.5" customHeight="1" thickBot="1" x14ac:dyDescent="0.25">
      <c r="A11" s="6"/>
      <c r="B11" s="29"/>
      <c r="C11" s="30"/>
      <c r="D11" s="30"/>
      <c r="E11" s="30"/>
      <c r="F11" s="30"/>
      <c r="G11" s="31"/>
      <c r="H11" s="22"/>
    </row>
    <row r="12" spans="1:13" ht="9" customHeight="1" thickTop="1" x14ac:dyDescent="0.2">
      <c r="A12" s="6"/>
      <c r="B12" s="6"/>
      <c r="C12" s="21"/>
      <c r="D12" s="21"/>
      <c r="E12" s="21"/>
      <c r="F12" s="21"/>
      <c r="G12" s="22"/>
      <c r="H12" s="22"/>
    </row>
    <row r="13" spans="1:13" hidden="1" x14ac:dyDescent="0.2">
      <c r="A13" s="6"/>
      <c r="B13" s="6"/>
      <c r="C13" s="21"/>
      <c r="D13" s="21"/>
      <c r="E13" s="21"/>
      <c r="F13" s="21"/>
      <c r="G13" s="22"/>
      <c r="H13" s="22"/>
    </row>
    <row r="14" spans="1:13" hidden="1" x14ac:dyDescent="0.2">
      <c r="A14" s="6"/>
      <c r="B14" s="6"/>
      <c r="C14" s="21"/>
      <c r="D14" s="21"/>
      <c r="E14" s="21"/>
      <c r="F14" s="21"/>
      <c r="G14" s="22"/>
      <c r="H14" s="22"/>
    </row>
    <row r="15" spans="1:13" hidden="1" x14ac:dyDescent="0.2">
      <c r="A15" s="6"/>
      <c r="B15" s="6"/>
      <c r="C15" s="21"/>
      <c r="D15" s="21"/>
      <c r="E15" s="21"/>
      <c r="F15" s="21"/>
      <c r="G15" s="22"/>
      <c r="H15" s="22"/>
    </row>
    <row r="16" spans="1:13" hidden="1" x14ac:dyDescent="0.2">
      <c r="A16" s="6"/>
      <c r="B16" s="6"/>
      <c r="C16" s="21"/>
      <c r="D16" s="21"/>
      <c r="E16" s="21"/>
      <c r="F16" s="21"/>
      <c r="G16" s="22"/>
      <c r="H16" s="22"/>
    </row>
    <row r="17" spans="1:8" hidden="1" x14ac:dyDescent="0.2">
      <c r="A17" s="6"/>
      <c r="B17" s="6"/>
      <c r="C17" s="21"/>
      <c r="D17" s="21"/>
      <c r="E17" s="21"/>
      <c r="F17" s="21"/>
      <c r="G17" s="22"/>
      <c r="H17" s="22"/>
    </row>
    <row r="18" spans="1:8" hidden="1" x14ac:dyDescent="0.2">
      <c r="A18" s="6"/>
      <c r="B18" s="6"/>
      <c r="C18" s="21"/>
      <c r="D18" s="21"/>
      <c r="E18" s="21"/>
      <c r="F18" s="21"/>
      <c r="G18" s="22"/>
      <c r="H18" s="22"/>
    </row>
    <row r="19" spans="1:8" hidden="1" x14ac:dyDescent="0.2">
      <c r="A19" s="6"/>
      <c r="B19" s="6"/>
      <c r="C19" s="21"/>
      <c r="D19" s="21"/>
      <c r="E19" s="21"/>
      <c r="F19" s="21"/>
      <c r="G19" s="22"/>
      <c r="H19" s="22"/>
    </row>
    <row r="20" spans="1:8" hidden="1" x14ac:dyDescent="0.2">
      <c r="A20" s="6"/>
      <c r="B20" s="6"/>
      <c r="C20" s="21"/>
      <c r="D20" s="21"/>
      <c r="E20" s="21"/>
      <c r="F20" s="21"/>
      <c r="G20" s="22"/>
      <c r="H20" s="22"/>
    </row>
    <row r="21" spans="1:8" hidden="1" x14ac:dyDescent="0.2">
      <c r="C21" s="23"/>
      <c r="D21" s="23"/>
      <c r="E21" s="23"/>
      <c r="F21" s="23"/>
      <c r="G21" s="15"/>
      <c r="H21" s="15"/>
    </row>
    <row r="22" spans="1:8" hidden="1" x14ac:dyDescent="0.2">
      <c r="C22" s="23"/>
      <c r="D22" s="23"/>
      <c r="E22" s="23"/>
      <c r="F22" s="23"/>
      <c r="G22" s="15"/>
      <c r="H22" s="15"/>
    </row>
    <row r="23" spans="1:8" hidden="1" x14ac:dyDescent="0.2">
      <c r="C23" s="23"/>
      <c r="D23" s="23"/>
      <c r="E23" s="23"/>
      <c r="F23" s="23"/>
      <c r="G23" s="15"/>
      <c r="H23" s="15"/>
    </row>
    <row r="24" spans="1:8" hidden="1" x14ac:dyDescent="0.2">
      <c r="C24" s="23"/>
      <c r="D24" s="23"/>
      <c r="E24" s="23"/>
      <c r="F24" s="23"/>
      <c r="G24" s="15"/>
      <c r="H24" s="15"/>
    </row>
    <row r="25" spans="1:8" hidden="1" x14ac:dyDescent="0.2">
      <c r="C25" s="23"/>
      <c r="D25" s="23"/>
      <c r="E25" s="23"/>
      <c r="F25" s="23"/>
      <c r="G25" s="15"/>
      <c r="H25" s="15"/>
    </row>
    <row r="26" spans="1:8" hidden="1" x14ac:dyDescent="0.2">
      <c r="C26" s="23"/>
      <c r="D26" s="23"/>
      <c r="E26" s="23"/>
      <c r="F26" s="23"/>
      <c r="G26" s="15"/>
      <c r="H26" s="15"/>
    </row>
    <row r="27" spans="1:8" hidden="1" x14ac:dyDescent="0.2">
      <c r="C27" s="23"/>
      <c r="D27" s="23"/>
      <c r="E27" s="23"/>
      <c r="F27" s="23"/>
      <c r="G27" s="15"/>
      <c r="H27" s="15"/>
    </row>
    <row r="28" spans="1:8" hidden="1" x14ac:dyDescent="0.2">
      <c r="C28" s="23"/>
      <c r="D28" s="23"/>
      <c r="E28" s="23"/>
      <c r="F28" s="23"/>
      <c r="G28" s="15"/>
      <c r="H28" s="15"/>
    </row>
    <row r="29" spans="1:8" hidden="1" x14ac:dyDescent="0.2">
      <c r="C29" s="23"/>
      <c r="D29" s="23"/>
      <c r="E29" s="23"/>
      <c r="F29" s="23"/>
      <c r="G29" s="15"/>
      <c r="H29" s="15"/>
    </row>
    <row r="30" spans="1:8" hidden="1" x14ac:dyDescent="0.2">
      <c r="C30" s="23"/>
      <c r="D30" s="23"/>
      <c r="E30" s="23"/>
      <c r="F30" s="23"/>
      <c r="G30" s="15"/>
      <c r="H30" s="15"/>
    </row>
    <row r="31" spans="1:8" hidden="1" x14ac:dyDescent="0.2">
      <c r="C31" s="23"/>
      <c r="D31" s="23"/>
      <c r="E31" s="23"/>
      <c r="F31" s="23"/>
      <c r="G31" s="15"/>
      <c r="H31" s="15"/>
    </row>
    <row r="32" spans="1:8"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sheetData>
  <mergeCells count="4">
    <mergeCell ref="C4:F4"/>
    <mergeCell ref="C7:F7"/>
    <mergeCell ref="C9:F9"/>
    <mergeCell ref="C8:F8"/>
  </mergeCells>
  <printOptions horizontalCentered="1" verticalCentered="1"/>
  <pageMargins left="0" right="0" top="0" bottom="0" header="0" footer="0"/>
  <pageSetup paperSize="8" scale="91"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44283734DF4E42B4AA1E49333F304B" ma:contentTypeVersion="11" ma:contentTypeDescription="Een nieuw document maken." ma:contentTypeScope="" ma:versionID="146ddf1925d9a234dd7f7314fba9cef3">
  <xsd:schema xmlns:xsd="http://www.w3.org/2001/XMLSchema" xmlns:xs="http://www.w3.org/2001/XMLSchema" xmlns:p="http://schemas.microsoft.com/office/2006/metadata/properties" xmlns:ns2="7ad6302f-c400-4aeb-b19a-ca691afe23e8" xmlns:ns3="98225c6d-56d4-49e9-a7df-ea945c89595d" targetNamespace="http://schemas.microsoft.com/office/2006/metadata/properties" ma:root="true" ma:fieldsID="fd5b3f52ffd0c034259f7d0d71a301fd" ns2:_="" ns3:_="">
    <xsd:import namespace="7ad6302f-c400-4aeb-b19a-ca691afe23e8"/>
    <xsd:import namespace="98225c6d-56d4-49e9-a7df-ea945c89595d"/>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2:TaxCatchAll"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d6302f-c400-4aeb-b19a-ca691afe23e8"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TaxCatchAll" ma:index="17" nillable="true" ma:displayName="Taxonomy Catch All Column" ma:hidden="true" ma:list="{63cab90d-d625-4fd7-8564-ecf46cc35e26}" ma:internalName="TaxCatchAll" ma:showField="CatchAllData" ma:web="7ad6302f-c400-4aeb-b19a-ca691afe23e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8225c6d-56d4-49e9-a7df-ea945c89595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7ad6302f-c400-4aeb-b19a-ca691afe23e8">TS016CC0B1E-645235280-1667</_dlc_DocId>
    <_dlc_DocIdUrl xmlns="7ad6302f-c400-4aeb-b19a-ca691afe23e8">
      <Url>https://prorailbv.sharepoint.com/teams/MMT-Contractering/_layouts/15/DocIdRedir.aspx?ID=TS016CC0B1E-645235280-1667</Url>
      <Description>TS016CC0B1E-645235280-1667</Description>
    </_dlc_DocIdUrl>
    <TaxCatchAll xmlns="7ad6302f-c400-4aeb-b19a-ca691afe23e8" xsi:nil="true"/>
    <lcf76f155ced4ddcb4097134ff3c332f xmlns="98225c6d-56d4-49e9-a7df-ea945c89595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AD3A22E7-81F0-4191-AC1E-D625C36B48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d6302f-c400-4aeb-b19a-ca691afe23e8"/>
    <ds:schemaRef ds:uri="98225c6d-56d4-49e9-a7df-ea945c8959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353BDFE-CBAC-44A1-80FB-B6BD2A0BC037}">
  <ds:schemaRefs>
    <ds:schemaRef ds:uri="http://schemas.microsoft.com/office/2006/metadata/properties"/>
    <ds:schemaRef ds:uri="http://schemas.microsoft.com/office/infopath/2007/PartnerControls"/>
    <ds:schemaRef ds:uri="7ad6302f-c400-4aeb-b19a-ca691afe23e8"/>
    <ds:schemaRef ds:uri="98225c6d-56d4-49e9-a7df-ea945c89595d"/>
  </ds:schemaRefs>
</ds:datastoreItem>
</file>

<file path=customXml/itemProps3.xml><?xml version="1.0" encoding="utf-8"?>
<ds:datastoreItem xmlns:ds="http://schemas.openxmlformats.org/officeDocument/2006/customXml" ds:itemID="{5659E899-2814-4FBC-9DC0-91D31BB6A191}">
  <ds:schemaRefs>
    <ds:schemaRef ds:uri="http://schemas.microsoft.com/sharepoint/v3/contenttype/forms"/>
  </ds:schemaRefs>
</ds:datastoreItem>
</file>

<file path=customXml/itemProps4.xml><?xml version="1.0" encoding="utf-8"?>
<ds:datastoreItem xmlns:ds="http://schemas.openxmlformats.org/officeDocument/2006/customXml" ds:itemID="{6DAEB1A6-89C8-48F0-A5AE-5DB7500BA2A3}">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Annex 5.1 Aanbiedingsbegroting</vt:lpstr>
      <vt:lpstr>Toelichting Annex 5.1</vt:lpstr>
      <vt:lpstr>'Annex 5.1 Aanbiedingsbegroting'!Afdrukbereik</vt:lpstr>
      <vt:lpstr>'Toelichting Annex 5.1'!Afdrukbereik</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Aanbiedingsbegroting</dc:title>
  <dc:subject/>
  <dc:creator>Bronswijk, P.G. (Menno)</dc:creator>
  <cp:keywords/>
  <dc:description/>
  <cp:lastModifiedBy>Hamoen, K. (Kim)</cp:lastModifiedBy>
  <cp:revision/>
  <dcterms:created xsi:type="dcterms:W3CDTF">2017-01-20T10:16:47Z</dcterms:created>
  <dcterms:modified xsi:type="dcterms:W3CDTF">2026-08-06T06:37:07Z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0x0101006244283734DF4E42B4AA1E49333F304B</vt:lpwstr>
  </property>
  <property fmtid="{D5CDD505-2E9C-101B-9397-08002B2CF9AE}" pid="3" name="_dlc_DocIdItemGuid">
    <vt:lpwstr>ce3f2cc0-d81a-4dae-a904-28a8750f693a</vt:lpwstr>
  </property>
  <property fmtid="{D5CDD505-2E9C-101B-9397-08002B2CF9AE}" pid="4" name="_dlc_policyId">
    <vt:lpwstr/>
  </property>
  <property fmtid="{D5CDD505-2E9C-101B-9397-08002B2CF9AE}" pid="5" name="ItemRetentionFormula">
    <vt:lpwstr/>
  </property>
  <property fmtid="{D5CDD505-2E9C-101B-9397-08002B2CF9AE}" pid="6" name="Vertrouwelijkheid">
    <vt:lpwstr>2;#Intern|8a639747-e233-49a8-819f-e74cd9528f9e</vt:lpwstr>
  </property>
  <property fmtid="{D5CDD505-2E9C-101B-9397-08002B2CF9AE}" pid="7" name="TaxKeyword">
    <vt:lpwstr/>
  </property>
  <property fmtid="{D5CDD505-2E9C-101B-9397-08002B2CF9AE}" pid="8" name="pfc1de68b0bc4286a25a1f006370b9c9">
    <vt:lpwstr/>
  </property>
  <property fmtid="{D5CDD505-2E9C-101B-9397-08002B2CF9AE}" pid="9" name="Type document">
    <vt:lpwstr/>
  </property>
  <property fmtid="{D5CDD505-2E9C-101B-9397-08002B2CF9AE}" pid="10" name="Verantwoordelijke afdeling">
    <vt:lpwstr>39;#Procurement Assets en ICT|4394047b-9246-4a8e-9ae2-2f7f45cabe5c</vt:lpwstr>
  </property>
  <property fmtid="{D5CDD505-2E9C-101B-9397-08002B2CF9AE}" pid="11" name="Documentstatus">
    <vt:lpwstr>3;#Concept|b56e2604-821a-409c-9774-7587ed426a31</vt:lpwstr>
  </property>
  <property fmtid="{D5CDD505-2E9C-101B-9397-08002B2CF9AE}" pid="12" name="Handeling">
    <vt:lpwstr/>
  </property>
  <property fmtid="{D5CDD505-2E9C-101B-9397-08002B2CF9AE}" pid="13" name="MSIP_Label_24e57bac-d225-40fb-8a9e-62b5be587a96_Enabled">
    <vt:lpwstr>true</vt:lpwstr>
  </property>
  <property fmtid="{D5CDD505-2E9C-101B-9397-08002B2CF9AE}" pid="14" name="MSIP_Label_24e57bac-d225-40fb-8a9e-62b5be587a96_SetDate">
    <vt:lpwstr>2021-02-10T07:26:44Z</vt:lpwstr>
  </property>
  <property fmtid="{D5CDD505-2E9C-101B-9397-08002B2CF9AE}" pid="15" name="MSIP_Label_24e57bac-d225-40fb-8a9e-62b5be587a96_Method">
    <vt:lpwstr>Standard</vt:lpwstr>
  </property>
  <property fmtid="{D5CDD505-2E9C-101B-9397-08002B2CF9AE}" pid="16" name="MSIP_Label_24e57bac-d225-40fb-8a9e-62b5be587a96_Name">
    <vt:lpwstr>Internal</vt:lpwstr>
  </property>
  <property fmtid="{D5CDD505-2E9C-101B-9397-08002B2CF9AE}" pid="17" name="MSIP_Label_24e57bac-d225-40fb-8a9e-62b5be587a96_SiteId">
    <vt:lpwstr>a398fcff-8d2b-4930-a7f7-e1c99a108d77</vt:lpwstr>
  </property>
  <property fmtid="{D5CDD505-2E9C-101B-9397-08002B2CF9AE}" pid="18" name="MSIP_Label_24e57bac-d225-40fb-8a9e-62b5be587a96_ActionId">
    <vt:lpwstr>d0c82445-61b4-4e82-87a1-0000cfb79a51</vt:lpwstr>
  </property>
  <property fmtid="{D5CDD505-2E9C-101B-9397-08002B2CF9AE}" pid="19" name="MSIP_Label_24e57bac-d225-40fb-8a9e-62b5be587a96_ContentBits">
    <vt:lpwstr>0</vt:lpwstr>
  </property>
  <property fmtid="{D5CDD505-2E9C-101B-9397-08002B2CF9AE}" pid="20" name="MediaServiceImageTags">
    <vt:lpwstr/>
  </property>
</Properties>
</file>