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ellaDrentje\EPSA Netherlands\Projectmatig aanbesteden - Documenten\General\0. ADVIES\01. Projecten\GBLT\CCO\"/>
    </mc:Choice>
  </mc:AlternateContent>
  <xr:revisionPtr revIDLastSave="0" documentId="8_{AC1600E8-88CB-4D26-8AF4-5542351595A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Kwaliteit" sheetId="4" r:id="rId1"/>
  </sheets>
  <definedNames>
    <definedName name="_xlnm.Print_Area" localSheetId="0">Kwaliteit!$A$3:$E$14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4" l="1"/>
  <c r="F14" i="4" s="1"/>
  <c r="E13" i="4"/>
  <c r="F13" i="4" s="1"/>
  <c r="E12" i="4"/>
  <c r="F12" i="4" s="1"/>
  <c r="E11" i="4"/>
  <c r="F11" i="4" s="1"/>
  <c r="E9" i="4"/>
  <c r="F9" i="4" s="1"/>
  <c r="E10" i="4"/>
  <c r="F10" i="4" s="1"/>
  <c r="E7" i="4"/>
  <c r="F7" i="4" s="1"/>
  <c r="E8" i="4"/>
  <c r="F8" i="4" s="1"/>
  <c r="E6" i="4"/>
  <c r="F6" i="4" s="1"/>
  <c r="F15" i="4" s="1"/>
</calcChain>
</file>

<file path=xl/sharedStrings.xml><?xml version="1.0" encoding="utf-8"?>
<sst xmlns="http://schemas.openxmlformats.org/spreadsheetml/2006/main" count="17" uniqueCount="17">
  <si>
    <t>Omschrijving</t>
  </si>
  <si>
    <t>Bijlage Antwoorden kwalitatieve subgunningscriteria</t>
  </si>
  <si>
    <r>
      <t>Let op:</t>
    </r>
    <r>
      <rPr>
        <sz val="8"/>
        <color rgb="FF000000"/>
        <rFont val="Lucida Sans Unicode"/>
        <family val="2"/>
      </rPr>
      <t xml:space="preserve">
* De Bijlage Antwoorden kwalitatieve subgunningscriteria mag geen rode cellen meer bevatten. De kleur verandert automatisch indien de cel wordt ingevuld.			</t>
    </r>
    <r>
      <rPr>
        <b/>
        <sz val="8"/>
        <color indexed="8"/>
        <rFont val="Lucida Sans Unicode"/>
        <family val="2"/>
      </rPr>
      <t xml:space="preserve">				</t>
    </r>
  </si>
  <si>
    <t>Kwalitatief subgunningscriterium 1: Gesprekken over internet</t>
  </si>
  <si>
    <t>Maximale waarde</t>
  </si>
  <si>
    <t>Percentage maximale waarde</t>
  </si>
  <si>
    <t>Fictieve korting</t>
  </si>
  <si>
    <t>Kwalitatief subgunningscriterium 2: Weergave online rapportagetool</t>
  </si>
  <si>
    <t>Kwalitatief subgunningscriterium 3: Filters online rapportagetool</t>
  </si>
  <si>
    <t>Kwalitatief subgunningscriterium 4: AI-ondersteuning interpretatie resultaten rapportages</t>
  </si>
  <si>
    <t>Kwalitatief subgunningscriterium 5: Spraakherkenning</t>
  </si>
  <si>
    <t>Kwalitatief subgunningscriterium 6: Verwerking samenvatting Gesprekken in CRM-applicatie</t>
  </si>
  <si>
    <t>Kwalitatief subgunningscriterium 7: Analyse opgenomen Gesprekken</t>
  </si>
  <si>
    <t>Kwalitatief subgunningscriterium 8: Bot voor standaardvragen</t>
  </si>
  <si>
    <t>Kwalitatief subgunningscriterium 9: Monitoring gesprekskwaliteit</t>
  </si>
  <si>
    <t>Totale fictieve korting kwalitateit</t>
  </si>
  <si>
    <t>Antwoord 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</si>
</sst>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  <font>
      <b/>
      <sz val="8"/>
      <color indexed="8"/>
      <name val="Lucida Sans Unicode"/>
      <family val="2"/>
    </font>
    <font>
      <b/>
      <sz val="8"/>
      <color theme="0"/>
      <name val="Lucida Sans Unicode"/>
      <family val="2"/>
    </font>
    <font>
      <sz val="8"/>
      <name val="Lucida Sans Unicode"/>
      <family val="2"/>
    </font>
    <font>
      <sz val="11"/>
      <color theme="1"/>
      <name val="Lucida Sans Unicode"/>
      <family val="2"/>
    </font>
    <font>
      <sz val="9"/>
      <color indexed="8"/>
      <name val="Lucida Sans Unicode"/>
      <family val="2"/>
    </font>
    <font>
      <b/>
      <sz val="14"/>
      <name val="Lucida Sans Unicode"/>
      <family val="2"/>
    </font>
    <font>
      <sz val="8"/>
      <color rgb="FF000000"/>
      <name val="Lucida Sans Unicode"/>
      <family val="2"/>
    </font>
    <font>
      <sz val="8"/>
      <color indexed="8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1D3B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F4F7"/>
        <bgColor indexed="64"/>
      </patternFill>
    </fill>
    <fill>
      <patternFill patternType="solid">
        <fgColor rgb="FF3A9FB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 applyProtection="1"/>
    <xf numFmtId="0" fontId="11" fillId="2" borderId="0" xfId="0" applyFont="1" applyFill="1" applyProtection="1"/>
    <xf numFmtId="0" fontId="4" fillId="2" borderId="0" xfId="0" applyFont="1" applyFill="1" applyProtection="1"/>
    <xf numFmtId="0" fontId="6" fillId="2" borderId="0" xfId="0" applyFont="1" applyFill="1" applyAlignment="1" applyProtection="1">
      <alignment horizontal="left" vertical="top" wrapText="1"/>
    </xf>
    <xf numFmtId="0" fontId="9" fillId="0" borderId="0" xfId="0" applyFont="1" applyAlignment="1" applyProtection="1">
      <alignment horizontal="left" vertical="top" wrapText="1"/>
    </xf>
    <xf numFmtId="0" fontId="4" fillId="4" borderId="0" xfId="0" applyFont="1" applyFill="1" applyProtection="1"/>
    <xf numFmtId="0" fontId="3" fillId="4" borderId="0" xfId="0" applyFont="1" applyFill="1" applyAlignment="1" applyProtection="1">
      <alignment horizontal="left" vertical="top" wrapText="1"/>
    </xf>
    <xf numFmtId="0" fontId="0" fillId="4" borderId="0" xfId="0" applyFill="1" applyAlignment="1" applyProtection="1">
      <alignment horizontal="left" vertical="top" wrapText="1"/>
    </xf>
    <xf numFmtId="0" fontId="5" fillId="2" borderId="0" xfId="0" applyFont="1" applyFill="1" applyProtection="1"/>
    <xf numFmtId="0" fontId="7" fillId="6" borderId="8" xfId="0" applyFont="1" applyFill="1" applyBorder="1" applyAlignment="1" applyProtection="1">
      <alignment horizontal="left" vertical="top" wrapText="1"/>
    </xf>
    <xf numFmtId="0" fontId="7" fillId="6" borderId="9" xfId="0" applyFont="1" applyFill="1" applyBorder="1" applyAlignment="1" applyProtection="1">
      <alignment horizontal="left" vertical="top" wrapText="1"/>
    </xf>
    <xf numFmtId="0" fontId="7" fillId="6" borderId="10" xfId="0" applyFont="1" applyFill="1" applyBorder="1" applyAlignment="1" applyProtection="1">
      <alignment horizontal="left" vertical="top" wrapText="1"/>
    </xf>
    <xf numFmtId="0" fontId="8" fillId="5" borderId="1" xfId="0" applyFont="1" applyFill="1" applyBorder="1" applyAlignment="1" applyProtection="1">
      <alignment vertical="justify" wrapText="1"/>
    </xf>
    <xf numFmtId="44" fontId="8" fillId="5" borderId="2" xfId="1" applyFont="1" applyFill="1" applyBorder="1" applyAlignment="1" applyProtection="1">
      <alignment vertical="justify" wrapText="1"/>
    </xf>
    <xf numFmtId="9" fontId="8" fillId="4" borderId="2" xfId="3" applyFont="1" applyFill="1" applyBorder="1" applyAlignment="1" applyProtection="1">
      <alignment vertical="justify" wrapText="1"/>
    </xf>
    <xf numFmtId="44" fontId="8" fillId="4" borderId="3" xfId="1" applyFont="1" applyFill="1" applyBorder="1" applyAlignment="1" applyProtection="1">
      <alignment vertical="justify" wrapText="1"/>
    </xf>
    <xf numFmtId="0" fontId="8" fillId="5" borderId="11" xfId="0" applyFont="1" applyFill="1" applyBorder="1" applyAlignment="1" applyProtection="1">
      <alignment vertical="justify" wrapText="1"/>
    </xf>
    <xf numFmtId="44" fontId="8" fillId="5" borderId="4" xfId="1" applyFont="1" applyFill="1" applyBorder="1" applyAlignment="1" applyProtection="1">
      <alignment vertical="justify" wrapText="1"/>
    </xf>
    <xf numFmtId="9" fontId="8" fillId="4" borderId="4" xfId="3" applyFont="1" applyFill="1" applyBorder="1" applyAlignment="1" applyProtection="1">
      <alignment vertical="justify" wrapText="1"/>
    </xf>
    <xf numFmtId="44" fontId="8" fillId="4" borderId="5" xfId="1" applyFont="1" applyFill="1" applyBorder="1" applyAlignment="1" applyProtection="1">
      <alignment vertical="justify" wrapText="1"/>
    </xf>
    <xf numFmtId="0" fontId="6" fillId="2" borderId="6" xfId="0" applyFont="1" applyFill="1" applyBorder="1" applyProtection="1"/>
    <xf numFmtId="0" fontId="13" fillId="2" borderId="7" xfId="0" applyFont="1" applyFill="1" applyBorder="1" applyProtection="1"/>
    <xf numFmtId="44" fontId="6" fillId="2" borderId="12" xfId="0" applyNumberFormat="1" applyFont="1" applyFill="1" applyBorder="1" applyProtection="1"/>
    <xf numFmtId="0" fontId="10" fillId="2" borderId="0" xfId="0" applyFont="1" applyFill="1" applyProtection="1"/>
    <xf numFmtId="44" fontId="8" fillId="3" borderId="2" xfId="1" applyFont="1" applyFill="1" applyBorder="1" applyAlignment="1" applyProtection="1">
      <alignment horizontal="left" vertical="center" wrapText="1"/>
      <protection locked="0"/>
    </xf>
    <xf numFmtId="44" fontId="8" fillId="3" borderId="4" xfId="1" applyFont="1" applyFill="1" applyBorder="1" applyAlignment="1" applyProtection="1">
      <alignment horizontal="left" vertical="center" wrapText="1"/>
      <protection locked="0"/>
    </xf>
  </cellXfs>
  <cellStyles count="4">
    <cellStyle name="Procent" xfId="3" builtinId="5"/>
    <cellStyle name="Standaard" xfId="0" builtinId="0"/>
    <cellStyle name="Valuta" xfId="1" builtinId="4"/>
    <cellStyle name="Valuta 2" xfId="2" xr:uid="{00000000-0005-0000-0000-000002000000}"/>
  </cellStyles>
  <dxfs count="15">
    <dxf>
      <fill>
        <patternFill>
          <bgColor rgb="FFB1D3B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B1D3B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B1D3B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B1D3B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B1D3B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788994"/>
      <color rgb="FFE6F4F7"/>
      <color rgb="FF3A9FB5"/>
      <color rgb="FF4B575F"/>
      <color rgb="FF8CBE97"/>
      <color rgb="FFB1D3B8"/>
      <color rgb="FFFF6600"/>
      <color rgb="FFFF7757"/>
      <color rgb="FF2C4D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9"/>
  <sheetViews>
    <sheetView tabSelected="1" zoomScaleNormal="100" workbookViewId="0">
      <selection activeCell="D6" sqref="D6"/>
    </sheetView>
  </sheetViews>
  <sheetFormatPr defaultColWidth="9.109375" defaultRowHeight="13.2" x14ac:dyDescent="0.25"/>
  <cols>
    <col min="1" max="1" width="4.33203125" style="1" customWidth="1"/>
    <col min="2" max="2" width="51" style="1" customWidth="1"/>
    <col min="3" max="3" width="17.6640625" style="1" customWidth="1"/>
    <col min="4" max="4" width="19.109375" style="1" customWidth="1"/>
    <col min="5" max="5" width="16.77734375" style="1" customWidth="1"/>
    <col min="6" max="6" width="16.33203125" style="1" customWidth="1"/>
    <col min="7" max="16384" width="9.109375" style="1"/>
  </cols>
  <sheetData>
    <row r="1" spans="2:6" ht="17.399999999999999" x14ac:dyDescent="0.3">
      <c r="B1" s="2" t="s">
        <v>1</v>
      </c>
    </row>
    <row r="3" spans="2:6" s="3" customFormat="1" ht="34.950000000000003" customHeight="1" x14ac:dyDescent="0.2">
      <c r="B3" s="4" t="s">
        <v>2</v>
      </c>
      <c r="C3" s="5"/>
      <c r="D3" s="5"/>
      <c r="E3" s="5"/>
    </row>
    <row r="4" spans="2:6" s="6" customFormat="1" ht="9" customHeight="1" thickBot="1" x14ac:dyDescent="0.25">
      <c r="B4" s="7"/>
      <c r="C4" s="8"/>
      <c r="D4" s="8"/>
      <c r="E4" s="8"/>
      <c r="F4" s="8"/>
    </row>
    <row r="5" spans="2:6" s="9" customFormat="1" ht="22.2" customHeight="1" x14ac:dyDescent="0.2">
      <c r="B5" s="10" t="s">
        <v>0</v>
      </c>
      <c r="C5" s="11" t="s">
        <v>4</v>
      </c>
      <c r="D5" s="11" t="s">
        <v>16</v>
      </c>
      <c r="E5" s="11" t="s">
        <v>5</v>
      </c>
      <c r="F5" s="12" t="s">
        <v>6</v>
      </c>
    </row>
    <row r="6" spans="2:6" s="9" customFormat="1" ht="10.199999999999999" x14ac:dyDescent="0.2">
      <c r="B6" s="13" t="s">
        <v>3</v>
      </c>
      <c r="C6" s="14">
        <v>8000</v>
      </c>
      <c r="D6" s="25"/>
      <c r="E6" s="15" t="str">
        <f>IF(D6="Antwoord A",0%,IF(D6="Antwoord B",100%,""))</f>
        <v/>
      </c>
      <c r="F6" s="16" t="e">
        <f>C6*E6</f>
        <v>#VALUE!</v>
      </c>
    </row>
    <row r="7" spans="2:6" s="9" customFormat="1" ht="10.199999999999999" x14ac:dyDescent="0.2">
      <c r="B7" s="13" t="s">
        <v>7</v>
      </c>
      <c r="C7" s="14">
        <v>6000</v>
      </c>
      <c r="D7" s="25"/>
      <c r="E7" s="15" t="str">
        <f>IF(D7="Antwoord A",0%,IF(D7="Antwoord B",50%,IF(D7="Antwoord C",100%,"")))</f>
        <v/>
      </c>
      <c r="F7" s="16" t="e">
        <f t="shared" ref="F7:F14" si="0">C7*E7</f>
        <v>#VALUE!</v>
      </c>
    </row>
    <row r="8" spans="2:6" s="9" customFormat="1" ht="10.199999999999999" x14ac:dyDescent="0.2">
      <c r="B8" s="13" t="s">
        <v>8</v>
      </c>
      <c r="C8" s="14">
        <v>5000</v>
      </c>
      <c r="D8" s="25"/>
      <c r="E8" s="15" t="str">
        <f>IF(D8="Antwoord A",0%,IF(D8="Antwoord B",100%,""))</f>
        <v/>
      </c>
      <c r="F8" s="16" t="e">
        <f t="shared" si="0"/>
        <v>#VALUE!</v>
      </c>
    </row>
    <row r="9" spans="2:6" s="9" customFormat="1" ht="20.399999999999999" x14ac:dyDescent="0.2">
      <c r="B9" s="13" t="s">
        <v>9</v>
      </c>
      <c r="C9" s="14">
        <v>6000</v>
      </c>
      <c r="D9" s="25"/>
      <c r="E9" s="15" t="str">
        <f>IF(D9="Antwoord A",0%,IF(D9="Antwoord B",50%,IF(D9="Antwoord C",50%,IF(D9="Antwoord D",100%,""))))</f>
        <v/>
      </c>
      <c r="F9" s="16" t="e">
        <f t="shared" si="0"/>
        <v>#VALUE!</v>
      </c>
    </row>
    <row r="10" spans="2:6" s="9" customFormat="1" ht="10.199999999999999" x14ac:dyDescent="0.2">
      <c r="B10" s="13" t="s">
        <v>10</v>
      </c>
      <c r="C10" s="14">
        <v>2000</v>
      </c>
      <c r="D10" s="25"/>
      <c r="E10" s="15" t="str">
        <f>IF(D10="Antwoord A",0%,IF(D10="Antwoord B",30%,IF(D10="Antwoord C",30%,IF(D10="Antwoord D",40%,IF(D10="Antwoord E",60%,IF(D10="Antwoord F",70%,IF(D10="Antwoord G",70%,IF(D10="Antwoord H",100%,""))))))))</f>
        <v/>
      </c>
      <c r="F10" s="16" t="e">
        <f t="shared" si="0"/>
        <v>#VALUE!</v>
      </c>
    </row>
    <row r="11" spans="2:6" s="9" customFormat="1" ht="20.399999999999999" x14ac:dyDescent="0.2">
      <c r="B11" s="13" t="s">
        <v>11</v>
      </c>
      <c r="C11" s="14">
        <v>6000</v>
      </c>
      <c r="D11" s="25"/>
      <c r="E11" s="15" t="str">
        <f>IF(D11="Antwoord A",0%,IF(D11="Antwoord B",50%,IF(D11="Antwoord C",100%,"")))</f>
        <v/>
      </c>
      <c r="F11" s="16" t="e">
        <f t="shared" si="0"/>
        <v>#VALUE!</v>
      </c>
    </row>
    <row r="12" spans="2:6" s="9" customFormat="1" ht="10.199999999999999" x14ac:dyDescent="0.2">
      <c r="B12" s="13" t="s">
        <v>12</v>
      </c>
      <c r="C12" s="14">
        <v>7000</v>
      </c>
      <c r="D12" s="25"/>
      <c r="E12" s="15" t="str">
        <f>IF(D12="Antwoord A",0%,IF(D12="Antwoord B",50%,IF(D12="Antwoord C",100%,"")))</f>
        <v/>
      </c>
      <c r="F12" s="16" t="e">
        <f t="shared" si="0"/>
        <v>#VALUE!</v>
      </c>
    </row>
    <row r="13" spans="2:6" s="9" customFormat="1" ht="10.199999999999999" x14ac:dyDescent="0.2">
      <c r="B13" s="13" t="s">
        <v>13</v>
      </c>
      <c r="C13" s="14">
        <v>3000</v>
      </c>
      <c r="D13" s="25"/>
      <c r="E13" s="15" t="str">
        <f>IF(D13="Antwoord A",0%,IF(D13="Antwoord B",50%,IF(D13="Antwoord C",100%,"")))</f>
        <v/>
      </c>
      <c r="F13" s="16" t="e">
        <f t="shared" si="0"/>
        <v>#VALUE!</v>
      </c>
    </row>
    <row r="14" spans="2:6" s="9" customFormat="1" ht="10.8" thickBot="1" x14ac:dyDescent="0.25">
      <c r="B14" s="17" t="s">
        <v>14</v>
      </c>
      <c r="C14" s="18">
        <v>7000</v>
      </c>
      <c r="D14" s="26"/>
      <c r="E14" s="19" t="str">
        <f>IF(D14="Antwoord A",0%,IF(D14="Antwoord B",50%,IF(D14="Antwoord C",50%,IF(D14="Antwoord D",100%,""))))</f>
        <v/>
      </c>
      <c r="F14" s="20" t="e">
        <f t="shared" si="0"/>
        <v>#VALUE!</v>
      </c>
    </row>
    <row r="15" spans="2:6" ht="14.4" thickTop="1" thickBot="1" x14ac:dyDescent="0.3">
      <c r="B15" s="21" t="s">
        <v>15</v>
      </c>
      <c r="C15" s="22"/>
      <c r="D15" s="22"/>
      <c r="E15" s="22"/>
      <c r="F15" s="23" t="e">
        <f>SUM(F6:F14)</f>
        <v>#VALUE!</v>
      </c>
    </row>
    <row r="16" spans="2:6" x14ac:dyDescent="0.25">
      <c r="B16" s="24"/>
      <c r="C16" s="24"/>
      <c r="D16" s="24"/>
      <c r="E16" s="24"/>
      <c r="F16" s="24"/>
    </row>
    <row r="17" spans="2:6" x14ac:dyDescent="0.25">
      <c r="B17" s="24"/>
      <c r="C17" s="24"/>
      <c r="D17" s="24"/>
      <c r="E17" s="24"/>
      <c r="F17" s="24"/>
    </row>
    <row r="18" spans="2:6" x14ac:dyDescent="0.25">
      <c r="B18" s="24"/>
      <c r="C18" s="24"/>
      <c r="D18" s="24"/>
      <c r="E18" s="24"/>
      <c r="F18" s="24"/>
    </row>
    <row r="19" spans="2:6" x14ac:dyDescent="0.25">
      <c r="B19" s="24"/>
      <c r="C19" s="24"/>
      <c r="D19" s="24"/>
      <c r="E19" s="24"/>
      <c r="F19" s="24"/>
    </row>
  </sheetData>
  <sheetProtection algorithmName="SHA-512" hashValue="SaSBzRXWpHjT9DiG7VCdmU6f6/O2Onsri6FPCyA107jtB3tSwOWtdVpA02WoA/LPMJlb/RTIqL/8agrsArxmRw==" saltValue="VDRRiKR3ClEN9bnlRESn3g==" spinCount="100000" sheet="1" selectLockedCells="1"/>
  <mergeCells count="1">
    <mergeCell ref="B3:E3"/>
  </mergeCells>
  <phoneticPr fontId="0" type="noConversion"/>
  <conditionalFormatting sqref="D6:D14">
    <cfRule type="expression" dxfId="14" priority="106">
      <formula>ISBLANK(D6)</formula>
    </cfRule>
    <cfRule type="cellIs" dxfId="13" priority="107" operator="lessThanOrEqual">
      <formula>0</formula>
    </cfRule>
    <cfRule type="cellIs" dxfId="12" priority="108" operator="greaterThan">
      <formula>0</formula>
    </cfRule>
  </conditionalFormatting>
  <dataValidations count="4">
    <dataValidation type="list" operator="greaterThan" allowBlank="1" showInputMessage="1" showErrorMessage="1" sqref="D6 D8" xr:uid="{F19D7CE0-A588-4A06-807F-605ADEBD04B3}">
      <formula1>"Antwoord A, Antwoord B"</formula1>
    </dataValidation>
    <dataValidation type="list" operator="greaterThan" allowBlank="1" showInputMessage="1" showErrorMessage="1" sqref="D7 D11:D13" xr:uid="{D64B1B0D-9362-44ED-8DC3-5EDCED499310}">
      <formula1>"Antwoord A, Antwoord B, Antwoord C"</formula1>
    </dataValidation>
    <dataValidation type="list" operator="greaterThan" allowBlank="1" showInputMessage="1" showErrorMessage="1" sqref="D14 D9" xr:uid="{C523CD30-0943-4B31-87CB-DD54045165DD}">
      <formula1>"Antwoord A, Antwoord B, Antwoord C, Antwoord D"</formula1>
    </dataValidation>
    <dataValidation type="list" operator="greaterThan" allowBlank="1" showInputMessage="1" showErrorMessage="1" sqref="D10" xr:uid="{60AE6E32-9C5F-4791-A1CF-F3FC28F524E1}">
      <formula1>"Antwoord A, Antwoord B, Antwoord C, Antwoord D, Antwoord E, Antwoord F, Antwoord G, Antwoord H"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
&amp;C
</oddFooter>
  </headerFooter>
  <ignoredErrors>
    <ignoredError sqref="E7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9" ma:contentTypeDescription="Een nieuw document maken." ma:contentTypeScope="" ma:versionID="51224d40af07e625a92fc2eef4bfb8c3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f660c6f621975b77eaa236ed1de14f8f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481252-2DDA-41BA-A2F6-CB35BDAB99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412077-F38B-43FD-8003-B1F93D079358}">
  <ds:schemaRefs>
    <ds:schemaRef ds:uri="http://purl.org/dc/elements/1.1/"/>
    <ds:schemaRef ds:uri="http://schemas.microsoft.com/office/2006/metadata/properties"/>
    <ds:schemaRef ds:uri="056e320e-12c9-46bd-949a-3a5569dfbb42"/>
    <ds:schemaRef ds:uri="http://schemas.microsoft.com/office/infopath/2007/PartnerControls"/>
    <ds:schemaRef ds:uri="bb45bfb6-466d-404a-8b19-029ab0b1f880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5c623482-512b-4ced-b808-b2cf290e27e6"/>
    <ds:schemaRef ds:uri="7d137040-c6d7-479a-9ab6-27b92f9efa83"/>
  </ds:schemaRefs>
</ds:datastoreItem>
</file>

<file path=customXml/itemProps3.xml><?xml version="1.0" encoding="utf-8"?>
<ds:datastoreItem xmlns:ds="http://schemas.openxmlformats.org/officeDocument/2006/customXml" ds:itemID="{D33A2574-AABB-4D07-969C-2EF8E0C9F2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Kwaliteit</vt:lpstr>
      <vt:lpstr>Kwaliteit!Afdrukbereik</vt:lpstr>
    </vt:vector>
  </TitlesOfParts>
  <Manager/>
  <Company>Benefit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Prijsblad def.xlsx</dc:title>
  <dc:subject/>
  <dc:creator>MarkJ</dc:creator>
  <cp:keywords/>
  <dc:description/>
  <cp:lastModifiedBy>Mirella Drentje</cp:lastModifiedBy>
  <cp:revision/>
  <dcterms:created xsi:type="dcterms:W3CDTF">2009-06-11T12:14:07Z</dcterms:created>
  <dcterms:modified xsi:type="dcterms:W3CDTF">2026-08-05T07:31:31Z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_dlc_DocIdItemGuid">
    <vt:lpwstr>d100f37a-77c8-4f72-be2b-3210de9fd107</vt:lpwstr>
  </property>
  <property fmtid="{D5CDD505-2E9C-101B-9397-08002B2CF9AE}" pid="4" name="Order">
    <vt:r8>4472700</vt:r8>
  </property>
  <property fmtid="{D5CDD505-2E9C-101B-9397-08002B2CF9AE}" pid="5" name="MediaServiceImageTags">
    <vt:lpwstr/>
  </property>
</Properties>
</file>