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niels_plat_coppa_nl1/Documents/Noordenveld/Aanbestedingen/Raamovereenkomst levering woonunits/"/>
    </mc:Choice>
  </mc:AlternateContent>
  <xr:revisionPtr revIDLastSave="7" documentId="8_{C18F43EF-D68F-4D81-8D0C-F6BDC78E7821}" xr6:coauthVersionLast="47" xr6:coauthVersionMax="47" xr10:uidLastSave="{2E560E44-A9BE-4AA8-9D5F-3013340A331E}"/>
  <bookViews>
    <workbookView xWindow="-108" yWindow="-108" windowWidth="23256" windowHeight="12456" xr2:uid="{113C73C3-FBC3-459B-8625-BC0291BE7B4C}"/>
  </bookViews>
  <sheets>
    <sheet name="Algemeen" sheetId="1" r:id="rId1"/>
    <sheet name="Nadere opdracht 1" sheetId="2" r:id="rId2"/>
    <sheet name="Nadere opdracht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1" i="1" l="1"/>
  <c r="D40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30" i="3"/>
  <c r="G28" i="3"/>
  <c r="G27" i="3"/>
  <c r="G29" i="3"/>
  <c r="G26" i="3"/>
  <c r="G25" i="3"/>
  <c r="G24" i="3"/>
  <c r="G23" i="3"/>
  <c r="G22" i="3"/>
  <c r="G21" i="3"/>
  <c r="G20" i="3"/>
  <c r="G19" i="3"/>
  <c r="G18" i="3"/>
  <c r="G17" i="3"/>
  <c r="G16" i="3"/>
  <c r="G14" i="2"/>
  <c r="G15" i="2"/>
  <c r="G16" i="2"/>
  <c r="G17" i="2"/>
  <c r="G18" i="2"/>
  <c r="G19" i="2"/>
  <c r="G20" i="2"/>
  <c r="G21" i="2"/>
  <c r="G22" i="2"/>
  <c r="G23" i="2"/>
  <c r="G24" i="2"/>
  <c r="G13" i="2"/>
  <c r="G34" i="1" l="1"/>
  <c r="D39" i="1" s="1"/>
  <c r="D42" i="1" s="1"/>
  <c r="G25" i="2"/>
</calcChain>
</file>

<file path=xl/sharedStrings.xml><?xml version="1.0" encoding="utf-8"?>
<sst xmlns="http://schemas.openxmlformats.org/spreadsheetml/2006/main" count="151" uniqueCount="66">
  <si>
    <t>Naam ondertekenaar:</t>
  </si>
  <si>
    <t>Functie:</t>
  </si>
  <si>
    <t>Datum:</t>
  </si>
  <si>
    <t>Rechtsgeldige ondertekening:</t>
  </si>
  <si>
    <t xml:space="preserve">  Bijlage 5 - Prijsinvulformulier</t>
  </si>
  <si>
    <t>Omschrijving</t>
  </si>
  <si>
    <t>Subtotaal</t>
  </si>
  <si>
    <t>Het gaat om een vaste eenheidsprijzen inclusief alle bijkomende kosten. Aangeboden prijzen dienen exclusief BTW te zijn.</t>
  </si>
  <si>
    <r>
      <t xml:space="preserve">Ondergetekende verklaart tevens dat de inschrijving volledig is gebaseerd op en voldoet aan de bepalingen in de aanbestedingsdocumenten voor Raamovereenkomst levering woonunits met kenmerk: </t>
    </r>
    <r>
      <rPr>
        <sz val="10"/>
        <rFont val="Arial"/>
        <family val="2"/>
      </rPr>
      <t>604958</t>
    </r>
    <r>
      <rPr>
        <sz val="11"/>
        <color theme="1"/>
        <rFont val="Aptos Narrow"/>
        <family val="2"/>
        <scheme val="minor"/>
      </rPr>
      <t>, de nota van inlichtingen en de eigen beantwoording van de vragen. Inschrijver verklaart met het ondertekenen van onderhavig prijsinvulformulier dat de door hem geoffreerde prijzen zonder voorbehoud zijn.</t>
    </r>
  </si>
  <si>
    <t>Nadere opdracht 1 - Eerste Energieweg</t>
  </si>
  <si>
    <t>Nr.</t>
  </si>
  <si>
    <t>Complete geschakelde woonunit (2 gekoppelde modules)</t>
  </si>
  <si>
    <t>Complete badkamer</t>
  </si>
  <si>
    <t>Complete keuken</t>
  </si>
  <si>
    <t>Rolluiken</t>
  </si>
  <si>
    <t>Binnenverlichting</t>
  </si>
  <si>
    <t>Buitenverlichting</t>
  </si>
  <si>
    <t>Transport modules</t>
  </si>
  <si>
    <t>Plaatsen en koppelen woonunits</t>
  </si>
  <si>
    <t>Inbedrijfstellen en opleveren</t>
  </si>
  <si>
    <t>Demontage woonunits</t>
  </si>
  <si>
    <t>Retourtransport modules</t>
  </si>
  <si>
    <t>Opruimen en schoon opleveren</t>
  </si>
  <si>
    <t>Eenheid</t>
  </si>
  <si>
    <t>Aantal*</t>
  </si>
  <si>
    <t>Totaal</t>
  </si>
  <si>
    <t>woonunit</t>
  </si>
  <si>
    <t>st.</t>
  </si>
  <si>
    <t>set</t>
  </si>
  <si>
    <t>module</t>
  </si>
  <si>
    <t>project</t>
  </si>
  <si>
    <t>Prijs per eenheid</t>
  </si>
  <si>
    <t>woonunit (per dag)</t>
  </si>
  <si>
    <t>Nadere opdracht 2 - Tweede Energieweg</t>
  </si>
  <si>
    <t>Onderdeel</t>
  </si>
  <si>
    <t>Uitgangspunt</t>
  </si>
  <si>
    <t>Aantal complete woonunits</t>
  </si>
  <si>
    <t>Aantal modules</t>
  </si>
  <si>
    <t>Uitvoering</t>
  </si>
  <si>
    <t>Huurperiode</t>
  </si>
  <si>
    <t>Verwarming</t>
  </si>
  <si>
    <t>Externe aansluitingen</t>
  </si>
  <si>
    <t>Eén bouwlaag</t>
  </si>
  <si>
    <t>Elektrische radiatoren of aangeboden gelijkwaardig verwarmingsconcept</t>
  </si>
  <si>
    <t>Aansluiting op elektra, drinkwater en terreinriolering door aannemer opdrachtgever</t>
  </si>
  <si>
    <t>Trappen</t>
  </si>
  <si>
    <t>Bordessen</t>
  </si>
  <si>
    <t>Elektrisch vermogen</t>
  </si>
  <si>
    <t>Twee bouwlagen</t>
  </si>
  <si>
    <t>36 maanden</t>
  </si>
  <si>
    <t>Door de inschrijver aan te bieden energiezuinig verwarmings- en koelingsconcept, passend binnen het beschikbare elektrische vermogen.</t>
  </si>
  <si>
    <t>13 stuks conform referentieproject</t>
  </si>
  <si>
    <t>35 stuks conform referentieproject</t>
  </si>
  <si>
    <t>De aangeboden oplossing dient te functioneren binnen het voor de projectlocatie beschikbare elektrische vermogen.</t>
  </si>
  <si>
    <t>Aansluiting op elektra, drinkwater en terreinriolering door aannemer opdrachtgever.</t>
  </si>
  <si>
    <t>Galerijen inclusief bordessen en hekwerken</t>
  </si>
  <si>
    <t>m¹</t>
  </si>
  <si>
    <t>Let op: het prijsinvulformulier bevat meerdere tabbladen die allemaal dienen te worden ingevuld.</t>
  </si>
  <si>
    <t>*De genoemde aantallen zijn indicatief en uitsluitend bedoeld voor de prijsvergelijking. Aan deze aantallen kunnen geen rechten worden ontleend.</t>
  </si>
  <si>
    <t>Plaatsen en koppelen woonunit</t>
  </si>
  <si>
    <t>Demontage woonunit</t>
  </si>
  <si>
    <t>De genoemde aantallen zijn indicatief en uitsluitend bedoeld voor de prijsvergelijking. Aan deze aantallen kunnen geen rechten worden ontleend.</t>
  </si>
  <si>
    <t>Algemene eenheidsprijzenlijst:</t>
  </si>
  <si>
    <t>Totaal:</t>
  </si>
  <si>
    <t>Algemene eenheidsprijzenlijst</t>
  </si>
  <si>
    <t>Totale 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</si>
</sst>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</font>
    <font>
      <sz val="10"/>
      <color theme="1"/>
      <name val="Arial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8" fillId="0" borderId="3" xfId="0" applyFont="1" applyBorder="1" applyAlignment="1" applyProtection="1">
      <alignment horizontal="right" vertical="center"/>
      <protection hidden="1"/>
    </xf>
    <xf numFmtId="0" fontId="0" fillId="0" borderId="4" xfId="0" applyBorder="1" applyProtection="1">
      <protection hidden="1"/>
    </xf>
    <xf numFmtId="44" fontId="0" fillId="2" borderId="4" xfId="1" applyFont="1" applyFill="1" applyBorder="1" applyProtection="1">
      <protection locked="0"/>
    </xf>
    <xf numFmtId="0" fontId="0" fillId="0" borderId="4" xfId="0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wrapText="1"/>
      <protection hidden="1"/>
    </xf>
    <xf numFmtId="44" fontId="0" fillId="0" borderId="0" xfId="1" applyFont="1" applyProtection="1">
      <protection hidden="1"/>
    </xf>
    <xf numFmtId="44" fontId="0" fillId="0" borderId="4" xfId="1" applyFont="1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wrapText="1"/>
      <protection hidden="1"/>
    </xf>
    <xf numFmtId="44" fontId="0" fillId="3" borderId="4" xfId="1" applyFont="1" applyFill="1" applyBorder="1" applyProtection="1">
      <protection hidden="1"/>
    </xf>
    <xf numFmtId="0" fontId="2" fillId="3" borderId="4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5" fillId="0" borderId="12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9" fillId="0" borderId="4" xfId="0" applyFont="1" applyBorder="1" applyProtection="1">
      <protection hidden="1"/>
    </xf>
    <xf numFmtId="44" fontId="0" fillId="0" borderId="0" xfId="1" applyFont="1" applyFill="1" applyBorder="1" applyProtection="1">
      <protection hidden="1"/>
    </xf>
    <xf numFmtId="0" fontId="10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7" xfId="0" applyBorder="1" applyProtection="1">
      <protection locked="0"/>
    </xf>
    <xf numFmtId="0" fontId="6" fillId="0" borderId="4" xfId="0" applyFont="1" applyBorder="1" applyProtection="1"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44" fontId="0" fillId="0" borderId="1" xfId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/>
      <protection hidden="1"/>
    </xf>
    <xf numFmtId="44" fontId="6" fillId="0" borderId="0" xfId="1" applyFont="1" applyBorder="1" applyAlignment="1" applyProtection="1">
      <alignment horizontal="center" vertical="center" wrapText="1"/>
      <protection hidden="1"/>
    </xf>
    <xf numFmtId="44" fontId="4" fillId="0" borderId="4" xfId="1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44" fontId="0" fillId="0" borderId="8" xfId="1" applyFont="1" applyBorder="1" applyAlignment="1" applyProtection="1">
      <alignment horizontal="center" vertical="center" wrapText="1"/>
      <protection hidden="1"/>
    </xf>
    <xf numFmtId="44" fontId="0" fillId="0" borderId="7" xfId="1" applyFont="1" applyBorder="1" applyAlignment="1" applyProtection="1">
      <alignment horizontal="center" vertical="center" wrapText="1"/>
      <protection hidden="1"/>
    </xf>
    <xf numFmtId="44" fontId="6" fillId="3" borderId="4" xfId="1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right" vertical="top"/>
      <protection locked="0" hidden="1"/>
    </xf>
    <xf numFmtId="0" fontId="8" fillId="0" borderId="6" xfId="0" applyFont="1" applyBorder="1" applyAlignment="1" applyProtection="1">
      <alignment horizontal="right" vertical="top"/>
      <protection locked="0" hidden="1"/>
    </xf>
    <xf numFmtId="0" fontId="8" fillId="0" borderId="7" xfId="0" applyFont="1" applyBorder="1" applyAlignment="1" applyProtection="1">
      <alignment horizontal="right" vertical="top"/>
      <protection locked="0" hidden="1"/>
    </xf>
    <xf numFmtId="0" fontId="8" fillId="0" borderId="8" xfId="0" applyFont="1" applyBorder="1" applyAlignment="1" applyProtection="1">
      <alignment horizontal="right" vertical="top"/>
      <protection locked="0" hidden="1"/>
    </xf>
    <xf numFmtId="0" fontId="8" fillId="0" borderId="9" xfId="0" applyFont="1" applyBorder="1" applyAlignment="1" applyProtection="1">
      <alignment horizontal="right" vertical="top"/>
      <protection locked="0" hidden="1"/>
    </xf>
    <xf numFmtId="0" fontId="8" fillId="0" borderId="10" xfId="0" applyFont="1" applyBorder="1" applyAlignment="1" applyProtection="1">
      <alignment horizontal="right" vertical="top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1" xfId="0" applyFont="1" applyBorder="1" applyAlignment="1" applyProtection="1">
      <alignment horizontal="right"/>
      <protection hidden="1"/>
    </xf>
    <xf numFmtId="0" fontId="5" fillId="0" borderId="3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5" fillId="3" borderId="2" xfId="0" applyFont="1" applyFill="1" applyBorder="1" applyAlignment="1" applyProtection="1">
      <alignment horizontal="left"/>
      <protection hidden="1"/>
    </xf>
    <xf numFmtId="0" fontId="5" fillId="3" borderId="11" xfId="0" applyFont="1" applyFill="1" applyBorder="1" applyAlignment="1" applyProtection="1">
      <alignment horizontal="left"/>
      <protection hidden="1"/>
    </xf>
    <xf numFmtId="0" fontId="5" fillId="3" borderId="3" xfId="0" applyFont="1" applyFill="1" applyBorder="1" applyAlignment="1" applyProtection="1">
      <alignment horizontal="left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11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601981</xdr:colOff>
      <xdr:row>1</xdr:row>
      <xdr:rowOff>53341</xdr:rowOff>
    </xdr:from>
    <xdr:to>
      <xdr:col>6</xdr:col>
      <xdr:colOff>472441</xdr:colOff>
      <xdr:row>4</xdr:row>
      <xdr:rowOff>30849</xdr:rowOff>
    </xdr:to>
    <xdr:pic>
      <xdr:nvPicPr>
        <xdr:cNvPr id="2" name="Afbeelding 1" descr="Afbeelding met Lettertype, groen, ontwerp&#10;&#10;Door AI gegenereerde inhoud is mogelijk onjuist.">
          <a:extLst>
            <a:ext uri="{FF2B5EF4-FFF2-40B4-BE49-F238E27FC236}">
              <a16:creationId xmlns:a16="http://schemas.microsoft.com/office/drawing/2014/main" id="{4A748E99-2ACA-C7C9-D318-87887405E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541" y="236221"/>
          <a:ext cx="2659380" cy="754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D352-9462-442A-B047-91DB82EE6F73}">
  <dimension ref="B3:K51"/>
  <sheetViews>
    <sheetView showGridLines="0" tabSelected="1" workbookViewId="0">
      <selection activeCell="I14" sqref="I14"/>
    </sheetView>
  </sheetViews>
  <sheetFormatPr defaultColWidth="9.109375" defaultRowHeight="14.4" x14ac:dyDescent="0.3"/>
  <cols>
    <col min="1" max="2" width="9.109375" style="2"/>
    <col min="3" max="3" width="47.109375" style="2" bestFit="1" customWidth="1"/>
    <col min="4" max="4" width="15.77734375" style="2" bestFit="1" customWidth="1"/>
    <col min="5" max="5" width="9.109375" style="2"/>
    <col min="6" max="6" width="15.77734375" style="2" bestFit="1" customWidth="1"/>
    <col min="7" max="7" width="14.21875" style="2" customWidth="1"/>
    <col min="8" max="16384" width="9.109375" style="2"/>
  </cols>
  <sheetData>
    <row r="3" spans="2:11" ht="23.4" x14ac:dyDescent="0.45">
      <c r="B3" s="1" t="s">
        <v>4</v>
      </c>
      <c r="C3" s="1"/>
      <c r="D3" s="1"/>
    </row>
    <row r="4" spans="2:11" ht="23.4" x14ac:dyDescent="0.45">
      <c r="B4" s="1"/>
      <c r="C4" s="1"/>
      <c r="D4" s="1"/>
    </row>
    <row r="5" spans="2:11" ht="14.4" customHeight="1" x14ac:dyDescent="0.3">
      <c r="B5" s="49" t="s">
        <v>57</v>
      </c>
      <c r="C5" s="49"/>
      <c r="D5" s="49"/>
      <c r="E5" s="49"/>
      <c r="F5" s="49"/>
      <c r="G5" s="49"/>
      <c r="H5" s="24"/>
      <c r="I5" s="24"/>
      <c r="J5" s="24"/>
    </row>
    <row r="6" spans="2:11" x14ac:dyDescent="0.3">
      <c r="B6" s="49"/>
      <c r="C6" s="49"/>
      <c r="D6" s="49"/>
      <c r="E6" s="49"/>
      <c r="F6" s="49"/>
      <c r="G6" s="49"/>
      <c r="H6" s="24"/>
      <c r="I6" s="24"/>
      <c r="J6" s="24"/>
    </row>
    <row r="7" spans="2:11" ht="14.4" customHeight="1" x14ac:dyDescent="0.3">
      <c r="B7" s="49" t="s">
        <v>7</v>
      </c>
      <c r="C7" s="49"/>
      <c r="D7" s="49"/>
      <c r="E7" s="49"/>
      <c r="F7" s="49"/>
      <c r="G7" s="24"/>
      <c r="H7" s="24"/>
      <c r="I7" s="24"/>
      <c r="J7" s="24"/>
      <c r="K7" s="24"/>
    </row>
    <row r="8" spans="2:11" x14ac:dyDescent="0.3">
      <c r="B8" s="49"/>
      <c r="C8" s="49"/>
      <c r="D8" s="49"/>
      <c r="E8" s="49"/>
      <c r="F8" s="49"/>
      <c r="G8" s="24"/>
      <c r="H8" s="24"/>
      <c r="I8" s="24"/>
      <c r="J8" s="24"/>
      <c r="K8" s="24"/>
    </row>
    <row r="9" spans="2:11" ht="13.2" customHeight="1" x14ac:dyDescent="0.3">
      <c r="B9" s="49" t="s">
        <v>61</v>
      </c>
      <c r="C9" s="49"/>
      <c r="D9" s="49"/>
      <c r="E9" s="49"/>
      <c r="F9" s="49"/>
      <c r="G9" s="24"/>
      <c r="H9" s="24"/>
      <c r="I9" s="24"/>
      <c r="J9" s="24"/>
      <c r="K9" s="24"/>
    </row>
    <row r="10" spans="2:11" ht="13.2" customHeight="1" x14ac:dyDescent="0.3">
      <c r="B10" s="49"/>
      <c r="C10" s="49"/>
      <c r="D10" s="49"/>
      <c r="E10" s="49"/>
      <c r="F10" s="49"/>
      <c r="G10" s="24"/>
      <c r="H10" s="24"/>
      <c r="I10" s="24"/>
      <c r="J10" s="24"/>
      <c r="K10" s="24"/>
    </row>
    <row r="11" spans="2:11" ht="14.4" customHeight="1" x14ac:dyDescent="0.3">
      <c r="B11" s="49" t="s">
        <v>8</v>
      </c>
      <c r="C11" s="49"/>
      <c r="D11" s="49"/>
      <c r="E11" s="49"/>
      <c r="F11" s="49"/>
      <c r="G11" s="49"/>
      <c r="H11" s="24"/>
      <c r="I11" s="24"/>
      <c r="J11" s="24"/>
      <c r="K11" s="24"/>
    </row>
    <row r="12" spans="2:11" x14ac:dyDescent="0.3">
      <c r="B12" s="49"/>
      <c r="C12" s="49"/>
      <c r="D12" s="49"/>
      <c r="E12" s="49"/>
      <c r="F12" s="49"/>
      <c r="G12" s="49"/>
      <c r="H12" s="24"/>
      <c r="I12" s="24"/>
      <c r="J12" s="24"/>
      <c r="K12" s="24"/>
    </row>
    <row r="13" spans="2:11" x14ac:dyDescent="0.3">
      <c r="B13" s="49"/>
      <c r="C13" s="49"/>
      <c r="D13" s="49"/>
      <c r="E13" s="49"/>
      <c r="F13" s="49"/>
      <c r="G13" s="49"/>
      <c r="H13" s="24"/>
      <c r="I13" s="24"/>
      <c r="J13" s="24"/>
      <c r="K13" s="24"/>
    </row>
    <row r="14" spans="2:11" x14ac:dyDescent="0.3">
      <c r="B14" s="49"/>
      <c r="C14" s="49"/>
      <c r="D14" s="49"/>
      <c r="E14" s="49"/>
      <c r="F14" s="49"/>
      <c r="G14" s="49"/>
      <c r="H14" s="24"/>
      <c r="I14" s="24"/>
      <c r="J14" s="24"/>
      <c r="K14" s="24"/>
    </row>
    <row r="15" spans="2:11" x14ac:dyDescent="0.3">
      <c r="B15" s="49"/>
      <c r="C15" s="49"/>
      <c r="D15" s="49"/>
      <c r="E15" s="49"/>
      <c r="F15" s="49"/>
      <c r="G15" s="49"/>
      <c r="H15" s="24"/>
      <c r="I15" s="24"/>
      <c r="J15" s="24"/>
      <c r="K15" s="24"/>
    </row>
    <row r="16" spans="2:11" x14ac:dyDescent="0.3">
      <c r="B16" s="49"/>
      <c r="C16" s="49"/>
      <c r="D16" s="49"/>
      <c r="E16" s="49"/>
      <c r="F16" s="49"/>
      <c r="G16" s="49"/>
      <c r="H16" s="3"/>
      <c r="I16" s="3"/>
      <c r="J16" s="3"/>
      <c r="K16" s="3"/>
    </row>
    <row r="17" spans="2:11" ht="15.6" x14ac:dyDescent="0.3">
      <c r="B17" s="34" t="s">
        <v>62</v>
      </c>
      <c r="C17" s="34"/>
      <c r="D17" s="3"/>
      <c r="E17" s="3"/>
      <c r="F17" s="3"/>
      <c r="G17" s="3"/>
      <c r="H17" s="3"/>
      <c r="I17" s="3"/>
      <c r="J17" s="3"/>
      <c r="K17" s="3"/>
    </row>
    <row r="18" spans="2:11" ht="10.8" customHeight="1" x14ac:dyDescent="0.3"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3">
      <c r="B19" s="17" t="s">
        <v>10</v>
      </c>
      <c r="C19" s="18" t="s">
        <v>5</v>
      </c>
      <c r="D19" s="18" t="s">
        <v>23</v>
      </c>
      <c r="E19" s="18" t="s">
        <v>24</v>
      </c>
      <c r="F19" s="18" t="s">
        <v>31</v>
      </c>
      <c r="G19" s="18" t="s">
        <v>25</v>
      </c>
      <c r="H19" s="3"/>
      <c r="I19" s="3"/>
      <c r="J19" s="3"/>
      <c r="K19" s="3"/>
    </row>
    <row r="20" spans="2:11" x14ac:dyDescent="0.3">
      <c r="B20" s="7">
        <v>1</v>
      </c>
      <c r="C20" s="7" t="s">
        <v>11</v>
      </c>
      <c r="D20" s="7" t="s">
        <v>32</v>
      </c>
      <c r="E20" s="13">
        <v>48</v>
      </c>
      <c r="F20" s="8">
        <v>0</v>
      </c>
      <c r="G20" s="12">
        <f>F20*E20</f>
        <v>0</v>
      </c>
      <c r="H20" s="3"/>
      <c r="I20" s="3"/>
      <c r="J20" s="3"/>
      <c r="K20" s="3"/>
    </row>
    <row r="21" spans="2:11" x14ac:dyDescent="0.3">
      <c r="B21" s="7">
        <v>2</v>
      </c>
      <c r="C21" s="7" t="s">
        <v>12</v>
      </c>
      <c r="D21" s="7" t="s">
        <v>27</v>
      </c>
      <c r="E21" s="13">
        <v>48</v>
      </c>
      <c r="F21" s="8">
        <v>0</v>
      </c>
      <c r="G21" s="12">
        <f t="shared" ref="G21:G33" si="0">F21*E21</f>
        <v>0</v>
      </c>
      <c r="H21" s="3"/>
      <c r="I21" s="3"/>
      <c r="J21" s="3"/>
      <c r="K21" s="3"/>
    </row>
    <row r="22" spans="2:11" x14ac:dyDescent="0.3">
      <c r="B22" s="7">
        <v>3</v>
      </c>
      <c r="C22" s="7" t="s">
        <v>13</v>
      </c>
      <c r="D22" s="7" t="s">
        <v>27</v>
      </c>
      <c r="E22" s="13">
        <v>48</v>
      </c>
      <c r="F22" s="8">
        <v>0</v>
      </c>
      <c r="G22" s="12">
        <f t="shared" si="0"/>
        <v>0</v>
      </c>
      <c r="H22" s="3"/>
      <c r="I22" s="3"/>
      <c r="J22" s="3"/>
      <c r="K22" s="3"/>
    </row>
    <row r="23" spans="2:11" x14ac:dyDescent="0.3">
      <c r="B23" s="7">
        <v>4</v>
      </c>
      <c r="C23" s="7" t="s">
        <v>14</v>
      </c>
      <c r="D23" s="7" t="s">
        <v>28</v>
      </c>
      <c r="E23" s="13">
        <v>48</v>
      </c>
      <c r="F23" s="8">
        <v>0</v>
      </c>
      <c r="G23" s="12">
        <f t="shared" si="0"/>
        <v>0</v>
      </c>
      <c r="H23" s="3"/>
      <c r="I23" s="3"/>
      <c r="J23" s="3"/>
      <c r="K23" s="3"/>
    </row>
    <row r="24" spans="2:11" x14ac:dyDescent="0.3">
      <c r="B24" s="7">
        <v>5</v>
      </c>
      <c r="C24" s="7" t="s">
        <v>15</v>
      </c>
      <c r="D24" s="7" t="s">
        <v>28</v>
      </c>
      <c r="E24" s="13">
        <v>48</v>
      </c>
      <c r="F24" s="8">
        <v>0</v>
      </c>
      <c r="G24" s="12">
        <f t="shared" si="0"/>
        <v>0</v>
      </c>
      <c r="H24" s="3"/>
      <c r="I24" s="3"/>
      <c r="J24" s="3"/>
      <c r="K24" s="3"/>
    </row>
    <row r="25" spans="2:11" x14ac:dyDescent="0.3">
      <c r="B25" s="7">
        <v>6</v>
      </c>
      <c r="C25" s="9" t="s">
        <v>16</v>
      </c>
      <c r="D25" s="9" t="s">
        <v>27</v>
      </c>
      <c r="E25" s="14">
        <v>48</v>
      </c>
      <c r="F25" s="8">
        <v>0</v>
      </c>
      <c r="G25" s="12">
        <f t="shared" si="0"/>
        <v>0</v>
      </c>
      <c r="H25" s="3"/>
      <c r="I25" s="3"/>
      <c r="J25" s="3"/>
      <c r="K25" s="3"/>
    </row>
    <row r="26" spans="2:11" x14ac:dyDescent="0.3">
      <c r="B26" s="7">
        <v>7</v>
      </c>
      <c r="C26" s="9" t="s">
        <v>45</v>
      </c>
      <c r="D26" s="9" t="s">
        <v>27</v>
      </c>
      <c r="E26" s="14">
        <v>13</v>
      </c>
      <c r="F26" s="8">
        <v>0</v>
      </c>
      <c r="G26" s="12">
        <f t="shared" si="0"/>
        <v>0</v>
      </c>
      <c r="H26" s="3"/>
      <c r="I26" s="3"/>
      <c r="J26" s="3"/>
      <c r="K26" s="3"/>
    </row>
    <row r="27" spans="2:11" x14ac:dyDescent="0.3">
      <c r="B27" s="7">
        <v>8</v>
      </c>
      <c r="C27" s="10" t="s">
        <v>55</v>
      </c>
      <c r="D27" s="10" t="s">
        <v>56</v>
      </c>
      <c r="E27" s="15">
        <v>35</v>
      </c>
      <c r="F27" s="8">
        <v>0</v>
      </c>
      <c r="G27" s="12">
        <f t="shared" si="0"/>
        <v>0</v>
      </c>
      <c r="H27" s="3"/>
      <c r="I27" s="3"/>
      <c r="J27" s="3"/>
      <c r="K27" s="3"/>
    </row>
    <row r="28" spans="2:11" x14ac:dyDescent="0.3">
      <c r="B28" s="7">
        <v>9</v>
      </c>
      <c r="C28" s="7" t="s">
        <v>17</v>
      </c>
      <c r="D28" s="7" t="s">
        <v>29</v>
      </c>
      <c r="E28" s="13">
        <v>96</v>
      </c>
      <c r="F28" s="8">
        <v>0</v>
      </c>
      <c r="G28" s="12">
        <f t="shared" si="0"/>
        <v>0</v>
      </c>
      <c r="H28" s="3"/>
      <c r="I28" s="3"/>
      <c r="J28" s="3"/>
      <c r="K28" s="3"/>
    </row>
    <row r="29" spans="2:11" x14ac:dyDescent="0.3">
      <c r="B29" s="7">
        <v>10</v>
      </c>
      <c r="C29" s="7" t="s">
        <v>59</v>
      </c>
      <c r="D29" s="7" t="s">
        <v>26</v>
      </c>
      <c r="E29" s="13">
        <v>48</v>
      </c>
      <c r="F29" s="8">
        <v>0</v>
      </c>
      <c r="G29" s="12">
        <f t="shared" si="0"/>
        <v>0</v>
      </c>
      <c r="H29" s="3"/>
      <c r="I29" s="3"/>
      <c r="J29" s="3"/>
      <c r="K29" s="3"/>
    </row>
    <row r="30" spans="2:11" x14ac:dyDescent="0.3">
      <c r="B30" s="7">
        <v>11</v>
      </c>
      <c r="C30" s="7" t="s">
        <v>19</v>
      </c>
      <c r="D30" s="7" t="s">
        <v>26</v>
      </c>
      <c r="E30" s="13">
        <v>48</v>
      </c>
      <c r="F30" s="8">
        <v>0</v>
      </c>
      <c r="G30" s="12">
        <f t="shared" si="0"/>
        <v>0</v>
      </c>
      <c r="H30" s="3"/>
      <c r="I30" s="3"/>
      <c r="J30" s="3"/>
      <c r="K30" s="3"/>
    </row>
    <row r="31" spans="2:11" x14ac:dyDescent="0.3">
      <c r="B31" s="7">
        <v>12</v>
      </c>
      <c r="C31" s="7" t="s">
        <v>60</v>
      </c>
      <c r="D31" s="7" t="s">
        <v>26</v>
      </c>
      <c r="E31" s="13">
        <v>48</v>
      </c>
      <c r="F31" s="8">
        <v>0</v>
      </c>
      <c r="G31" s="12">
        <f t="shared" si="0"/>
        <v>0</v>
      </c>
      <c r="H31" s="3"/>
      <c r="I31" s="3"/>
      <c r="J31" s="3"/>
      <c r="K31" s="3"/>
    </row>
    <row r="32" spans="2:11" x14ac:dyDescent="0.3">
      <c r="B32" s="7">
        <v>13</v>
      </c>
      <c r="C32" s="7" t="s">
        <v>21</v>
      </c>
      <c r="D32" s="7" t="s">
        <v>29</v>
      </c>
      <c r="E32" s="13">
        <v>48</v>
      </c>
      <c r="F32" s="8">
        <v>0</v>
      </c>
      <c r="G32" s="12">
        <f>F32*E32</f>
        <v>0</v>
      </c>
      <c r="H32" s="3"/>
      <c r="I32" s="3"/>
      <c r="J32" s="3"/>
      <c r="K32" s="3"/>
    </row>
    <row r="33" spans="2:11" x14ac:dyDescent="0.3">
      <c r="B33" s="7">
        <v>14</v>
      </c>
      <c r="C33" s="7" t="s">
        <v>22</v>
      </c>
      <c r="D33" s="7" t="s">
        <v>30</v>
      </c>
      <c r="E33" s="13">
        <v>1</v>
      </c>
      <c r="F33" s="8">
        <v>0</v>
      </c>
      <c r="G33" s="12">
        <f t="shared" si="0"/>
        <v>0</v>
      </c>
      <c r="H33" s="3"/>
      <c r="I33" s="3"/>
      <c r="J33" s="3"/>
      <c r="K33" s="3"/>
    </row>
    <row r="34" spans="2:11" x14ac:dyDescent="0.3">
      <c r="C34" s="46" t="s">
        <v>6</v>
      </c>
      <c r="D34" s="47"/>
      <c r="E34" s="47"/>
      <c r="F34" s="48"/>
      <c r="G34" s="16">
        <f>SUM(G20:G33)</f>
        <v>0</v>
      </c>
      <c r="H34" s="3"/>
      <c r="I34" s="3"/>
      <c r="J34" s="3"/>
      <c r="K34" s="3"/>
    </row>
    <row r="35" spans="2:11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2:11" ht="15.6" x14ac:dyDescent="0.3">
      <c r="B37" s="35" t="s">
        <v>63</v>
      </c>
      <c r="C37" s="36"/>
      <c r="D37" s="37"/>
      <c r="E37" s="38"/>
      <c r="F37" s="3"/>
      <c r="G37" s="3"/>
      <c r="H37" s="3"/>
      <c r="I37" s="3"/>
      <c r="J37" s="3"/>
      <c r="K37" s="3"/>
    </row>
    <row r="38" spans="2:11" ht="7.8" customHeight="1" x14ac:dyDescent="0.3">
      <c r="B38" s="28"/>
      <c r="C38" s="28"/>
      <c r="D38" s="29"/>
      <c r="E38" s="29"/>
      <c r="F38" s="3"/>
      <c r="G38" s="3"/>
      <c r="H38" s="3"/>
      <c r="I38" s="3"/>
      <c r="J38" s="3"/>
      <c r="K38" s="3"/>
    </row>
    <row r="39" spans="2:11" ht="15.6" x14ac:dyDescent="0.3">
      <c r="B39" s="26" t="s">
        <v>64</v>
      </c>
      <c r="C39" s="27"/>
      <c r="D39" s="39">
        <f>G34</f>
        <v>0</v>
      </c>
      <c r="E39" s="39"/>
      <c r="F39" s="3"/>
      <c r="G39" s="3"/>
      <c r="H39" s="3"/>
      <c r="I39" s="3"/>
      <c r="J39" s="3"/>
      <c r="K39" s="3"/>
    </row>
    <row r="40" spans="2:11" ht="15.6" x14ac:dyDescent="0.3">
      <c r="B40" s="26" t="s">
        <v>9</v>
      </c>
      <c r="C40" s="27"/>
      <c r="D40" s="39">
        <f>'Nadere opdracht 1'!G25</f>
        <v>0</v>
      </c>
      <c r="E40" s="39"/>
      <c r="F40" s="3"/>
      <c r="G40" s="3"/>
      <c r="H40" s="3"/>
      <c r="I40" s="3"/>
      <c r="J40" s="3"/>
      <c r="K40" s="3"/>
    </row>
    <row r="41" spans="2:11" ht="15.6" x14ac:dyDescent="0.3">
      <c r="B41" s="26" t="s">
        <v>33</v>
      </c>
      <c r="C41" s="27"/>
      <c r="D41" s="39">
        <f>'Nadere opdracht 2'!G30</f>
        <v>0</v>
      </c>
      <c r="E41" s="39"/>
      <c r="F41" s="3"/>
      <c r="G41" s="3"/>
      <c r="H41" s="3"/>
      <c r="I41" s="3"/>
      <c r="J41" s="3"/>
      <c r="K41" s="3"/>
    </row>
    <row r="42" spans="2:11" ht="15.6" x14ac:dyDescent="0.3">
      <c r="B42" s="33" t="s">
        <v>65</v>
      </c>
      <c r="C42" s="33"/>
      <c r="D42" s="32">
        <f>SUM(D39:E41)</f>
        <v>0</v>
      </c>
      <c r="E42" s="32"/>
      <c r="F42" s="3"/>
      <c r="G42" s="3"/>
      <c r="H42" s="3"/>
      <c r="I42" s="3"/>
      <c r="J42" s="3"/>
      <c r="K42" s="3"/>
    </row>
    <row r="43" spans="2:11" ht="15.6" x14ac:dyDescent="0.3">
      <c r="B43" s="30"/>
      <c r="C43" s="30"/>
      <c r="D43" s="31"/>
      <c r="E43" s="31"/>
      <c r="F43" s="3"/>
      <c r="G43" s="3"/>
      <c r="H43" s="3"/>
      <c r="I43" s="3"/>
      <c r="J43" s="3"/>
      <c r="K43" s="3"/>
    </row>
    <row r="44" spans="2:11" x14ac:dyDescent="0.3">
      <c r="C44" s="4"/>
      <c r="D44" s="3"/>
      <c r="E44" s="3"/>
      <c r="F44" s="3"/>
      <c r="G44" s="3"/>
      <c r="H44" s="3"/>
      <c r="I44" s="3"/>
      <c r="J44" s="3"/>
      <c r="K44" s="3"/>
    </row>
    <row r="45" spans="2:11" ht="15.6" x14ac:dyDescent="0.3">
      <c r="B45" s="5"/>
      <c r="C45" s="6" t="s">
        <v>0</v>
      </c>
      <c r="D45" s="50"/>
      <c r="E45" s="51"/>
      <c r="F45" s="51"/>
      <c r="G45" s="52"/>
      <c r="H45" s="25"/>
    </row>
    <row r="46" spans="2:11" ht="15.6" x14ac:dyDescent="0.3">
      <c r="B46" s="5"/>
      <c r="C46" s="6" t="s">
        <v>1</v>
      </c>
      <c r="D46" s="50"/>
      <c r="E46" s="51"/>
      <c r="F46" s="51"/>
      <c r="G46" s="52"/>
      <c r="H46" s="25"/>
    </row>
    <row r="47" spans="2:11" ht="15.6" x14ac:dyDescent="0.3">
      <c r="B47" s="5"/>
      <c r="C47" s="6" t="s">
        <v>2</v>
      </c>
      <c r="D47" s="50"/>
      <c r="E47" s="51"/>
      <c r="F47" s="51"/>
      <c r="G47" s="52"/>
      <c r="H47" s="25"/>
    </row>
    <row r="48" spans="2:11" x14ac:dyDescent="0.3">
      <c r="B48" s="40" t="s">
        <v>3</v>
      </c>
      <c r="C48" s="41"/>
      <c r="D48" s="53"/>
      <c r="E48" s="54"/>
      <c r="F48" s="54"/>
      <c r="G48" s="55"/>
      <c r="H48" s="25"/>
    </row>
    <row r="49" spans="2:8" x14ac:dyDescent="0.3">
      <c r="B49" s="42"/>
      <c r="C49" s="43"/>
      <c r="D49" s="56"/>
      <c r="E49" s="57"/>
      <c r="F49" s="57"/>
      <c r="G49" s="58"/>
      <c r="H49" s="25"/>
    </row>
    <row r="50" spans="2:8" x14ac:dyDescent="0.3">
      <c r="B50" s="42"/>
      <c r="C50" s="43"/>
      <c r="D50" s="56"/>
      <c r="E50" s="57"/>
      <c r="F50" s="57"/>
      <c r="G50" s="58"/>
      <c r="H50" s="25"/>
    </row>
    <row r="51" spans="2:8" x14ac:dyDescent="0.3">
      <c r="B51" s="44"/>
      <c r="C51" s="45"/>
      <c r="D51" s="59"/>
      <c r="E51" s="60"/>
      <c r="F51" s="60"/>
      <c r="G51" s="61"/>
      <c r="H51" s="25"/>
    </row>
  </sheetData>
  <sheetProtection algorithmName="SHA-512" hashValue="agbe2DJ2whfvQj1sjuJOIX/h8VLdaTAVukJJOzKAs43XmaI5ehmIT3UB6NM7DiJr4pV6Xu3KE62x6tjdzSN2Zg==" saltValue="zjFc4XitEei/vg0e2SDBKg==" spinCount="100000" sheet="1" objects="1" scenarios="1"/>
  <protectedRanges>
    <protectedRange sqref="G34 F20:F34" name="Bereik1"/>
  </protectedRanges>
  <mergeCells count="18">
    <mergeCell ref="B5:G6"/>
    <mergeCell ref="B7:F8"/>
    <mergeCell ref="B9:F10"/>
    <mergeCell ref="B48:C51"/>
    <mergeCell ref="C34:F34"/>
    <mergeCell ref="B11:G16"/>
    <mergeCell ref="D45:G45"/>
    <mergeCell ref="D46:G46"/>
    <mergeCell ref="D47:G47"/>
    <mergeCell ref="D48:G51"/>
    <mergeCell ref="D42:E42"/>
    <mergeCell ref="B42:C42"/>
    <mergeCell ref="B17:C17"/>
    <mergeCell ref="B37:C37"/>
    <mergeCell ref="D37:E37"/>
    <mergeCell ref="D39:E39"/>
    <mergeCell ref="D40:E40"/>
    <mergeCell ref="D41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7435-5E5A-465D-8F07-3679A8224EC5}">
  <dimension ref="B2:G27"/>
  <sheetViews>
    <sheetView showGridLines="0" workbookViewId="0">
      <selection activeCell="C16" sqref="C16"/>
    </sheetView>
  </sheetViews>
  <sheetFormatPr defaultColWidth="13" defaultRowHeight="14.4" x14ac:dyDescent="0.3"/>
  <cols>
    <col min="1" max="2" width="4.5546875" style="2" customWidth="1"/>
    <col min="3" max="3" width="48.44140625" style="2" customWidth="1"/>
    <col min="4" max="5" width="19.21875" style="2" customWidth="1"/>
    <col min="6" max="6" width="25" style="2" customWidth="1"/>
    <col min="7" max="7" width="21.109375" style="2" customWidth="1"/>
    <col min="8" max="16384" width="13" style="2"/>
  </cols>
  <sheetData>
    <row r="2" spans="2:7" ht="23.4" x14ac:dyDescent="0.45">
      <c r="B2" s="1" t="s">
        <v>9</v>
      </c>
      <c r="C2" s="1"/>
      <c r="D2" s="1"/>
      <c r="E2" s="1"/>
      <c r="F2" s="1"/>
    </row>
    <row r="3" spans="2:7" ht="16.8" customHeight="1" x14ac:dyDescent="0.45">
      <c r="B3" s="1"/>
      <c r="C3" s="1"/>
      <c r="D3" s="1"/>
      <c r="E3" s="1"/>
      <c r="F3" s="1"/>
    </row>
    <row r="4" spans="2:7" x14ac:dyDescent="0.3">
      <c r="B4" s="17" t="s">
        <v>10</v>
      </c>
      <c r="C4" s="18" t="s">
        <v>34</v>
      </c>
      <c r="D4" s="63" t="s">
        <v>35</v>
      </c>
      <c r="E4" s="64"/>
      <c r="F4" s="65"/>
    </row>
    <row r="5" spans="2:7" x14ac:dyDescent="0.3">
      <c r="B5" s="7">
        <v>1</v>
      </c>
      <c r="C5" s="21" t="s">
        <v>36</v>
      </c>
      <c r="D5" s="62">
        <v>25</v>
      </c>
      <c r="E5" s="62"/>
      <c r="F5" s="62"/>
    </row>
    <row r="6" spans="2:7" x14ac:dyDescent="0.3">
      <c r="B6" s="7">
        <v>2</v>
      </c>
      <c r="C6" s="21" t="s">
        <v>37</v>
      </c>
      <c r="D6" s="62">
        <v>50</v>
      </c>
      <c r="E6" s="62"/>
      <c r="F6" s="62"/>
    </row>
    <row r="7" spans="2:7" x14ac:dyDescent="0.3">
      <c r="B7" s="7">
        <v>3</v>
      </c>
      <c r="C7" s="21" t="s">
        <v>38</v>
      </c>
      <c r="D7" s="62" t="s">
        <v>42</v>
      </c>
      <c r="E7" s="62"/>
      <c r="F7" s="62"/>
    </row>
    <row r="8" spans="2:7" x14ac:dyDescent="0.3">
      <c r="B8" s="7">
        <v>4</v>
      </c>
      <c r="C8" s="21" t="s">
        <v>39</v>
      </c>
      <c r="D8" s="62">
        <v>24</v>
      </c>
      <c r="E8" s="62"/>
      <c r="F8" s="62"/>
    </row>
    <row r="9" spans="2:7" ht="18" customHeight="1" x14ac:dyDescent="0.3">
      <c r="B9" s="7">
        <v>5</v>
      </c>
      <c r="C9" s="21" t="s">
        <v>40</v>
      </c>
      <c r="D9" s="62" t="s">
        <v>43</v>
      </c>
      <c r="E9" s="62"/>
      <c r="F9" s="62"/>
    </row>
    <row r="10" spans="2:7" ht="33.6" customHeight="1" x14ac:dyDescent="0.3">
      <c r="B10" s="7">
        <v>6</v>
      </c>
      <c r="C10" s="21" t="s">
        <v>41</v>
      </c>
      <c r="D10" s="62" t="s">
        <v>44</v>
      </c>
      <c r="E10" s="62"/>
      <c r="F10" s="62"/>
    </row>
    <row r="12" spans="2:7" x14ac:dyDescent="0.3">
      <c r="B12" s="17" t="s">
        <v>10</v>
      </c>
      <c r="C12" s="18" t="s">
        <v>5</v>
      </c>
      <c r="D12" s="18" t="s">
        <v>23</v>
      </c>
      <c r="E12" s="18" t="s">
        <v>24</v>
      </c>
      <c r="F12" s="18" t="s">
        <v>31</v>
      </c>
      <c r="G12" s="18" t="s">
        <v>25</v>
      </c>
    </row>
    <row r="13" spans="2:7" x14ac:dyDescent="0.3">
      <c r="B13" s="7">
        <v>1</v>
      </c>
      <c r="C13" s="7" t="s">
        <v>11</v>
      </c>
      <c r="D13" s="7" t="s">
        <v>32</v>
      </c>
      <c r="E13" s="13">
        <v>25</v>
      </c>
      <c r="F13" s="8">
        <v>0</v>
      </c>
      <c r="G13" s="12">
        <f>F13*E13</f>
        <v>0</v>
      </c>
    </row>
    <row r="14" spans="2:7" x14ac:dyDescent="0.3">
      <c r="B14" s="7">
        <v>2</v>
      </c>
      <c r="C14" s="7" t="s">
        <v>12</v>
      </c>
      <c r="D14" s="7" t="s">
        <v>27</v>
      </c>
      <c r="E14" s="13">
        <v>25</v>
      </c>
      <c r="F14" s="8">
        <v>0</v>
      </c>
      <c r="G14" s="12">
        <f t="shared" ref="G14:G24" si="0">F14*E14</f>
        <v>0</v>
      </c>
    </row>
    <row r="15" spans="2:7" x14ac:dyDescent="0.3">
      <c r="B15" s="7">
        <v>3</v>
      </c>
      <c r="C15" s="7" t="s">
        <v>13</v>
      </c>
      <c r="D15" s="7" t="s">
        <v>27</v>
      </c>
      <c r="E15" s="13">
        <v>25</v>
      </c>
      <c r="F15" s="8">
        <v>0</v>
      </c>
      <c r="G15" s="12">
        <f t="shared" si="0"/>
        <v>0</v>
      </c>
    </row>
    <row r="16" spans="2:7" x14ac:dyDescent="0.3">
      <c r="B16" s="7">
        <v>4</v>
      </c>
      <c r="C16" s="7" t="s">
        <v>14</v>
      </c>
      <c r="D16" s="7" t="s">
        <v>28</v>
      </c>
      <c r="E16" s="13">
        <v>25</v>
      </c>
      <c r="F16" s="8">
        <v>0</v>
      </c>
      <c r="G16" s="12">
        <f t="shared" si="0"/>
        <v>0</v>
      </c>
    </row>
    <row r="17" spans="2:7" x14ac:dyDescent="0.3">
      <c r="B17" s="7">
        <v>5</v>
      </c>
      <c r="C17" s="7" t="s">
        <v>15</v>
      </c>
      <c r="D17" s="7" t="s">
        <v>28</v>
      </c>
      <c r="E17" s="13">
        <v>25</v>
      </c>
      <c r="F17" s="8">
        <v>0</v>
      </c>
      <c r="G17" s="12">
        <f t="shared" si="0"/>
        <v>0</v>
      </c>
    </row>
    <row r="18" spans="2:7" x14ac:dyDescent="0.3">
      <c r="B18" s="7">
        <v>6</v>
      </c>
      <c r="C18" s="9" t="s">
        <v>16</v>
      </c>
      <c r="D18" s="9" t="s">
        <v>27</v>
      </c>
      <c r="E18" s="14">
        <v>25</v>
      </c>
      <c r="F18" s="8">
        <v>0</v>
      </c>
      <c r="G18" s="12">
        <f t="shared" si="0"/>
        <v>0</v>
      </c>
    </row>
    <row r="19" spans="2:7" x14ac:dyDescent="0.3">
      <c r="B19" s="7">
        <v>7</v>
      </c>
      <c r="C19" s="9" t="s">
        <v>17</v>
      </c>
      <c r="D19" s="9" t="s">
        <v>29</v>
      </c>
      <c r="E19" s="14">
        <v>50</v>
      </c>
      <c r="F19" s="8">
        <v>0</v>
      </c>
      <c r="G19" s="12">
        <f t="shared" si="0"/>
        <v>0</v>
      </c>
    </row>
    <row r="20" spans="2:7" x14ac:dyDescent="0.3">
      <c r="B20" s="7">
        <v>8</v>
      </c>
      <c r="C20" s="10" t="s">
        <v>18</v>
      </c>
      <c r="D20" s="10" t="s">
        <v>26</v>
      </c>
      <c r="E20" s="15">
        <v>25</v>
      </c>
      <c r="F20" s="8">
        <v>0</v>
      </c>
      <c r="G20" s="12">
        <f t="shared" si="0"/>
        <v>0</v>
      </c>
    </row>
    <row r="21" spans="2:7" x14ac:dyDescent="0.3">
      <c r="B21" s="7">
        <v>9</v>
      </c>
      <c r="C21" s="7" t="s">
        <v>19</v>
      </c>
      <c r="D21" s="7" t="s">
        <v>26</v>
      </c>
      <c r="E21" s="13">
        <v>25</v>
      </c>
      <c r="F21" s="8">
        <v>0</v>
      </c>
      <c r="G21" s="12">
        <f t="shared" si="0"/>
        <v>0</v>
      </c>
    </row>
    <row r="22" spans="2:7" x14ac:dyDescent="0.3">
      <c r="B22" s="7">
        <v>10</v>
      </c>
      <c r="C22" s="7" t="s">
        <v>20</v>
      </c>
      <c r="D22" s="7" t="s">
        <v>26</v>
      </c>
      <c r="E22" s="13">
        <v>25</v>
      </c>
      <c r="F22" s="8">
        <v>0</v>
      </c>
      <c r="G22" s="12">
        <f t="shared" si="0"/>
        <v>0</v>
      </c>
    </row>
    <row r="23" spans="2:7" x14ac:dyDescent="0.3">
      <c r="B23" s="7">
        <v>11</v>
      </c>
      <c r="C23" s="7" t="s">
        <v>21</v>
      </c>
      <c r="D23" s="7" t="s">
        <v>29</v>
      </c>
      <c r="E23" s="13">
        <v>25</v>
      </c>
      <c r="F23" s="8">
        <v>0</v>
      </c>
      <c r="G23" s="12">
        <f t="shared" si="0"/>
        <v>0</v>
      </c>
    </row>
    <row r="24" spans="2:7" x14ac:dyDescent="0.3">
      <c r="B24" s="7">
        <v>12</v>
      </c>
      <c r="C24" s="7" t="s">
        <v>22</v>
      </c>
      <c r="D24" s="7" t="s">
        <v>30</v>
      </c>
      <c r="E24" s="13">
        <v>1</v>
      </c>
      <c r="F24" s="8">
        <v>0</v>
      </c>
      <c r="G24" s="12">
        <f t="shared" si="0"/>
        <v>0</v>
      </c>
    </row>
    <row r="25" spans="2:7" x14ac:dyDescent="0.3">
      <c r="C25" s="46" t="s">
        <v>6</v>
      </c>
      <c r="D25" s="47"/>
      <c r="E25" s="47"/>
      <c r="F25" s="48"/>
      <c r="G25" s="16">
        <f>SUM(G13:G24)</f>
        <v>0</v>
      </c>
    </row>
    <row r="26" spans="2:7" x14ac:dyDescent="0.3">
      <c r="C26" s="19"/>
      <c r="D26" s="19"/>
      <c r="E26" s="20"/>
      <c r="F26" s="20"/>
      <c r="G26" s="22"/>
    </row>
    <row r="27" spans="2:7" x14ac:dyDescent="0.3">
      <c r="C27" s="23" t="s">
        <v>58</v>
      </c>
      <c r="F27" s="11"/>
    </row>
  </sheetData>
  <sheetProtection algorithmName="SHA-512" hashValue="K0eI/TIpnKIHWwag1KYJZuI1cRPwkTn0AyTBsZCvVryXmRLTLQbfgPHt+UBom+l0zL4bxZeMoMvz82FyXT9CWQ==" saltValue="o2fFxpwnRTdqriS8yWoymQ==" spinCount="100000" sheet="1" objects="1" scenarios="1"/>
  <protectedRanges>
    <protectedRange sqref="F13:F26 G25:G26" name="Bereik1"/>
  </protectedRanges>
  <mergeCells count="8">
    <mergeCell ref="D9:F9"/>
    <mergeCell ref="D10:F10"/>
    <mergeCell ref="C25:F25"/>
    <mergeCell ref="D4:F4"/>
    <mergeCell ref="D5:F5"/>
    <mergeCell ref="D6:F6"/>
    <mergeCell ref="D7:F7"/>
    <mergeCell ref="D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45B0-ECBC-4740-A9A4-F3A4B4240D12}">
  <dimension ref="B2:G32"/>
  <sheetViews>
    <sheetView showGridLines="0" workbookViewId="0">
      <selection activeCell="C11" sqref="C11"/>
    </sheetView>
  </sheetViews>
  <sheetFormatPr defaultColWidth="13" defaultRowHeight="14.4" x14ac:dyDescent="0.3"/>
  <cols>
    <col min="1" max="2" width="4.5546875" style="2" customWidth="1"/>
    <col min="3" max="3" width="48.44140625" style="2" customWidth="1"/>
    <col min="4" max="5" width="19.21875" style="2" customWidth="1"/>
    <col min="6" max="6" width="25" style="2" customWidth="1"/>
    <col min="7" max="7" width="21.109375" style="2" customWidth="1"/>
    <col min="8" max="16384" width="13" style="2"/>
  </cols>
  <sheetData>
    <row r="2" spans="2:7" ht="23.4" x14ac:dyDescent="0.45">
      <c r="B2" s="1" t="s">
        <v>33</v>
      </c>
      <c r="C2" s="1"/>
      <c r="D2" s="1"/>
      <c r="E2" s="1"/>
      <c r="F2" s="1"/>
    </row>
    <row r="3" spans="2:7" ht="16.8" customHeight="1" x14ac:dyDescent="0.45">
      <c r="B3" s="1"/>
      <c r="C3" s="1"/>
      <c r="D3" s="1"/>
      <c r="E3" s="1"/>
      <c r="F3" s="1"/>
    </row>
    <row r="4" spans="2:7" x14ac:dyDescent="0.3">
      <c r="B4" s="17" t="s">
        <v>10</v>
      </c>
      <c r="C4" s="18" t="s">
        <v>34</v>
      </c>
      <c r="D4" s="63" t="s">
        <v>35</v>
      </c>
      <c r="E4" s="64"/>
      <c r="F4" s="65"/>
    </row>
    <row r="5" spans="2:7" x14ac:dyDescent="0.3">
      <c r="B5" s="7">
        <v>1</v>
      </c>
      <c r="C5" s="21" t="s">
        <v>36</v>
      </c>
      <c r="D5" s="62">
        <v>48</v>
      </c>
      <c r="E5" s="62"/>
      <c r="F5" s="62"/>
    </row>
    <row r="6" spans="2:7" x14ac:dyDescent="0.3">
      <c r="B6" s="7">
        <v>2</v>
      </c>
      <c r="C6" s="21" t="s">
        <v>37</v>
      </c>
      <c r="D6" s="62">
        <v>96</v>
      </c>
      <c r="E6" s="62"/>
      <c r="F6" s="62"/>
    </row>
    <row r="7" spans="2:7" x14ac:dyDescent="0.3">
      <c r="B7" s="7">
        <v>3</v>
      </c>
      <c r="C7" s="21" t="s">
        <v>38</v>
      </c>
      <c r="D7" s="62" t="s">
        <v>48</v>
      </c>
      <c r="E7" s="62"/>
      <c r="F7" s="62"/>
    </row>
    <row r="8" spans="2:7" x14ac:dyDescent="0.3">
      <c r="B8" s="7">
        <v>4</v>
      </c>
      <c r="C8" s="21" t="s">
        <v>39</v>
      </c>
      <c r="D8" s="62" t="s">
        <v>49</v>
      </c>
      <c r="E8" s="62"/>
      <c r="F8" s="62"/>
    </row>
    <row r="9" spans="2:7" ht="34.799999999999997" customHeight="1" x14ac:dyDescent="0.3">
      <c r="B9" s="7">
        <v>5</v>
      </c>
      <c r="C9" s="21" t="s">
        <v>40</v>
      </c>
      <c r="D9" s="62" t="s">
        <v>50</v>
      </c>
      <c r="E9" s="62"/>
      <c r="F9" s="62"/>
    </row>
    <row r="10" spans="2:7" ht="18" customHeight="1" x14ac:dyDescent="0.3">
      <c r="B10" s="7">
        <v>6</v>
      </c>
      <c r="C10" s="21" t="s">
        <v>45</v>
      </c>
      <c r="D10" s="66" t="s">
        <v>51</v>
      </c>
      <c r="E10" s="67"/>
      <c r="F10" s="68"/>
    </row>
    <row r="11" spans="2:7" ht="18" customHeight="1" x14ac:dyDescent="0.3">
      <c r="B11" s="7">
        <v>7</v>
      </c>
      <c r="C11" s="21" t="s">
        <v>46</v>
      </c>
      <c r="D11" s="66" t="s">
        <v>52</v>
      </c>
      <c r="E11" s="67"/>
      <c r="F11" s="68"/>
    </row>
    <row r="12" spans="2:7" ht="26.4" customHeight="1" x14ac:dyDescent="0.3">
      <c r="B12" s="7">
        <v>8</v>
      </c>
      <c r="C12" s="21" t="s">
        <v>47</v>
      </c>
      <c r="D12" s="66" t="s">
        <v>53</v>
      </c>
      <c r="E12" s="67"/>
      <c r="F12" s="68"/>
    </row>
    <row r="13" spans="2:7" ht="33.6" customHeight="1" x14ac:dyDescent="0.3">
      <c r="B13" s="7">
        <v>9</v>
      </c>
      <c r="C13" s="21" t="s">
        <v>41</v>
      </c>
      <c r="D13" s="62" t="s">
        <v>54</v>
      </c>
      <c r="E13" s="62"/>
      <c r="F13" s="62"/>
    </row>
    <row r="15" spans="2:7" x14ac:dyDescent="0.3">
      <c r="B15" s="17" t="s">
        <v>10</v>
      </c>
      <c r="C15" s="18" t="s">
        <v>5</v>
      </c>
      <c r="D15" s="18" t="s">
        <v>23</v>
      </c>
      <c r="E15" s="18" t="s">
        <v>24</v>
      </c>
      <c r="F15" s="18" t="s">
        <v>31</v>
      </c>
      <c r="G15" s="18" t="s">
        <v>25</v>
      </c>
    </row>
    <row r="16" spans="2:7" x14ac:dyDescent="0.3">
      <c r="B16" s="7">
        <v>1</v>
      </c>
      <c r="C16" s="7" t="s">
        <v>11</v>
      </c>
      <c r="D16" s="7" t="s">
        <v>32</v>
      </c>
      <c r="E16" s="13">
        <v>48</v>
      </c>
      <c r="F16" s="8">
        <v>0</v>
      </c>
      <c r="G16" s="12">
        <f>F16*E16</f>
        <v>0</v>
      </c>
    </row>
    <row r="17" spans="2:7" x14ac:dyDescent="0.3">
      <c r="B17" s="7">
        <v>2</v>
      </c>
      <c r="C17" s="7" t="s">
        <v>12</v>
      </c>
      <c r="D17" s="7" t="s">
        <v>27</v>
      </c>
      <c r="E17" s="13">
        <v>48</v>
      </c>
      <c r="F17" s="8">
        <v>0</v>
      </c>
      <c r="G17" s="12">
        <f t="shared" ref="G17:G29" si="0">F17*E17</f>
        <v>0</v>
      </c>
    </row>
    <row r="18" spans="2:7" x14ac:dyDescent="0.3">
      <c r="B18" s="7">
        <v>3</v>
      </c>
      <c r="C18" s="7" t="s">
        <v>13</v>
      </c>
      <c r="D18" s="7" t="s">
        <v>27</v>
      </c>
      <c r="E18" s="13">
        <v>48</v>
      </c>
      <c r="F18" s="8">
        <v>0</v>
      </c>
      <c r="G18" s="12">
        <f t="shared" si="0"/>
        <v>0</v>
      </c>
    </row>
    <row r="19" spans="2:7" x14ac:dyDescent="0.3">
      <c r="B19" s="7">
        <v>4</v>
      </c>
      <c r="C19" s="7" t="s">
        <v>14</v>
      </c>
      <c r="D19" s="7" t="s">
        <v>28</v>
      </c>
      <c r="E19" s="13">
        <v>48</v>
      </c>
      <c r="F19" s="8">
        <v>0</v>
      </c>
      <c r="G19" s="12">
        <f t="shared" si="0"/>
        <v>0</v>
      </c>
    </row>
    <row r="20" spans="2:7" x14ac:dyDescent="0.3">
      <c r="B20" s="7">
        <v>5</v>
      </c>
      <c r="C20" s="7" t="s">
        <v>15</v>
      </c>
      <c r="D20" s="7" t="s">
        <v>28</v>
      </c>
      <c r="E20" s="13">
        <v>48</v>
      </c>
      <c r="F20" s="8">
        <v>0</v>
      </c>
      <c r="G20" s="12">
        <f t="shared" si="0"/>
        <v>0</v>
      </c>
    </row>
    <row r="21" spans="2:7" x14ac:dyDescent="0.3">
      <c r="B21" s="7">
        <v>6</v>
      </c>
      <c r="C21" s="9" t="s">
        <v>16</v>
      </c>
      <c r="D21" s="9" t="s">
        <v>27</v>
      </c>
      <c r="E21" s="14">
        <v>48</v>
      </c>
      <c r="F21" s="8">
        <v>0</v>
      </c>
      <c r="G21" s="12">
        <f t="shared" si="0"/>
        <v>0</v>
      </c>
    </row>
    <row r="22" spans="2:7" x14ac:dyDescent="0.3">
      <c r="B22" s="7">
        <v>7</v>
      </c>
      <c r="C22" s="9" t="s">
        <v>45</v>
      </c>
      <c r="D22" s="9" t="s">
        <v>27</v>
      </c>
      <c r="E22" s="14">
        <v>13</v>
      </c>
      <c r="F22" s="8">
        <v>0</v>
      </c>
      <c r="G22" s="12">
        <f t="shared" si="0"/>
        <v>0</v>
      </c>
    </row>
    <row r="23" spans="2:7" x14ac:dyDescent="0.3">
      <c r="B23" s="7">
        <v>8</v>
      </c>
      <c r="C23" s="10" t="s">
        <v>55</v>
      </c>
      <c r="D23" s="10" t="s">
        <v>56</v>
      </c>
      <c r="E23" s="15">
        <v>35</v>
      </c>
      <c r="F23" s="8">
        <v>0</v>
      </c>
      <c r="G23" s="12">
        <f t="shared" si="0"/>
        <v>0</v>
      </c>
    </row>
    <row r="24" spans="2:7" x14ac:dyDescent="0.3">
      <c r="B24" s="7">
        <v>9</v>
      </c>
      <c r="C24" s="7" t="s">
        <v>17</v>
      </c>
      <c r="D24" s="7" t="s">
        <v>29</v>
      </c>
      <c r="E24" s="13">
        <v>96</v>
      </c>
      <c r="F24" s="8">
        <v>0</v>
      </c>
      <c r="G24" s="12">
        <f t="shared" si="0"/>
        <v>0</v>
      </c>
    </row>
    <row r="25" spans="2:7" x14ac:dyDescent="0.3">
      <c r="B25" s="7">
        <v>10</v>
      </c>
      <c r="C25" s="7" t="s">
        <v>18</v>
      </c>
      <c r="D25" s="7" t="s">
        <v>26</v>
      </c>
      <c r="E25" s="13">
        <v>48</v>
      </c>
      <c r="F25" s="8">
        <v>0</v>
      </c>
      <c r="G25" s="12">
        <f t="shared" si="0"/>
        <v>0</v>
      </c>
    </row>
    <row r="26" spans="2:7" x14ac:dyDescent="0.3">
      <c r="B26" s="7">
        <v>11</v>
      </c>
      <c r="C26" s="7" t="s">
        <v>19</v>
      </c>
      <c r="D26" s="7" t="s">
        <v>26</v>
      </c>
      <c r="E26" s="13">
        <v>48</v>
      </c>
      <c r="F26" s="8">
        <v>0</v>
      </c>
      <c r="G26" s="12">
        <f t="shared" si="0"/>
        <v>0</v>
      </c>
    </row>
    <row r="27" spans="2:7" x14ac:dyDescent="0.3">
      <c r="B27" s="7">
        <v>12</v>
      </c>
      <c r="C27" s="7" t="s">
        <v>20</v>
      </c>
      <c r="D27" s="7" t="s">
        <v>26</v>
      </c>
      <c r="E27" s="13">
        <v>48</v>
      </c>
      <c r="F27" s="8">
        <v>0</v>
      </c>
      <c r="G27" s="12">
        <f t="shared" si="0"/>
        <v>0</v>
      </c>
    </row>
    <row r="28" spans="2:7" x14ac:dyDescent="0.3">
      <c r="B28" s="7">
        <v>13</v>
      </c>
      <c r="C28" s="7" t="s">
        <v>21</v>
      </c>
      <c r="D28" s="7" t="s">
        <v>29</v>
      </c>
      <c r="E28" s="13">
        <v>48</v>
      </c>
      <c r="F28" s="8">
        <v>0</v>
      </c>
      <c r="G28" s="12">
        <f>F28*E28</f>
        <v>0</v>
      </c>
    </row>
    <row r="29" spans="2:7" x14ac:dyDescent="0.3">
      <c r="B29" s="7">
        <v>14</v>
      </c>
      <c r="C29" s="7" t="s">
        <v>22</v>
      </c>
      <c r="D29" s="7" t="s">
        <v>30</v>
      </c>
      <c r="E29" s="13">
        <v>1</v>
      </c>
      <c r="F29" s="8">
        <v>0</v>
      </c>
      <c r="G29" s="12">
        <f t="shared" si="0"/>
        <v>0</v>
      </c>
    </row>
    <row r="30" spans="2:7" x14ac:dyDescent="0.3">
      <c r="C30" s="46" t="s">
        <v>6</v>
      </c>
      <c r="D30" s="47"/>
      <c r="E30" s="47"/>
      <c r="F30" s="48"/>
      <c r="G30" s="16">
        <f>SUM(G16:G29)</f>
        <v>0</v>
      </c>
    </row>
    <row r="31" spans="2:7" x14ac:dyDescent="0.3">
      <c r="C31" s="19"/>
      <c r="D31" s="19"/>
      <c r="E31" s="20"/>
      <c r="F31" s="20"/>
      <c r="G31" s="22"/>
    </row>
    <row r="32" spans="2:7" x14ac:dyDescent="0.3">
      <c r="C32" s="23" t="s">
        <v>58</v>
      </c>
      <c r="F32" s="11"/>
    </row>
  </sheetData>
  <sheetProtection algorithmName="SHA-512" hashValue="2cCYXqXEgYXHdt3zpJj0Ds1EpusnID0QkQbe1DfRK5fSxt85qkLwwxjPihrDpewoxr/WMiIX1tWH/NJJ5g7CNQ==" saltValue="FXLjIoLU8IDRq6seQWWrIQ==" spinCount="100000" sheet="1" objects="1" scenarios="1"/>
  <protectedRanges>
    <protectedRange sqref="G30:G31 F16:F31" name="Bereik1"/>
  </protectedRanges>
  <mergeCells count="11">
    <mergeCell ref="D9:F9"/>
    <mergeCell ref="D4:F4"/>
    <mergeCell ref="D5:F5"/>
    <mergeCell ref="D6:F6"/>
    <mergeCell ref="D7:F7"/>
    <mergeCell ref="D8:F8"/>
    <mergeCell ref="D13:F13"/>
    <mergeCell ref="C30:F30"/>
    <mergeCell ref="D10:F10"/>
    <mergeCell ref="D11:F11"/>
    <mergeCell ref="D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Algemeen</vt:lpstr>
      <vt:lpstr>Nadere opdracht 1</vt:lpstr>
      <vt:lpstr>Nadere opdracht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Plat</dc:creator>
  <cp:lastModifiedBy>Niels Plat</cp:lastModifiedBy>
  <dcterms:created xsi:type="dcterms:W3CDTF">2026-08-05T12:37:17Z</dcterms:created>
  <dcterms:modified xsi:type="dcterms:W3CDTF">2026-08-05T14:23:08Z</dcterms:modified>
</cp:coreProperties>
</file>