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Waadhoeke Bv Financien\Aanbestedingen en Inkoop\2026 Aanbestedingen\Parkeerautomaten\Aanbesteding\"/>
    </mc:Choice>
  </mc:AlternateContent>
  <xr:revisionPtr revIDLastSave="0" documentId="13_ncr:1_{01286C3F-31A5-4842-9BA4-60022558A727}" xr6:coauthVersionLast="47" xr6:coauthVersionMax="47" xr10:uidLastSave="{00000000-0000-0000-0000-000000000000}"/>
  <bookViews>
    <workbookView xWindow="-120" yWindow="-120" windowWidth="29040" windowHeight="15840" tabRatio="713" xr2:uid="{63DD4CB8-15D1-41A4-8475-0CB4D0F8E6A2}"/>
  </bookViews>
  <sheets>
    <sheet name="Inschrijfstaat" sheetId="1" r:id="rId1"/>
    <sheet name="Invulblad kosten" sheetId="5" r:id="rId2"/>
    <sheet name="Programma van eisen" sheetId="21" r:id="rId3"/>
    <sheet name="Voorbeeld rapportage gebruik" sheetId="2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H10" i="5"/>
  <c r="I10" i="5" s="1"/>
  <c r="H9" i="5"/>
  <c r="I9" i="5" s="1"/>
  <c r="H11" i="5" l="1"/>
  <c r="I11" i="5" s="1"/>
  <c r="H8" i="5"/>
  <c r="I8" i="5" s="1"/>
  <c r="I12" i="5" s="1"/>
  <c r="H12" i="5" l="1"/>
</calcChain>
</file>

<file path=xl/sharedStrings.xml><?xml version="1.0" encoding="utf-8"?>
<sst xmlns="http://schemas.openxmlformats.org/spreadsheetml/2006/main" count="128" uniqueCount="94">
  <si>
    <t>invulinstructie: alleen de gele velden volledig invullen</t>
  </si>
  <si>
    <t>Algemene gegevens</t>
  </si>
  <si>
    <t>Opdrachtgever</t>
  </si>
  <si>
    <t>Gemeente Waadhoeke</t>
  </si>
  <si>
    <t>Vestigingsplaats onderneming(Kvk)</t>
  </si>
  <si>
    <t>Franeker</t>
  </si>
  <si>
    <t>Kvk-nummer</t>
  </si>
  <si>
    <t>Tekenbevoegde voor contract</t>
  </si>
  <si>
    <t>Functie</t>
  </si>
  <si>
    <t>Tekenbevoegde wijzigingen</t>
  </si>
  <si>
    <t>Opdrachtnemer</t>
  </si>
  <si>
    <t>Volledige naam onderneming (Handelsnaam Kvk)</t>
  </si>
  <si>
    <t>Contactpersoon offerte</t>
  </si>
  <si>
    <t>Telefoonnummer kantoor</t>
  </si>
  <si>
    <t>Postadres kantoor</t>
  </si>
  <si>
    <t>Postcode en plaats postadres</t>
  </si>
  <si>
    <t>Mobiel nummer contactpersoon offerte</t>
  </si>
  <si>
    <t>E-mail adres contactpersoon offerte</t>
  </si>
  <si>
    <t>Inschrijfstaat</t>
  </si>
  <si>
    <t>Totaal inschrijfprijs:</t>
  </si>
  <si>
    <t>Totaal</t>
  </si>
  <si>
    <t>Invulblad uren en tarieven</t>
  </si>
  <si>
    <t>Facturen dienen te voldoen aan het gestelde in https://www.waadhoeke.nl/factuurinformatie.</t>
  </si>
  <si>
    <t>De leverancier stuurt maximaal één maal per maand een digitale verzamelfactuur.</t>
  </si>
  <si>
    <t>Facturatie en Betaling</t>
  </si>
  <si>
    <t>D.</t>
  </si>
  <si>
    <t>C.</t>
  </si>
  <si>
    <t>B.</t>
  </si>
  <si>
    <t>A.</t>
  </si>
  <si>
    <t>Algemeen (eisen aan de inschrijver)</t>
  </si>
  <si>
    <t>Door inschrijving gaat u akkoord met de Algemene Inkoopvoorwaarden van gemeente Waadhoeke (bijlage). Uw Leveringsvoorwaarden of Branchevoorwaarden worden uitdrukkelijk uitgesloten. De dienstverlening zal worden uitgevoerd conform het Aanbestedingsdocument en in bijlagen beschreven werkwijzen, eisen en uitvoeringsvoorwaarden.</t>
  </si>
  <si>
    <t>Tarieven zijn exclusief BTW, maar inclusief alle overige kosten.</t>
  </si>
  <si>
    <t>Opdrachtnemer kan alle gevraagde diensteverlening in eigen beheer uitvoeren</t>
  </si>
  <si>
    <t xml:space="preserve">Opdrachtgever verwacht van de opdrachtnemer één vast aanspreekpunt voor de werkzaamheden. </t>
  </si>
  <si>
    <t>Opdrachtnemer dient naast het uitvoeren van opdrachten ook mee te kunnen en willen denken in oplossingen, die voor Waadhoeke van meerwaarde kunnen zijn.</t>
  </si>
  <si>
    <t>Programma van eisen</t>
  </si>
  <si>
    <t>dhr. M. van Deutekom</t>
  </si>
  <si>
    <t>manager Omgeving</t>
  </si>
  <si>
    <t>x</t>
  </si>
  <si>
    <t>Prijs per stuk:</t>
  </si>
  <si>
    <t>=</t>
  </si>
  <si>
    <t>Aantal</t>
  </si>
  <si>
    <t>Inruil oude apparatuur</t>
  </si>
  <si>
    <t>Parkeerapparatuur aanschaf</t>
  </si>
  <si>
    <t>Eisen aan de parkeer apparatuur</t>
  </si>
  <si>
    <t>Geschikt voor kentekenparkeren</t>
  </si>
  <si>
    <t>Zonder aansluiting op stroomnet</t>
  </si>
  <si>
    <t>Eisen aan service</t>
  </si>
  <si>
    <t xml:space="preserve">Onderdelen maximaal recyclebaar / refurbished </t>
  </si>
  <si>
    <t>Servicebalie leverancier bereikbaar tijdens momenten van betaald parkeren</t>
  </si>
  <si>
    <t>Reparatie bij storing: binnen 1 etmaal (muv weekend)</t>
  </si>
  <si>
    <t>Vervanging bij total-loss: binnen 2 werkdagen</t>
  </si>
  <si>
    <t>Kalibratie- of ijkrapporten zijn niet ouder dan 1 jaar</t>
  </si>
  <si>
    <t>Voldoet aan alle relevante wet- en regelgeving.</t>
  </si>
  <si>
    <t>Vuurwerkkap</t>
  </si>
  <si>
    <t>Pintransacties altijd mogelijk (luchtvaartsysteem of dubbele sim of vergelijkbaar)</t>
  </si>
  <si>
    <t>Servicecontract per jaar</t>
  </si>
  <si>
    <t>Licentie software</t>
  </si>
  <si>
    <t>Optioneel</t>
  </si>
  <si>
    <t>Kosten</t>
  </si>
  <si>
    <t>-</t>
  </si>
  <si>
    <t>(vul hier een negatief bedrag in)</t>
  </si>
  <si>
    <t>onderdeel</t>
  </si>
  <si>
    <t>Facturen dienen per automaat gespecificeerd te zijn</t>
  </si>
  <si>
    <t>Privacy en dataveiligheid</t>
  </si>
  <si>
    <t>Reikwijdte</t>
  </si>
  <si>
    <t>Deze eis ziet op de beveiliging van de leveranciersorganisatie, de softwareketen, de digitale dienstverlening, de gegevensstromen en de gegevens die binnen de oplossing worden verwerkt.</t>
  </si>
  <si>
    <t>Persoonsgegevens worden uitsluitend verwerkt voor de overeengekomen doeleinden en op basis van schriftelijke instructies van de gemeente. De inschrijver ondersteunt de gemeente bij verwerkersafspraken, datalekken, rechten van betrokkenen, audits, DPIA’s, bewaartermijnen en beëindiging van de overeenkomst, waaronder teruggave en verwijdering van gegevens.</t>
  </si>
  <si>
    <t>De inschrijver zorgt ervoor dat gegevens, betaalstromen en parkeertransacties passend worden beveiligd en controleerbaar worden verwerkt. Daarbij moet onder meer duidelijk zijn hoe toegang, logging, versleuteling, kwetsbaarheden, incidenten, continuïteit, subverwerkers, transactie-integriteit, rapportages en reconciliatie zijn geborgd.</t>
  </si>
  <si>
    <t>Gegevensuitwisseling met parkeerapps en handhaving verloopt in beginsel via het Nationaal Parkeer Register/SHPV. Rechtstreekse gegevensuitwisseling is alleen toegestaan na voorafgaande schriftelijke instemming van de gemeente.</t>
  </si>
  <si>
    <t>Digitale handhavingsmiddelen, zoals scanauto’s, ANPR-camera’s en andere digitale handhavingsapparatuur, vallen buiten de scope van deze aanbesteding.</t>
  </si>
  <si>
    <t>Aantoonbaarheid</t>
  </si>
  <si>
    <t>De inschrijver levert extern geaudit bewijs aan, zoals een geldig ISO/IEC 27001-certificaat of gelijkwaardig onafhankelijk bewijs. Als gelijkwaardig bewijs kan de gemeente onder meer accepteren: een ISAE 3000-assurancerapport, SOC 2 Type II-rapport of vergelijkbaar onafhankelijk assurance- of auditrapport.</t>
  </si>
  <si>
    <t>Voor parkeertransacties, betaalstatussen en rapportages kan de inschrijver aanvullend extern toetsbaar bewijs aanleveren, zoals een ISAE 3402 Type II-rapport, ISAE 3000-assurancerapport, SOC 2 Type II-rapport of vergelijkbaar onafhankelijk assurance- of auditrapport met relevante scope.</t>
  </si>
  <si>
    <t>De scope van het bewijs moet aantoonbaar betrekking hebben op de aangeboden dienstverlening, softwareketen, gegevensverwerking en, voor zover van toepassing, de verwerking van parkeertransacties.</t>
  </si>
  <si>
    <t xml:space="preserve">De inschrijver levert daarnaast een overzicht aan van de verwerkte gegevens, gegevensstromen, betrokken partijen, subverwerkers, datalocaties, bewaartermijnen en beveiligingsmaatregelen. </t>
  </si>
  <si>
    <t>De inschrijver accepteert de door de gemeente te hanteren standaard verwerkersovereenkomst voor gemeenten van de VNG/IBD.</t>
  </si>
  <si>
    <t>De inschrijver toont bij inschrijving aan dat de aangeboden parkeerautomaten fysiek en digitaal passend zijn beveiligd tegen onbevoegde toegang, manipulatie, misbruik en verstoring.</t>
  </si>
  <si>
    <t>De inschrijver borgt in ieder geval de beveiliging van netwerkinterfaces, opslagmedia, SIM/eSIM, betaalmodules, firmware- en software-updates, device-identiteit, versleutelde communicatie, lokale opslag, logging, manipulatiebescherming en beveiligingsupdates gedurende de levensduur van de automaten.</t>
  </si>
  <si>
    <t>Voor betaalfunctionaliteit wordt gebruikgemaakt van gecertificeerde, ondersteunde en actueel beveiligde betaalhardware en betaalsoftware. De inschrijver toont aan dat wordt voldaan aan de toepasselijke PCI-standaarden, voor zover deze onderdelen binnen de aangeboden oplossing vallen.</t>
  </si>
  <si>
    <t>Lokale opslag van persoonsgegevens, betaalgegevens en transactiegegevens wordt voorkomen of geminimaliseerd. Waar lokale opslag noodzakelijk is, worden gegevens passend beveiligd en tijdig verwijderd.</t>
  </si>
  <si>
    <t>De inschrijver levert extern getoetst bewijs aan, bijvoorbeeld een externe securitytest, penetratietest, productbeoordeling, auditrapport, assurance-rapport of vergelijkbaar onafhankelijk bewijs.</t>
  </si>
  <si>
    <t>Voor betaalmodules, betaalhardware en betaalsoftware levert de inschrijver bewijs aan van toepasselijke certificering of conformiteit, waaronder relevante PCI-standaarden voor zover deze onderdelen binnen de aangeboden oplossing vallen.</t>
  </si>
  <si>
    <t>De inschrijver beschrijft aanvullend hoe de automaten veilig worden geïnstalleerd, geconfigureerd, beheerd, onderhouden, vervangen en buiten gebruik gesteld.</t>
  </si>
  <si>
    <t>Deze eis ziet toe op de beveiliging van de parkeerautomaten als verbonden apparaten in de openbare ruimte. De automaten moeten zodanig zijn ontworpen, ingericht en beheerd dat fysieke toegang, digitale toegang en beheer op afstand veilig zijn afgeschermd.</t>
  </si>
  <si>
    <t xml:space="preserve">U dient bij inschrijving aan te tonen  dat de eigen organisatie, de aangeboden digitale dienstverlening en de verwerking van gegevens, waaronder persoonsgegevens, passend zijn beveiligd tegen onbevoegde toegang, verlies, misbruik, wijziging en verstoring. </t>
  </si>
  <si>
    <t>Aantoonbaar fysieke, digitale en betaalmodulebeveiliging van de parkeerautomaten</t>
  </si>
  <si>
    <t>Aantoonbaar passende beveiliging van de eigen organisatie, dienstverlening en vewerking van gegevens</t>
  </si>
  <si>
    <t>Instructie op de apparatuur in Nederlands, Duits en Engels</t>
  </si>
  <si>
    <t>Extra en vervangings apparatuur en vervangingsonderdelen blijven beschikbaar gedurende de looptijd van de opdracht</t>
  </si>
  <si>
    <t>Totaal over looptijd</t>
  </si>
  <si>
    <t>Kwartaalrapportage van storingen / werking / onderhoud en gebruik (zie voorbeeld in volgend tabblad)</t>
  </si>
  <si>
    <t>Verplaatsing bestaande automaat in de toekomst</t>
  </si>
  <si>
    <t>Voor zover van toepassing dient u akkoord te gaan met ondertekening van de bijgevoegde Verwerkersovereenkomst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</si>
</sst>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23" x14ac:knownFonts="1">
    <font>
      <sz val="11"/>
      <color theme="1"/>
      <name val="Calibri"/>
      <family val="2"/>
      <scheme val="minor"/>
    </font>
    <font>
      <sz val="11"/>
      <color theme="1"/>
      <name val="Calibri"/>
      <family val="2"/>
      <scheme val="minor"/>
    </font>
    <font>
      <sz val="11"/>
      <color theme="0"/>
      <name val="Calibri"/>
      <family val="2"/>
      <scheme val="minor"/>
    </font>
    <font>
      <b/>
      <sz val="22"/>
      <name val="Calibri"/>
      <family val="2"/>
      <scheme val="minor"/>
    </font>
    <font>
      <b/>
      <sz val="11"/>
      <color theme="0"/>
      <name val="Calibri Light"/>
      <family val="2"/>
      <scheme val="major"/>
    </font>
    <font>
      <b/>
      <i/>
      <sz val="11"/>
      <color theme="1"/>
      <name val="Calibri"/>
      <family val="2"/>
      <scheme val="minor"/>
    </font>
    <font>
      <b/>
      <sz val="11"/>
      <name val="Calibri"/>
      <family val="2"/>
      <scheme val="minor"/>
    </font>
    <font>
      <sz val="11"/>
      <name val="Calibri"/>
      <family val="2"/>
      <scheme val="minor"/>
    </font>
    <font>
      <b/>
      <sz val="14"/>
      <name val="Calibri"/>
      <family val="2"/>
      <scheme val="minor"/>
    </font>
    <font>
      <b/>
      <sz val="12"/>
      <name val="Calibri"/>
      <family val="2"/>
      <scheme val="minor"/>
    </font>
    <font>
      <sz val="14"/>
      <name val="Calibri"/>
      <family val="2"/>
      <scheme val="minor"/>
    </font>
    <font>
      <b/>
      <sz val="11"/>
      <color theme="1"/>
      <name val="Calibri"/>
      <family val="2"/>
      <scheme val="minor"/>
    </font>
    <font>
      <sz val="10"/>
      <color rgb="FF515159"/>
      <name val="Arial"/>
      <family val="2"/>
    </font>
    <font>
      <b/>
      <i/>
      <sz val="14"/>
      <color theme="0"/>
      <name val="Calibri"/>
      <family val="2"/>
      <scheme val="minor"/>
    </font>
    <font>
      <b/>
      <i/>
      <sz val="11"/>
      <color theme="0"/>
      <name val="Calibri"/>
      <family val="2"/>
      <scheme val="minor"/>
    </font>
    <font>
      <b/>
      <i/>
      <sz val="12"/>
      <name val="Calibri"/>
      <family val="2"/>
      <scheme val="minor"/>
    </font>
    <font>
      <i/>
      <sz val="11"/>
      <color theme="1"/>
      <name val="Calibri"/>
      <family val="2"/>
      <scheme val="minor"/>
    </font>
    <font>
      <sz val="11"/>
      <color rgb="FFFF0000"/>
      <name val="Calibri"/>
      <family val="2"/>
      <scheme val="minor"/>
    </font>
    <font>
      <sz val="11"/>
      <color rgb="FF000000"/>
      <name val="Calibri"/>
      <family val="2"/>
      <scheme val="minor"/>
    </font>
    <font>
      <vertAlign val="superscript"/>
      <sz val="11"/>
      <color theme="1"/>
      <name val="Calibri"/>
      <family val="2"/>
      <scheme val="minor"/>
    </font>
    <font>
      <b/>
      <sz val="11"/>
      <color rgb="FF000000"/>
      <name val="Calibri"/>
      <family val="2"/>
      <scheme val="minor"/>
    </font>
    <font>
      <sz val="11"/>
      <color theme="1"/>
      <name val="Calibri"/>
      <family val="2"/>
    </font>
    <font>
      <b/>
      <sz val="11"/>
      <color theme="1"/>
      <name val="Calibri"/>
      <family val="2"/>
    </font>
  </fonts>
  <fills count="7">
    <fill>
      <patternFill patternType="none"/>
    </fill>
    <fill>
      <patternFill patternType="gray125"/>
    </fill>
    <fill>
      <patternFill patternType="solid">
        <fgColor rgb="FF5DBFC2"/>
        <bgColor indexed="64"/>
      </patternFill>
    </fill>
    <fill>
      <patternFill patternType="solid">
        <fgColor theme="0"/>
        <bgColor indexed="64"/>
      </patternFill>
    </fill>
    <fill>
      <patternFill patternType="solid">
        <fgColor rgb="FFFFCC33"/>
        <bgColor indexed="64"/>
      </patternFill>
    </fill>
    <fill>
      <patternFill patternType="solid">
        <fgColor rgb="FFFFC000"/>
        <bgColor indexed="64"/>
      </patternFill>
    </fill>
    <fill>
      <patternFill patternType="solid">
        <fgColor rgb="FF49C9C9"/>
        <bgColor indexed="64"/>
      </patternFill>
    </fill>
  </fills>
  <borders count="44">
    <border>
      <left/>
      <right/>
      <top/>
      <bottom/>
      <diagonal/>
    </border>
    <border>
      <left/>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style="hair">
        <color indexed="64"/>
      </bottom>
      <diagonal/>
    </border>
    <border>
      <left/>
      <right style="thin">
        <color indexed="64"/>
      </right>
      <top style="thin">
        <color indexed="64"/>
      </top>
      <bottom/>
      <diagonal/>
    </border>
    <border>
      <left/>
      <right style="thin">
        <color indexed="64"/>
      </right>
      <top/>
      <bottom style="hair">
        <color auto="1"/>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43">
    <xf numFmtId="0" fontId="0" fillId="0" borderId="0" xfId="0"/>
    <xf numFmtId="0" fontId="3" fillId="2" borderId="1" xfId="0" applyFont="1" applyFill="1" applyBorder="1"/>
    <xf numFmtId="0" fontId="4" fillId="3" borderId="0" xfId="0" applyFont="1" applyFill="1" applyAlignment="1">
      <alignment horizontal="left"/>
    </xf>
    <xf numFmtId="0" fontId="2" fillId="3" borderId="0" xfId="0" applyFont="1" applyFill="1"/>
    <xf numFmtId="0" fontId="0" fillId="3" borderId="0" xfId="0" applyFill="1"/>
    <xf numFmtId="0" fontId="6" fillId="2" borderId="4" xfId="0" applyFont="1" applyFill="1" applyBorder="1"/>
    <xf numFmtId="0" fontId="7" fillId="2" borderId="5" xfId="0" applyFont="1" applyFill="1" applyBorder="1"/>
    <xf numFmtId="0" fontId="0" fillId="3" borderId="2" xfId="0" applyFill="1" applyBorder="1" applyAlignment="1">
      <alignment horizontal="right"/>
    </xf>
    <xf numFmtId="0" fontId="0" fillId="3" borderId="6" xfId="0" applyFill="1" applyBorder="1"/>
    <xf numFmtId="0" fontId="0" fillId="3" borderId="2" xfId="0" applyFill="1" applyBorder="1" applyAlignment="1">
      <alignment horizontal="left"/>
    </xf>
    <xf numFmtId="0" fontId="7" fillId="3" borderId="6" xfId="0" applyFont="1" applyFill="1" applyBorder="1" applyAlignment="1" applyProtection="1">
      <alignment horizontal="left" wrapText="1"/>
      <protection locked="0"/>
    </xf>
    <xf numFmtId="0" fontId="0" fillId="3" borderId="7" xfId="0" applyFill="1" applyBorder="1" applyAlignment="1">
      <alignment horizontal="right"/>
    </xf>
    <xf numFmtId="0" fontId="0" fillId="3" borderId="8" xfId="0" applyFill="1" applyBorder="1"/>
    <xf numFmtId="0" fontId="0" fillId="3" borderId="9" xfId="0" applyFill="1" applyBorder="1"/>
    <xf numFmtId="0" fontId="0" fillId="3" borderId="10" xfId="0" applyFill="1" applyBorder="1" applyAlignment="1">
      <alignment horizontal="left"/>
    </xf>
    <xf numFmtId="0" fontId="0" fillId="3" borderId="11" xfId="0" applyFill="1" applyBorder="1" applyAlignment="1">
      <alignment horizontal="left"/>
    </xf>
    <xf numFmtId="0" fontId="0" fillId="3" borderId="12" xfId="0" applyFill="1" applyBorder="1" applyAlignment="1">
      <alignment horizontal="left"/>
    </xf>
    <xf numFmtId="0" fontId="7" fillId="4" borderId="10" xfId="0" applyFont="1" applyFill="1" applyBorder="1" applyAlignment="1" applyProtection="1">
      <alignment horizontal="left" vertical="top" wrapText="1"/>
      <protection locked="0"/>
    </xf>
    <xf numFmtId="0" fontId="7" fillId="4" borderId="11"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top" wrapText="1"/>
      <protection locked="0"/>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5" fillId="3" borderId="2" xfId="0" applyFont="1" applyFill="1" applyBorder="1" applyAlignment="1">
      <alignment horizontal="left"/>
    </xf>
    <xf numFmtId="0" fontId="9" fillId="2" borderId="3" xfId="0" applyFont="1" applyFill="1" applyBorder="1"/>
    <xf numFmtId="0" fontId="0" fillId="0" borderId="2" xfId="0" applyBorder="1"/>
    <xf numFmtId="0" fontId="0" fillId="0" borderId="6" xfId="0" applyBorder="1"/>
    <xf numFmtId="44" fontId="0" fillId="0" borderId="0" xfId="1" applyFont="1" applyBorder="1"/>
    <xf numFmtId="0" fontId="9" fillId="2" borderId="4" xfId="0" applyFont="1" applyFill="1" applyBorder="1"/>
    <xf numFmtId="0" fontId="0" fillId="3" borderId="0" xfId="0" applyFill="1" applyAlignment="1">
      <alignment horizontal="right"/>
    </xf>
    <xf numFmtId="0" fontId="5" fillId="3" borderId="0" xfId="0" applyFont="1" applyFill="1" applyAlignment="1">
      <alignment horizontal="left"/>
    </xf>
    <xf numFmtId="0" fontId="0" fillId="3" borderId="0" xfId="0" applyFill="1" applyAlignment="1">
      <alignment horizontal="left"/>
    </xf>
    <xf numFmtId="0" fontId="0" fillId="3" borderId="8" xfId="0" applyFill="1" applyBorder="1" applyAlignment="1">
      <alignment horizontal="right"/>
    </xf>
    <xf numFmtId="0" fontId="5" fillId="3" borderId="10" xfId="0" applyFont="1" applyFill="1" applyBorder="1" applyAlignment="1">
      <alignment horizontal="left"/>
    </xf>
    <xf numFmtId="0" fontId="7" fillId="5" borderId="10" xfId="0" applyFont="1" applyFill="1" applyBorder="1" applyAlignment="1" applyProtection="1">
      <alignment horizontal="left" vertical="top" wrapText="1"/>
      <protection locked="0"/>
    </xf>
    <xf numFmtId="164" fontId="7" fillId="5" borderId="11" xfId="0" applyNumberFormat="1" applyFont="1" applyFill="1" applyBorder="1" applyAlignment="1" applyProtection="1">
      <alignment horizontal="left" vertical="top" wrapText="1"/>
      <protection locked="0"/>
    </xf>
    <xf numFmtId="0" fontId="7" fillId="5" borderId="11" xfId="0" applyFont="1" applyFill="1" applyBorder="1" applyAlignment="1" applyProtection="1">
      <alignment horizontal="left" vertical="top" wrapText="1"/>
      <protection locked="0"/>
    </xf>
    <xf numFmtId="0" fontId="7" fillId="5" borderId="12" xfId="0" applyFont="1" applyFill="1" applyBorder="1" applyAlignment="1" applyProtection="1">
      <alignment horizontal="left" vertical="top" wrapText="1"/>
      <protection locked="0"/>
    </xf>
    <xf numFmtId="0" fontId="10" fillId="2" borderId="13" xfId="0" applyFont="1" applyFill="1" applyBorder="1"/>
    <xf numFmtId="0" fontId="10" fillId="2" borderId="14" xfId="0" applyFont="1" applyFill="1" applyBorder="1"/>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12" fillId="0" borderId="0" xfId="0" applyFont="1"/>
    <xf numFmtId="0" fontId="0" fillId="0" borderId="0" xfId="0" applyAlignment="1">
      <alignment horizontal="left" vertical="top"/>
    </xf>
    <xf numFmtId="0" fontId="0" fillId="0" borderId="0" xfId="0" applyAlignment="1">
      <alignment wrapText="1"/>
    </xf>
    <xf numFmtId="0" fontId="0" fillId="0" borderId="0" xfId="0" applyAlignment="1">
      <alignment horizontal="left"/>
    </xf>
    <xf numFmtId="0" fontId="8" fillId="2" borderId="4" xfId="0" applyFont="1" applyFill="1" applyBorder="1"/>
    <xf numFmtId="0" fontId="6" fillId="2" borderId="4" xfId="0" applyFont="1" applyFill="1" applyBorder="1" applyAlignment="1">
      <alignment horizontal="right"/>
    </xf>
    <xf numFmtId="0" fontId="0" fillId="2" borderId="0" xfId="0" applyFill="1"/>
    <xf numFmtId="0" fontId="2" fillId="2" borderId="0" xfId="0" applyFont="1" applyFill="1"/>
    <xf numFmtId="0" fontId="13" fillId="2" borderId="0" xfId="0" applyFont="1" applyFill="1"/>
    <xf numFmtId="0" fontId="6" fillId="2" borderId="0" xfId="0" applyFont="1" applyFill="1"/>
    <xf numFmtId="0" fontId="14" fillId="2" borderId="0" xfId="0" applyFont="1" applyFill="1"/>
    <xf numFmtId="0" fontId="0" fillId="3" borderId="0" xfId="0" applyFill="1" applyAlignment="1">
      <alignment horizontal="left" vertical="top"/>
    </xf>
    <xf numFmtId="0" fontId="15" fillId="6" borderId="15" xfId="0" applyFont="1" applyFill="1" applyBorder="1" applyAlignment="1">
      <alignment horizontal="left"/>
    </xf>
    <xf numFmtId="0" fontId="15" fillId="6" borderId="1" xfId="0" applyFont="1" applyFill="1" applyBorder="1" applyAlignment="1">
      <alignment wrapText="1"/>
    </xf>
    <xf numFmtId="0" fontId="19" fillId="0" borderId="0" xfId="0" applyFont="1" applyAlignment="1">
      <alignment horizontal="right" vertical="top"/>
    </xf>
    <xf numFmtId="0" fontId="7" fillId="3" borderId="12" xfId="0" applyFont="1" applyFill="1" applyBorder="1" applyAlignment="1">
      <alignment horizontal="left" vertical="top" wrapText="1"/>
    </xf>
    <xf numFmtId="0" fontId="0" fillId="0" borderId="0" xfId="0" applyAlignment="1">
      <alignment vertical="top" wrapText="1"/>
    </xf>
    <xf numFmtId="0" fontId="0" fillId="0" borderId="17" xfId="0" applyBorder="1" applyAlignment="1">
      <alignment horizontal="left" vertical="top"/>
    </xf>
    <xf numFmtId="0" fontId="0" fillId="0" borderId="18" xfId="0" applyBorder="1" applyAlignment="1">
      <alignment horizontal="left" vertical="top"/>
    </xf>
    <xf numFmtId="0" fontId="11" fillId="0" borderId="0" xfId="0" applyFont="1"/>
    <xf numFmtId="0" fontId="7" fillId="0" borderId="0" xfId="0" applyFont="1"/>
    <xf numFmtId="0" fontId="0" fillId="0" borderId="0" xfId="0" applyAlignment="1">
      <alignment horizontal="left" vertical="top" wrapText="1"/>
    </xf>
    <xf numFmtId="0" fontId="2" fillId="0" borderId="0" xfId="0" applyFont="1"/>
    <xf numFmtId="0" fontId="4" fillId="2" borderId="16" xfId="0" applyFont="1" applyFill="1" applyBorder="1" applyAlignment="1">
      <alignment horizontal="left" wrapText="1"/>
    </xf>
    <xf numFmtId="0" fontId="0" fillId="2" borderId="16" xfId="0" applyFill="1" applyBorder="1"/>
    <xf numFmtId="0" fontId="17" fillId="0" borderId="0" xfId="0" applyFont="1" applyAlignment="1">
      <alignment wrapText="1"/>
    </xf>
    <xf numFmtId="0" fontId="0" fillId="0" borderId="20" xfId="0" applyBorder="1" applyAlignment="1">
      <alignment horizontal="left" vertical="top" wrapText="1"/>
    </xf>
    <xf numFmtId="0" fontId="0" fillId="0" borderId="24" xfId="0" applyBorder="1" applyAlignment="1">
      <alignment horizontal="left" vertical="top"/>
    </xf>
    <xf numFmtId="0" fontId="0" fillId="0" borderId="26" xfId="0" applyBorder="1" applyAlignment="1">
      <alignment horizontal="left" vertical="top"/>
    </xf>
    <xf numFmtId="0" fontId="0" fillId="0" borderId="22" xfId="0" applyBorder="1" applyAlignment="1">
      <alignment horizontal="left" vertical="top"/>
    </xf>
    <xf numFmtId="0" fontId="0" fillId="0" borderId="23" xfId="0" applyBorder="1" applyAlignment="1">
      <alignment horizontal="left" vertical="top" wrapText="1"/>
    </xf>
    <xf numFmtId="0" fontId="0" fillId="0" borderId="21" xfId="0" applyBorder="1" applyAlignment="1">
      <alignment horizontal="left" vertical="top" wrapText="1"/>
    </xf>
    <xf numFmtId="0" fontId="7" fillId="0" borderId="12" xfId="0" applyFont="1" applyBorder="1" applyAlignment="1">
      <alignment horizontal="left" vertical="top"/>
    </xf>
    <xf numFmtId="44" fontId="7" fillId="4" borderId="12" xfId="1" applyFont="1" applyFill="1" applyBorder="1" applyAlignment="1" applyProtection="1">
      <alignment horizontal="left" vertical="top" wrapText="1"/>
      <protection locked="0"/>
    </xf>
    <xf numFmtId="0" fontId="11" fillId="3" borderId="30" xfId="0" applyFont="1" applyFill="1" applyBorder="1" applyAlignment="1">
      <alignment vertical="top"/>
    </xf>
    <xf numFmtId="0" fontId="11" fillId="3" borderId="30" xfId="0" applyFont="1" applyFill="1" applyBorder="1" applyAlignment="1">
      <alignment vertical="top" wrapText="1"/>
    </xf>
    <xf numFmtId="0" fontId="7" fillId="0" borderId="10" xfId="0" applyFont="1" applyBorder="1" applyAlignment="1">
      <alignment horizontal="left" vertical="top"/>
    </xf>
    <xf numFmtId="0" fontId="18" fillId="3" borderId="10" xfId="0" applyFont="1" applyFill="1" applyBorder="1" applyAlignment="1">
      <alignment vertical="top"/>
    </xf>
    <xf numFmtId="0" fontId="18" fillId="0" borderId="10" xfId="0" applyFont="1" applyBorder="1" applyAlignment="1">
      <alignment vertical="top"/>
    </xf>
    <xf numFmtId="44" fontId="7" fillId="4" borderId="10" xfId="1" applyFont="1" applyFill="1" applyBorder="1" applyAlignment="1" applyProtection="1">
      <alignment horizontal="left" vertical="top" wrapText="1"/>
      <protection locked="0"/>
    </xf>
    <xf numFmtId="44" fontId="18" fillId="0" borderId="10" xfId="1" applyFont="1" applyFill="1" applyBorder="1" applyAlignment="1">
      <alignment vertical="top"/>
    </xf>
    <xf numFmtId="44" fontId="20" fillId="0" borderId="31" xfId="1" applyFont="1" applyFill="1" applyBorder="1" applyAlignment="1">
      <alignment vertical="top"/>
    </xf>
    <xf numFmtId="0" fontId="18" fillId="3" borderId="32" xfId="0" applyFont="1" applyFill="1" applyBorder="1" applyAlignment="1">
      <alignment vertical="top"/>
    </xf>
    <xf numFmtId="0" fontId="18" fillId="0" borderId="32" xfId="0" applyFont="1" applyBorder="1" applyAlignment="1">
      <alignment vertical="top"/>
    </xf>
    <xf numFmtId="44" fontId="7" fillId="4" borderId="32" xfId="1" applyFont="1" applyFill="1" applyBorder="1" applyAlignment="1" applyProtection="1">
      <alignment horizontal="left" vertical="top" wrapText="1"/>
      <protection locked="0"/>
    </xf>
    <xf numFmtId="44" fontId="18" fillId="0" borderId="32" xfId="1" applyFont="1" applyFill="1" applyBorder="1" applyAlignment="1">
      <alignment vertical="top"/>
    </xf>
    <xf numFmtId="0" fontId="7" fillId="0" borderId="33" xfId="0" applyFont="1" applyBorder="1" applyAlignment="1">
      <alignment horizontal="left" vertical="top"/>
    </xf>
    <xf numFmtId="0" fontId="7" fillId="0" borderId="11" xfId="0" applyFont="1" applyBorder="1" applyAlignment="1">
      <alignment horizontal="left" vertical="top"/>
    </xf>
    <xf numFmtId="0" fontId="18" fillId="3" borderId="11" xfId="0" applyFont="1" applyFill="1" applyBorder="1" applyAlignment="1">
      <alignment vertical="top"/>
    </xf>
    <xf numFmtId="0" fontId="18" fillId="0" borderId="11" xfId="0" applyFont="1" applyBorder="1" applyAlignment="1">
      <alignment vertical="top"/>
    </xf>
    <xf numFmtId="44" fontId="7" fillId="4" borderId="11" xfId="1" applyFont="1" applyFill="1" applyBorder="1" applyAlignment="1" applyProtection="1">
      <alignment horizontal="left" vertical="top" wrapText="1"/>
      <protection locked="0"/>
    </xf>
    <xf numFmtId="44" fontId="18" fillId="0" borderId="11" xfId="1" applyFont="1" applyFill="1" applyBorder="1" applyAlignment="1">
      <alignment vertical="top"/>
    </xf>
    <xf numFmtId="0" fontId="3" fillId="2" borderId="0" xfId="0" applyFont="1" applyFill="1"/>
    <xf numFmtId="0" fontId="7" fillId="0" borderId="32" xfId="0" applyFont="1" applyBorder="1" applyAlignment="1">
      <alignment horizontal="right" vertical="top"/>
    </xf>
    <xf numFmtId="0" fontId="6" fillId="0" borderId="34" xfId="0" applyFont="1" applyBorder="1" applyAlignment="1">
      <alignment horizontal="left" vertical="top"/>
    </xf>
    <xf numFmtId="0" fontId="20" fillId="0" borderId="35" xfId="0" applyFont="1" applyBorder="1" applyAlignment="1">
      <alignment vertical="top"/>
    </xf>
    <xf numFmtId="0" fontId="20" fillId="0" borderId="36" xfId="0" applyFont="1" applyBorder="1" applyAlignment="1">
      <alignment vertical="top"/>
    </xf>
    <xf numFmtId="44" fontId="6" fillId="0" borderId="35" xfId="1" applyFont="1" applyFill="1" applyBorder="1" applyAlignment="1" applyProtection="1">
      <alignment horizontal="left" vertical="top" wrapText="1"/>
      <protection locked="0"/>
    </xf>
    <xf numFmtId="0" fontId="11" fillId="3" borderId="37" xfId="0" applyFont="1" applyFill="1" applyBorder="1" applyAlignment="1">
      <alignment vertical="top"/>
    </xf>
    <xf numFmtId="0" fontId="0" fillId="0" borderId="25" xfId="0" applyBorder="1" applyAlignment="1">
      <alignment vertical="top" wrapText="1"/>
    </xf>
    <xf numFmtId="0" fontId="0" fillId="0" borderId="25" xfId="0" applyBorder="1" applyAlignment="1">
      <alignment horizontal="left" vertical="top" wrapText="1"/>
    </xf>
    <xf numFmtId="0" fontId="3" fillId="2" borderId="1" xfId="0" applyFont="1" applyFill="1" applyBorder="1" applyAlignment="1">
      <alignment vertical="top"/>
    </xf>
    <xf numFmtId="0" fontId="16" fillId="2" borderId="16" xfId="0" applyFont="1" applyFill="1" applyBorder="1" applyAlignment="1">
      <alignment vertical="top"/>
    </xf>
    <xf numFmtId="0" fontId="0" fillId="0" borderId="0" xfId="0" applyAlignment="1">
      <alignment vertical="top"/>
    </xf>
    <xf numFmtId="0" fontId="9" fillId="2" borderId="15" xfId="0" applyFont="1" applyFill="1" applyBorder="1" applyAlignment="1">
      <alignment vertical="top"/>
    </xf>
    <xf numFmtId="0" fontId="9" fillId="2" borderId="28" xfId="0" applyFont="1" applyFill="1" applyBorder="1" applyAlignment="1">
      <alignment vertical="top"/>
    </xf>
    <xf numFmtId="0" fontId="22" fillId="0" borderId="24" xfId="0" applyFont="1" applyBorder="1" applyAlignment="1">
      <alignment vertical="top"/>
    </xf>
    <xf numFmtId="0" fontId="22" fillId="0" borderId="26" xfId="0" applyFont="1" applyBorder="1" applyAlignment="1">
      <alignment vertical="top"/>
    </xf>
    <xf numFmtId="0" fontId="3" fillId="2" borderId="1" xfId="0" applyFont="1" applyFill="1" applyBorder="1" applyAlignment="1">
      <alignment vertical="top" wrapText="1"/>
    </xf>
    <xf numFmtId="0" fontId="4" fillId="2" borderId="16" xfId="0" applyFont="1" applyFill="1" applyBorder="1" applyAlignment="1">
      <alignment horizontal="left" vertical="top" wrapText="1"/>
    </xf>
    <xf numFmtId="0" fontId="9" fillId="2" borderId="19" xfId="0" applyFont="1" applyFill="1" applyBorder="1" applyAlignment="1">
      <alignment vertical="top" wrapText="1"/>
    </xf>
    <xf numFmtId="0" fontId="0" fillId="0" borderId="25" xfId="0" applyBorder="1" applyAlignment="1">
      <alignment vertical="top"/>
    </xf>
    <xf numFmtId="0" fontId="0" fillId="0" borderId="27" xfId="0" applyBorder="1" applyAlignment="1">
      <alignment vertical="top" wrapText="1"/>
    </xf>
    <xf numFmtId="0" fontId="9" fillId="2" borderId="29" xfId="0" applyFont="1" applyFill="1" applyBorder="1" applyAlignment="1">
      <alignment vertical="top" wrapText="1"/>
    </xf>
    <xf numFmtId="0" fontId="0" fillId="0" borderId="23" xfId="0" applyBorder="1" applyAlignment="1">
      <alignment vertical="top" wrapText="1"/>
    </xf>
    <xf numFmtId="0" fontId="21" fillId="0" borderId="25" xfId="0" applyFont="1" applyBorder="1" applyAlignment="1">
      <alignment vertical="top" wrapText="1"/>
    </xf>
    <xf numFmtId="0" fontId="21" fillId="0" borderId="27" xfId="0" applyFont="1" applyBorder="1" applyAlignment="1">
      <alignment vertical="top" wrapText="1"/>
    </xf>
    <xf numFmtId="0" fontId="11" fillId="0" borderId="20" xfId="0" applyFont="1" applyBorder="1" applyAlignment="1">
      <alignment horizontal="left" vertical="top"/>
    </xf>
    <xf numFmtId="0" fontId="21" fillId="0" borderId="25" xfId="0" applyFont="1" applyBorder="1" applyAlignment="1">
      <alignment horizontal="left" vertical="top" wrapText="1"/>
    </xf>
    <xf numFmtId="0" fontId="21" fillId="0" borderId="27" xfId="0" applyFont="1" applyBorder="1" applyAlignment="1">
      <alignment horizontal="left" vertical="top" wrapText="1"/>
    </xf>
    <xf numFmtId="0" fontId="9" fillId="0" borderId="23" xfId="0" applyFont="1" applyBorder="1" applyAlignment="1">
      <alignment vertical="top" wrapText="1"/>
    </xf>
    <xf numFmtId="0" fontId="0" fillId="0" borderId="38" xfId="0" applyBorder="1" applyAlignment="1">
      <alignment horizontal="left" vertical="top"/>
    </xf>
    <xf numFmtId="0" fontId="0" fillId="0" borderId="22" xfId="0" applyBorder="1"/>
    <xf numFmtId="0" fontId="18" fillId="0" borderId="39" xfId="0" applyFont="1" applyBorder="1" applyAlignment="1">
      <alignment vertical="top"/>
    </xf>
    <xf numFmtId="0" fontId="18" fillId="0" borderId="23" xfId="0" applyFont="1" applyBorder="1" applyAlignment="1">
      <alignment vertical="top"/>
    </xf>
    <xf numFmtId="44" fontId="7" fillId="4" borderId="33" xfId="1" applyFont="1" applyFill="1" applyBorder="1" applyAlignment="1" applyProtection="1">
      <alignment horizontal="left" vertical="top" wrapText="1"/>
      <protection locked="0"/>
    </xf>
    <xf numFmtId="0" fontId="0" fillId="0" borderId="24" xfId="0" applyBorder="1" applyAlignment="1">
      <alignment vertical="top"/>
    </xf>
    <xf numFmtId="0" fontId="0" fillId="0" borderId="42" xfId="0" applyBorder="1" applyAlignment="1">
      <alignment vertical="top"/>
    </xf>
    <xf numFmtId="0" fontId="0" fillId="0" borderId="18" xfId="0" applyBorder="1" applyProtection="1">
      <protection locked="0"/>
    </xf>
    <xf numFmtId="0" fontId="18" fillId="0" borderId="41" xfId="0" applyFont="1" applyBorder="1" applyAlignment="1" applyProtection="1">
      <alignment vertical="top"/>
      <protection locked="0"/>
    </xf>
    <xf numFmtId="0" fontId="18" fillId="0" borderId="20" xfId="0" applyFont="1" applyBorder="1" applyAlignment="1" applyProtection="1">
      <alignment vertical="top"/>
      <protection locked="0"/>
    </xf>
    <xf numFmtId="0" fontId="0" fillId="0" borderId="26" xfId="0" applyBorder="1" applyAlignment="1" applyProtection="1">
      <alignment vertical="top"/>
      <protection locked="0"/>
    </xf>
    <xf numFmtId="0" fontId="0" fillId="0" borderId="40" xfId="0" applyBorder="1" applyAlignment="1" applyProtection="1">
      <alignment vertical="top"/>
      <protection locked="0"/>
    </xf>
    <xf numFmtId="0" fontId="0" fillId="0" borderId="27" xfId="0" applyBorder="1" applyAlignment="1" applyProtection="1">
      <alignment vertical="top"/>
      <protection locked="0"/>
    </xf>
    <xf numFmtId="0" fontId="0" fillId="0" borderId="0" xfId="0" applyAlignment="1">
      <alignment horizontal="left" wrapText="1"/>
    </xf>
    <xf numFmtId="0" fontId="10" fillId="2" borderId="8" xfId="0" applyFont="1" applyFill="1" applyBorder="1"/>
    <xf numFmtId="0" fontId="8" fillId="2" borderId="8" xfId="0" applyFont="1" applyFill="1" applyBorder="1" applyAlignment="1">
      <alignment horizontal="right"/>
    </xf>
    <xf numFmtId="44" fontId="8" fillId="2" borderId="8" xfId="1" applyFont="1" applyFill="1" applyBorder="1"/>
    <xf numFmtId="0" fontId="10" fillId="0" borderId="43" xfId="0" applyFont="1" applyFill="1" applyBorder="1"/>
    <xf numFmtId="0" fontId="8" fillId="0" borderId="43" xfId="0" applyFont="1" applyFill="1" applyBorder="1" applyAlignment="1">
      <alignment horizontal="right"/>
    </xf>
    <xf numFmtId="44" fontId="8" fillId="0" borderId="43" xfId="1"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B927C.09DFBF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244475</xdr:colOff>
      <xdr:row>0</xdr:row>
      <xdr:rowOff>152400</xdr:rowOff>
    </xdr:from>
    <xdr:to>
      <xdr:col>16</xdr:col>
      <xdr:colOff>149225</xdr:colOff>
      <xdr:row>26</xdr:row>
      <xdr:rowOff>171450</xdr:rowOff>
    </xdr:to>
    <xdr:pic>
      <xdr:nvPicPr>
        <xdr:cNvPr id="2" name="Afbeelding 1">
          <a:extLst>
            <a:ext uri="{FF2B5EF4-FFF2-40B4-BE49-F238E27FC236}">
              <a16:creationId xmlns:a16="http://schemas.microsoft.com/office/drawing/2014/main" id="{F74FB2AF-FC5D-DD69-3369-F12390AF087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4475" y="152400"/>
          <a:ext cx="16554450" cy="480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DE52-CC2C-4C10-BC41-7DB4E27216FA}">
  <sheetPr>
    <tabColor rgb="FFFFC000"/>
  </sheetPr>
  <dimension ref="A1:H32"/>
  <sheetViews>
    <sheetView showGridLines="0" tabSelected="1" topLeftCell="B1" workbookViewId="0">
      <selection activeCell="E13" sqref="E13"/>
    </sheetView>
  </sheetViews>
  <sheetFormatPr defaultRowHeight="14.5" x14ac:dyDescent="0.35"/>
  <cols>
    <col min="2" max="2" width="3.54296875" customWidth="1"/>
    <col min="3" max="3" width="44.81640625" customWidth="1"/>
    <col min="4" max="4" width="4.453125" customWidth="1"/>
    <col min="5" max="5" width="40.81640625" customWidth="1"/>
    <col min="6" max="6" width="3.7265625" customWidth="1"/>
  </cols>
  <sheetData>
    <row r="1" spans="1:8" ht="28.5" x14ac:dyDescent="0.65">
      <c r="A1" s="1"/>
      <c r="B1" s="1"/>
      <c r="C1" s="1" t="s">
        <v>18</v>
      </c>
      <c r="D1" s="1"/>
      <c r="E1" s="1"/>
      <c r="F1" s="1"/>
      <c r="G1" s="1"/>
    </row>
    <row r="2" spans="1:8" ht="18.5" x14ac:dyDescent="0.45">
      <c r="A2" s="48"/>
      <c r="B2" s="48"/>
      <c r="C2" s="50" t="s">
        <v>0</v>
      </c>
      <c r="D2" s="49"/>
      <c r="E2" s="49"/>
      <c r="F2" s="48"/>
      <c r="G2" s="48"/>
    </row>
    <row r="3" spans="1:8" ht="15" thickBot="1" x14ac:dyDescent="0.4">
      <c r="A3" s="4"/>
      <c r="B3" s="4"/>
      <c r="C3" s="2"/>
      <c r="D3" s="3"/>
      <c r="E3" s="3"/>
      <c r="F3" s="4"/>
      <c r="G3" s="4"/>
    </row>
    <row r="4" spans="1:8" ht="15.5" x14ac:dyDescent="0.35">
      <c r="A4" s="4"/>
      <c r="B4" s="23"/>
      <c r="C4" s="27" t="s">
        <v>1</v>
      </c>
      <c r="D4" s="5"/>
      <c r="E4" s="5"/>
      <c r="F4" s="6"/>
      <c r="G4" s="3"/>
    </row>
    <row r="5" spans="1:8" x14ac:dyDescent="0.35">
      <c r="A5" s="4"/>
      <c r="B5" s="7"/>
      <c r="C5" s="28"/>
      <c r="D5" s="4"/>
      <c r="E5" s="4"/>
      <c r="F5" s="8"/>
      <c r="G5" s="3"/>
    </row>
    <row r="6" spans="1:8" x14ac:dyDescent="0.35">
      <c r="A6" s="4"/>
      <c r="B6" s="22"/>
      <c r="C6" s="32" t="s">
        <v>2</v>
      </c>
      <c r="D6" s="4"/>
      <c r="E6" s="20" t="s">
        <v>3</v>
      </c>
      <c r="F6" s="8"/>
      <c r="G6" s="4"/>
    </row>
    <row r="7" spans="1:8" x14ac:dyDescent="0.35">
      <c r="A7" s="4"/>
      <c r="B7" s="9"/>
      <c r="C7" s="15" t="s">
        <v>4</v>
      </c>
      <c r="D7" s="4"/>
      <c r="E7" s="21" t="s">
        <v>5</v>
      </c>
      <c r="F7" s="8"/>
      <c r="G7" s="4"/>
    </row>
    <row r="8" spans="1:8" x14ac:dyDescent="0.35">
      <c r="A8" s="4"/>
      <c r="B8" s="9"/>
      <c r="C8" s="15" t="s">
        <v>6</v>
      </c>
      <c r="D8" s="4"/>
      <c r="E8" s="21">
        <v>70528586</v>
      </c>
      <c r="F8" s="8"/>
      <c r="G8" s="4"/>
    </row>
    <row r="9" spans="1:8" x14ac:dyDescent="0.35">
      <c r="A9" s="4"/>
      <c r="B9" s="9"/>
      <c r="C9" s="15" t="s">
        <v>7</v>
      </c>
      <c r="D9" s="4"/>
      <c r="E9" s="21" t="s">
        <v>36</v>
      </c>
      <c r="F9" s="8"/>
      <c r="G9" s="4"/>
      <c r="H9" s="42"/>
    </row>
    <row r="10" spans="1:8" x14ac:dyDescent="0.35">
      <c r="A10" s="4"/>
      <c r="B10" s="9"/>
      <c r="C10" s="16" t="s">
        <v>8</v>
      </c>
      <c r="D10" s="4"/>
      <c r="E10" s="57" t="s">
        <v>37</v>
      </c>
      <c r="F10" s="8"/>
      <c r="G10" s="4"/>
    </row>
    <row r="11" spans="1:8" x14ac:dyDescent="0.35">
      <c r="A11" s="4"/>
      <c r="B11" s="7"/>
      <c r="C11" s="28"/>
      <c r="D11" s="4"/>
      <c r="E11" s="4"/>
      <c r="F11" s="8"/>
      <c r="G11" s="4"/>
    </row>
    <row r="12" spans="1:8" x14ac:dyDescent="0.35">
      <c r="A12" s="4"/>
      <c r="B12" s="22"/>
      <c r="C12" s="29" t="s">
        <v>10</v>
      </c>
      <c r="D12" s="4"/>
      <c r="E12" s="4"/>
      <c r="F12" s="8"/>
      <c r="G12" s="4"/>
    </row>
    <row r="13" spans="1:8" x14ac:dyDescent="0.35">
      <c r="A13" s="4"/>
      <c r="B13" s="9"/>
      <c r="C13" s="14" t="s">
        <v>11</v>
      </c>
      <c r="D13" s="4"/>
      <c r="E13" s="17"/>
      <c r="F13" s="8"/>
      <c r="G13" s="4"/>
    </row>
    <row r="14" spans="1:8" x14ac:dyDescent="0.35">
      <c r="A14" s="4"/>
      <c r="B14" s="9"/>
      <c r="C14" s="15" t="s">
        <v>4</v>
      </c>
      <c r="D14" s="4"/>
      <c r="E14" s="18"/>
      <c r="F14" s="8"/>
      <c r="G14" s="4"/>
    </row>
    <row r="15" spans="1:8" x14ac:dyDescent="0.35">
      <c r="A15" s="4"/>
      <c r="B15" s="9"/>
      <c r="C15" s="15" t="s">
        <v>6</v>
      </c>
      <c r="D15" s="4"/>
      <c r="E15" s="18"/>
      <c r="F15" s="8"/>
      <c r="G15" s="4"/>
    </row>
    <row r="16" spans="1:8" x14ac:dyDescent="0.35">
      <c r="A16" s="4"/>
      <c r="B16" s="9"/>
      <c r="C16" s="15" t="s">
        <v>7</v>
      </c>
      <c r="D16" s="4"/>
      <c r="E16" s="18"/>
      <c r="F16" s="8"/>
      <c r="G16" s="4"/>
    </row>
    <row r="17" spans="1:7" x14ac:dyDescent="0.35">
      <c r="A17" s="4"/>
      <c r="B17" s="9"/>
      <c r="C17" s="15" t="s">
        <v>8</v>
      </c>
      <c r="D17" s="4"/>
      <c r="E17" s="18"/>
      <c r="F17" s="8"/>
      <c r="G17" s="4"/>
    </row>
    <row r="18" spans="1:7" x14ac:dyDescent="0.35">
      <c r="A18" s="4"/>
      <c r="B18" s="9"/>
      <c r="C18" s="15" t="s">
        <v>9</v>
      </c>
      <c r="D18" s="4"/>
      <c r="E18" s="18"/>
      <c r="F18" s="8"/>
      <c r="G18" s="4"/>
    </row>
    <row r="19" spans="1:7" x14ac:dyDescent="0.35">
      <c r="A19" s="4"/>
      <c r="B19" s="9"/>
      <c r="C19" s="16" t="s">
        <v>8</v>
      </c>
      <c r="D19" s="4"/>
      <c r="E19" s="19"/>
      <c r="F19" s="8"/>
      <c r="G19" s="4"/>
    </row>
    <row r="20" spans="1:7" x14ac:dyDescent="0.35">
      <c r="A20" s="4"/>
      <c r="B20" s="9"/>
      <c r="C20" s="30"/>
      <c r="D20" s="4"/>
      <c r="E20" s="53"/>
      <c r="F20" s="8"/>
      <c r="G20" s="4"/>
    </row>
    <row r="21" spans="1:7" x14ac:dyDescent="0.35">
      <c r="A21" s="4"/>
      <c r="B21" s="9"/>
      <c r="C21" s="39" t="s">
        <v>12</v>
      </c>
      <c r="D21" s="4"/>
      <c r="E21" s="33"/>
      <c r="F21" s="8"/>
      <c r="G21" s="4"/>
    </row>
    <row r="22" spans="1:7" x14ac:dyDescent="0.35">
      <c r="A22" s="4"/>
      <c r="B22" s="9"/>
      <c r="C22" s="40" t="s">
        <v>13</v>
      </c>
      <c r="D22" s="4"/>
      <c r="E22" s="34"/>
      <c r="F22" s="8"/>
      <c r="G22" s="4"/>
    </row>
    <row r="23" spans="1:7" x14ac:dyDescent="0.35">
      <c r="A23" s="4"/>
      <c r="B23" s="9"/>
      <c r="C23" s="40" t="s">
        <v>14</v>
      </c>
      <c r="D23" s="4"/>
      <c r="E23" s="35"/>
      <c r="F23" s="8"/>
      <c r="G23" s="4"/>
    </row>
    <row r="24" spans="1:7" x14ac:dyDescent="0.35">
      <c r="A24" s="4"/>
      <c r="B24" s="9"/>
      <c r="C24" s="40" t="s">
        <v>15</v>
      </c>
      <c r="D24" s="4"/>
      <c r="E24" s="35"/>
      <c r="F24" s="8"/>
      <c r="G24" s="4"/>
    </row>
    <row r="25" spans="1:7" x14ac:dyDescent="0.35">
      <c r="A25" s="4"/>
      <c r="B25" s="9"/>
      <c r="C25" s="40" t="s">
        <v>16</v>
      </c>
      <c r="D25" s="4"/>
      <c r="E25" s="34"/>
      <c r="F25" s="8"/>
      <c r="G25" s="4"/>
    </row>
    <row r="26" spans="1:7" x14ac:dyDescent="0.35">
      <c r="A26" s="4"/>
      <c r="B26" s="9"/>
      <c r="C26" s="41" t="s">
        <v>17</v>
      </c>
      <c r="D26" s="4"/>
      <c r="E26" s="36"/>
      <c r="F26" s="10"/>
      <c r="G26" s="4"/>
    </row>
    <row r="27" spans="1:7" ht="15" thickBot="1" x14ac:dyDescent="0.4">
      <c r="A27" s="4"/>
      <c r="B27" s="11"/>
      <c r="C27" s="31"/>
      <c r="D27" s="12"/>
      <c r="E27" s="12"/>
      <c r="F27" s="13"/>
      <c r="G27" s="4"/>
    </row>
    <row r="28" spans="1:7" ht="15" thickBot="1" x14ac:dyDescent="0.4"/>
    <row r="29" spans="1:7" ht="18.5" x14ac:dyDescent="0.45">
      <c r="B29" s="23"/>
      <c r="C29" s="46" t="s">
        <v>19</v>
      </c>
      <c r="D29" s="5"/>
      <c r="E29" s="47"/>
      <c r="F29" s="6"/>
    </row>
    <row r="30" spans="1:7" x14ac:dyDescent="0.35">
      <c r="B30" s="24"/>
      <c r="C30" s="45"/>
      <c r="D30" s="26"/>
      <c r="E30" s="26"/>
      <c r="F30" s="25"/>
    </row>
    <row r="31" spans="1:7" ht="18.5" x14ac:dyDescent="0.45">
      <c r="B31" s="24"/>
      <c r="C31" s="140"/>
      <c r="D31" s="141" t="s">
        <v>20</v>
      </c>
      <c r="E31" s="142">
        <f>+'Invulblad kosten'!I12</f>
        <v>0</v>
      </c>
      <c r="F31" s="25"/>
    </row>
    <row r="32" spans="1:7" ht="19" thickBot="1" x14ac:dyDescent="0.5">
      <c r="B32" s="37"/>
      <c r="C32" s="137"/>
      <c r="D32" s="138"/>
      <c r="E32" s="139"/>
      <c r="F32" s="38"/>
    </row>
  </sheetData>
  <sheetProtection algorithmName="SHA-512" hashValue="2WxUm8PO9YsZDDOjcpS7yC9Lvc2kO3iRmCsifBsio2UkQt1TkbRlz59TRhpsgs1VY0QoLvA2/booUChugXwNhA==" saltValue="sf5RhbVfAAe94xe8ygAL+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5A04F-3116-44BC-9D93-2A2056D54CA1}">
  <sheetPr>
    <tabColor rgb="FFFFC000"/>
  </sheetPr>
  <dimension ref="A1:M23"/>
  <sheetViews>
    <sheetView showGridLines="0" zoomScale="106" zoomScaleNormal="106" workbookViewId="0">
      <selection activeCell="F8" sqref="F8"/>
    </sheetView>
  </sheetViews>
  <sheetFormatPr defaultRowHeight="14.5" x14ac:dyDescent="0.35"/>
  <cols>
    <col min="2" max="2" width="2.81640625" customWidth="1"/>
    <col min="3" max="3" width="28.54296875" customWidth="1"/>
    <col min="4" max="4" width="8.453125" customWidth="1"/>
    <col min="5" max="5" width="5.54296875" customWidth="1"/>
    <col min="6" max="6" width="12.54296875" customWidth="1"/>
    <col min="7" max="7" width="2" bestFit="1" customWidth="1"/>
    <col min="8" max="8" width="12.6328125" customWidth="1"/>
    <col min="9" max="9" width="20.453125" customWidth="1"/>
  </cols>
  <sheetData>
    <row r="1" spans="1:13" ht="28.5" x14ac:dyDescent="0.65">
      <c r="A1" s="1"/>
      <c r="B1" s="1" t="s">
        <v>21</v>
      </c>
      <c r="C1" s="1"/>
      <c r="D1" s="1"/>
      <c r="E1" s="1"/>
      <c r="F1" s="1"/>
      <c r="G1" s="1"/>
      <c r="H1" s="1"/>
      <c r="I1" s="1"/>
    </row>
    <row r="2" spans="1:13" ht="15" customHeight="1" x14ac:dyDescent="0.65">
      <c r="A2" s="94"/>
      <c r="B2" s="52" t="s">
        <v>31</v>
      </c>
      <c r="C2" s="94"/>
      <c r="D2" s="94"/>
      <c r="E2" s="94"/>
      <c r="F2" s="94"/>
      <c r="G2" s="94"/>
      <c r="H2" s="94"/>
      <c r="I2" s="94"/>
    </row>
    <row r="3" spans="1:13" x14ac:dyDescent="0.35">
      <c r="A3" s="52"/>
      <c r="B3" s="52" t="s">
        <v>0</v>
      </c>
      <c r="C3" s="51"/>
      <c r="D3" s="51"/>
      <c r="E3" s="48"/>
      <c r="F3" s="48"/>
      <c r="G3" s="48"/>
      <c r="H3" s="48"/>
      <c r="I3" s="48"/>
    </row>
    <row r="6" spans="1:13" ht="16.5" customHeight="1" x14ac:dyDescent="0.35">
      <c r="B6" s="54" t="s">
        <v>59</v>
      </c>
      <c r="C6" s="55"/>
      <c r="D6" s="55"/>
      <c r="E6" s="55"/>
      <c r="F6" s="55"/>
      <c r="G6" s="55"/>
      <c r="H6" s="55"/>
      <c r="I6" s="55"/>
    </row>
    <row r="7" spans="1:13" s="43" customFormat="1" x14ac:dyDescent="0.35">
      <c r="B7" s="100"/>
      <c r="C7" s="76" t="s">
        <v>62</v>
      </c>
      <c r="D7" s="77" t="s">
        <v>41</v>
      </c>
      <c r="E7" s="77"/>
      <c r="F7" s="77" t="s">
        <v>39</v>
      </c>
      <c r="G7" s="77"/>
      <c r="H7" s="77" t="s">
        <v>20</v>
      </c>
      <c r="I7" s="77" t="s">
        <v>90</v>
      </c>
    </row>
    <row r="8" spans="1:13" x14ac:dyDescent="0.35">
      <c r="B8" s="88">
        <v>1</v>
      </c>
      <c r="C8" s="79" t="s">
        <v>43</v>
      </c>
      <c r="D8" s="80">
        <v>20</v>
      </c>
      <c r="E8" s="80" t="s">
        <v>38</v>
      </c>
      <c r="F8" s="81"/>
      <c r="G8" s="80" t="s">
        <v>40</v>
      </c>
      <c r="H8" s="82">
        <f>+F8*D8</f>
        <v>0</v>
      </c>
      <c r="I8" s="82">
        <f>+H8</f>
        <v>0</v>
      </c>
      <c r="J8" s="43"/>
      <c r="K8" s="43"/>
      <c r="L8" s="43"/>
      <c r="M8" s="43"/>
    </row>
    <row r="9" spans="1:13" x14ac:dyDescent="0.35">
      <c r="B9" s="89">
        <v>2</v>
      </c>
      <c r="C9" s="90" t="s">
        <v>56</v>
      </c>
      <c r="D9" s="92"/>
      <c r="E9" s="91" t="s">
        <v>38</v>
      </c>
      <c r="F9" s="92"/>
      <c r="G9" s="91" t="s">
        <v>40</v>
      </c>
      <c r="H9" s="93">
        <f>+F9*D9</f>
        <v>0</v>
      </c>
      <c r="I9" s="93">
        <f>+H9*8</f>
        <v>0</v>
      </c>
    </row>
    <row r="10" spans="1:13" x14ac:dyDescent="0.35">
      <c r="B10" s="89">
        <v>3</v>
      </c>
      <c r="C10" s="90" t="s">
        <v>57</v>
      </c>
      <c r="D10" s="92"/>
      <c r="E10" s="91" t="s">
        <v>38</v>
      </c>
      <c r="F10" s="92"/>
      <c r="G10" s="91" t="s">
        <v>40</v>
      </c>
      <c r="H10" s="93">
        <f t="shared" ref="H10" si="0">+F10*D10</f>
        <v>0</v>
      </c>
      <c r="I10" s="93">
        <f>+H10*8</f>
        <v>0</v>
      </c>
    </row>
    <row r="11" spans="1:13" ht="15" thickBot="1" x14ac:dyDescent="0.4">
      <c r="B11" s="95" t="s">
        <v>60</v>
      </c>
      <c r="C11" s="84" t="s">
        <v>42</v>
      </c>
      <c r="D11" s="85">
        <v>26</v>
      </c>
      <c r="E11" s="85" t="s">
        <v>38</v>
      </c>
      <c r="F11" s="86"/>
      <c r="G11" s="85" t="s">
        <v>40</v>
      </c>
      <c r="H11" s="87">
        <f>+F11*D11</f>
        <v>0</v>
      </c>
      <c r="I11" s="87">
        <f>+H11</f>
        <v>0</v>
      </c>
      <c r="J11" t="s">
        <v>61</v>
      </c>
      <c r="K11" s="43"/>
      <c r="L11" s="43"/>
      <c r="M11" s="43"/>
    </row>
    <row r="12" spans="1:13" ht="15" thickBot="1" x14ac:dyDescent="0.4">
      <c r="B12" s="96"/>
      <c r="C12" s="97" t="s">
        <v>20</v>
      </c>
      <c r="D12" s="97"/>
      <c r="E12" s="97"/>
      <c r="F12" s="99"/>
      <c r="G12" s="98"/>
      <c r="H12" s="83">
        <f>SUM(H8:H11)</f>
        <v>0</v>
      </c>
      <c r="I12" s="83">
        <f>+I8+I9+I10+I11</f>
        <v>0</v>
      </c>
    </row>
    <row r="14" spans="1:13" ht="15.5" x14ac:dyDescent="0.35">
      <c r="B14" s="54" t="s">
        <v>58</v>
      </c>
      <c r="C14" s="55"/>
      <c r="D14" s="55"/>
      <c r="E14" s="55"/>
      <c r="F14" s="77" t="s">
        <v>39</v>
      </c>
    </row>
    <row r="15" spans="1:13" x14ac:dyDescent="0.35">
      <c r="B15" s="78">
        <v>1</v>
      </c>
      <c r="C15" s="124" t="s">
        <v>54</v>
      </c>
      <c r="D15" s="125"/>
      <c r="E15" s="126"/>
      <c r="F15" s="81"/>
    </row>
    <row r="16" spans="1:13" x14ac:dyDescent="0.35">
      <c r="B16" s="89">
        <v>2</v>
      </c>
      <c r="C16" s="128" t="s">
        <v>92</v>
      </c>
      <c r="D16" s="129"/>
      <c r="E16" s="113"/>
      <c r="F16" s="92"/>
    </row>
    <row r="17" spans="1:6" x14ac:dyDescent="0.35">
      <c r="B17" s="88">
        <v>3</v>
      </c>
      <c r="C17" s="130"/>
      <c r="D17" s="131"/>
      <c r="E17" s="132"/>
      <c r="F17" s="127"/>
    </row>
    <row r="18" spans="1:6" x14ac:dyDescent="0.35">
      <c r="B18" s="74">
        <v>4</v>
      </c>
      <c r="C18" s="133"/>
      <c r="D18" s="134"/>
      <c r="E18" s="135"/>
      <c r="F18" s="75"/>
    </row>
    <row r="21" spans="1:6" ht="14.5" customHeight="1" x14ac:dyDescent="0.35">
      <c r="A21" s="56"/>
      <c r="B21" s="4"/>
      <c r="C21" s="4"/>
      <c r="D21" s="4"/>
      <c r="E21" s="4"/>
    </row>
    <row r="22" spans="1:6" ht="16.5" x14ac:dyDescent="0.35">
      <c r="A22" s="56"/>
      <c r="B22" s="4"/>
      <c r="C22" s="4"/>
    </row>
    <row r="23" spans="1:6" ht="32.25" customHeight="1" x14ac:dyDescent="0.35">
      <c r="A23" s="56"/>
      <c r="B23" s="136"/>
      <c r="C23" s="136"/>
      <c r="D23" s="136"/>
      <c r="E23" s="136"/>
    </row>
  </sheetData>
  <sheetProtection algorithmName="SHA-512" hashValue="4f0h+yqLm13Vc41AkhpAoC2KVLdxH9csy/gA9zZb+Fbv2bhZmbMtMggipnOXLx1+m5bJcXuU8vbwgjwCdnMEDA==" saltValue="7oxyoyGCmoykOSRiFrXg9g==" spinCount="100000" sheet="1" objects="1" scenarios="1"/>
  <mergeCells count="1">
    <mergeCell ref="B23:E23"/>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04889-FDF1-4469-85DE-FFC6C8687E6D}">
  <sheetPr>
    <tabColor rgb="FFFFC000"/>
  </sheetPr>
  <dimension ref="A1:H58"/>
  <sheetViews>
    <sheetView showGridLines="0" zoomScale="120" zoomScaleNormal="120" workbookViewId="0">
      <selection activeCell="C20" sqref="C20"/>
    </sheetView>
  </sheetViews>
  <sheetFormatPr defaultRowHeight="14.5" x14ac:dyDescent="0.35"/>
  <cols>
    <col min="1" max="1" width="6.453125" customWidth="1"/>
    <col min="2" max="2" width="3.26953125" style="43" customWidth="1"/>
    <col min="3" max="3" width="98.1796875" style="58" customWidth="1"/>
    <col min="4" max="4" width="3.81640625" customWidth="1"/>
    <col min="5" max="5" width="56.81640625" style="44" customWidth="1"/>
  </cols>
  <sheetData>
    <row r="1" spans="1:8" ht="28.5" x14ac:dyDescent="0.65">
      <c r="A1" s="1"/>
      <c r="B1" s="103" t="s">
        <v>35</v>
      </c>
      <c r="C1" s="110"/>
      <c r="D1" s="1"/>
    </row>
    <row r="2" spans="1:8" x14ac:dyDescent="0.35">
      <c r="A2" s="66"/>
      <c r="B2" s="104"/>
      <c r="C2" s="111"/>
      <c r="D2" s="65"/>
    </row>
    <row r="3" spans="1:8" x14ac:dyDescent="0.35">
      <c r="B3" s="105"/>
      <c r="D3" s="64"/>
    </row>
    <row r="4" spans="1:8" ht="15.5" x14ac:dyDescent="0.35">
      <c r="B4" s="106" t="s">
        <v>28</v>
      </c>
      <c r="C4" s="112" t="s">
        <v>29</v>
      </c>
      <c r="D4" s="62"/>
    </row>
    <row r="5" spans="1:8" ht="60.65" customHeight="1" x14ac:dyDescent="0.35">
      <c r="B5" s="71">
        <v>1</v>
      </c>
      <c r="C5" s="72" t="s">
        <v>30</v>
      </c>
    </row>
    <row r="6" spans="1:8" x14ac:dyDescent="0.35">
      <c r="B6" s="69">
        <v>2</v>
      </c>
      <c r="C6" s="113" t="s">
        <v>32</v>
      </c>
    </row>
    <row r="7" spans="1:8" x14ac:dyDescent="0.35">
      <c r="B7" s="69">
        <v>3</v>
      </c>
      <c r="C7" s="113" t="s">
        <v>33</v>
      </c>
      <c r="E7" s="67"/>
    </row>
    <row r="8" spans="1:8" ht="29" x14ac:dyDescent="0.35">
      <c r="B8" s="69">
        <v>4</v>
      </c>
      <c r="C8" s="101" t="s">
        <v>34</v>
      </c>
      <c r="E8" s="67"/>
    </row>
    <row r="9" spans="1:8" ht="14.5" customHeight="1" x14ac:dyDescent="0.35">
      <c r="B9" s="70">
        <v>5</v>
      </c>
      <c r="C9" s="114" t="s">
        <v>93</v>
      </c>
      <c r="E9" s="67"/>
    </row>
    <row r="10" spans="1:8" x14ac:dyDescent="0.35">
      <c r="C10" s="63"/>
    </row>
    <row r="11" spans="1:8" s="61" customFormat="1" ht="15.5" x14ac:dyDescent="0.35">
      <c r="B11" s="107" t="s">
        <v>27</v>
      </c>
      <c r="C11" s="115" t="s">
        <v>44</v>
      </c>
      <c r="D11" s="62"/>
      <c r="F11"/>
      <c r="G11"/>
      <c r="H11"/>
    </row>
    <row r="12" spans="1:8" x14ac:dyDescent="0.35">
      <c r="B12" s="71">
        <v>1</v>
      </c>
      <c r="C12" s="116" t="s">
        <v>45</v>
      </c>
    </row>
    <row r="13" spans="1:8" x14ac:dyDescent="0.35">
      <c r="B13" s="69">
        <v>2</v>
      </c>
      <c r="C13" s="101" t="s">
        <v>52</v>
      </c>
    </row>
    <row r="14" spans="1:8" x14ac:dyDescent="0.35">
      <c r="B14" s="69">
        <v>3</v>
      </c>
      <c r="C14" s="101" t="s">
        <v>46</v>
      </c>
    </row>
    <row r="15" spans="1:8" x14ac:dyDescent="0.35">
      <c r="B15" s="69">
        <v>4</v>
      </c>
      <c r="C15" s="101" t="s">
        <v>55</v>
      </c>
    </row>
    <row r="16" spans="1:8" x14ac:dyDescent="0.35">
      <c r="B16" s="69">
        <v>5</v>
      </c>
      <c r="C16" s="101" t="s">
        <v>88</v>
      </c>
    </row>
    <row r="17" spans="1:3" x14ac:dyDescent="0.35">
      <c r="B17" s="69">
        <v>6</v>
      </c>
      <c r="C17" s="101" t="s">
        <v>53</v>
      </c>
    </row>
    <row r="18" spans="1:3" x14ac:dyDescent="0.35">
      <c r="B18" s="70">
        <v>7</v>
      </c>
      <c r="C18" s="114" t="s">
        <v>48</v>
      </c>
    </row>
    <row r="20" spans="1:3" ht="15.5" x14ac:dyDescent="0.35">
      <c r="B20" s="107" t="s">
        <v>26</v>
      </c>
      <c r="C20" s="115" t="s">
        <v>47</v>
      </c>
    </row>
    <row r="21" spans="1:3" ht="14.15" customHeight="1" x14ac:dyDescent="0.35">
      <c r="B21" s="71">
        <v>1</v>
      </c>
      <c r="C21" s="72" t="s">
        <v>89</v>
      </c>
    </row>
    <row r="22" spans="1:3" x14ac:dyDescent="0.35">
      <c r="B22" s="69">
        <v>2</v>
      </c>
      <c r="C22" s="101" t="s">
        <v>50</v>
      </c>
    </row>
    <row r="23" spans="1:3" x14ac:dyDescent="0.35">
      <c r="B23" s="69">
        <v>3</v>
      </c>
      <c r="C23" s="101" t="s">
        <v>49</v>
      </c>
    </row>
    <row r="24" spans="1:3" x14ac:dyDescent="0.35">
      <c r="B24" s="69">
        <v>4</v>
      </c>
      <c r="C24" s="101" t="s">
        <v>51</v>
      </c>
    </row>
    <row r="25" spans="1:3" x14ac:dyDescent="0.35">
      <c r="B25" s="70">
        <v>5</v>
      </c>
      <c r="C25" s="114" t="s">
        <v>91</v>
      </c>
    </row>
    <row r="27" spans="1:3" ht="15.5" x14ac:dyDescent="0.35">
      <c r="A27" s="61"/>
      <c r="B27" s="107" t="s">
        <v>25</v>
      </c>
      <c r="C27" s="115" t="s">
        <v>64</v>
      </c>
    </row>
    <row r="28" spans="1:3" ht="15.5" x14ac:dyDescent="0.35">
      <c r="A28" s="61"/>
      <c r="B28" s="123">
        <v>1</v>
      </c>
      <c r="C28" s="122" t="s">
        <v>87</v>
      </c>
    </row>
    <row r="29" spans="1:3" ht="43.5" x14ac:dyDescent="0.35">
      <c r="B29" s="108"/>
      <c r="C29" s="102" t="s">
        <v>85</v>
      </c>
    </row>
    <row r="30" spans="1:3" x14ac:dyDescent="0.35">
      <c r="B30" s="108" t="s">
        <v>65</v>
      </c>
      <c r="C30" s="102"/>
    </row>
    <row r="31" spans="1:3" ht="29" x14ac:dyDescent="0.35">
      <c r="B31" s="69" t="s">
        <v>60</v>
      </c>
      <c r="C31" s="117" t="s">
        <v>66</v>
      </c>
    </row>
    <row r="32" spans="1:3" ht="58" x14ac:dyDescent="0.35">
      <c r="B32" s="69" t="s">
        <v>60</v>
      </c>
      <c r="C32" s="117" t="s">
        <v>67</v>
      </c>
    </row>
    <row r="33" spans="2:3" ht="58" x14ac:dyDescent="0.35">
      <c r="B33" s="69" t="s">
        <v>60</v>
      </c>
      <c r="C33" s="117" t="s">
        <v>68</v>
      </c>
    </row>
    <row r="34" spans="2:3" ht="29.15" customHeight="1" x14ac:dyDescent="0.35">
      <c r="B34" s="69" t="s">
        <v>60</v>
      </c>
      <c r="C34" s="117" t="s">
        <v>69</v>
      </c>
    </row>
    <row r="35" spans="2:3" ht="29" x14ac:dyDescent="0.35">
      <c r="B35" s="69" t="s">
        <v>60</v>
      </c>
      <c r="C35" s="117" t="s">
        <v>70</v>
      </c>
    </row>
    <row r="36" spans="2:3" x14ac:dyDescent="0.35">
      <c r="B36" s="108" t="s">
        <v>71</v>
      </c>
      <c r="C36" s="101"/>
    </row>
    <row r="37" spans="2:3" ht="43.5" x14ac:dyDescent="0.35">
      <c r="B37" s="108" t="s">
        <v>60</v>
      </c>
      <c r="C37" s="117" t="s">
        <v>72</v>
      </c>
    </row>
    <row r="38" spans="2:3" ht="43.5" x14ac:dyDescent="0.35">
      <c r="B38" s="108" t="s">
        <v>60</v>
      </c>
      <c r="C38" s="117" t="s">
        <v>73</v>
      </c>
    </row>
    <row r="39" spans="2:3" ht="29" x14ac:dyDescent="0.35">
      <c r="B39" s="108" t="s">
        <v>60</v>
      </c>
      <c r="C39" s="117" t="s">
        <v>74</v>
      </c>
    </row>
    <row r="40" spans="2:3" ht="29" x14ac:dyDescent="0.35">
      <c r="B40" s="108" t="s">
        <v>60</v>
      </c>
      <c r="C40" s="117" t="s">
        <v>75</v>
      </c>
    </row>
    <row r="41" spans="2:3" ht="29" x14ac:dyDescent="0.35">
      <c r="B41" s="109"/>
      <c r="C41" s="118" t="s">
        <v>76</v>
      </c>
    </row>
    <row r="42" spans="2:3" x14ac:dyDescent="0.35">
      <c r="B42" s="123">
        <v>2</v>
      </c>
      <c r="C42" s="119" t="s">
        <v>86</v>
      </c>
    </row>
    <row r="43" spans="2:3" ht="29" x14ac:dyDescent="0.35">
      <c r="B43" s="108"/>
      <c r="C43" s="102" t="s">
        <v>77</v>
      </c>
    </row>
    <row r="44" spans="2:3" x14ac:dyDescent="0.35">
      <c r="B44" s="108" t="s">
        <v>65</v>
      </c>
      <c r="C44" s="102"/>
    </row>
    <row r="45" spans="2:3" ht="43.5" x14ac:dyDescent="0.35">
      <c r="B45" s="108" t="s">
        <v>60</v>
      </c>
      <c r="C45" s="120" t="s">
        <v>84</v>
      </c>
    </row>
    <row r="46" spans="2:3" ht="50.25" customHeight="1" x14ac:dyDescent="0.35">
      <c r="B46" s="108" t="s">
        <v>60</v>
      </c>
      <c r="C46" s="120" t="s">
        <v>78</v>
      </c>
    </row>
    <row r="47" spans="2:3" ht="43.5" x14ac:dyDescent="0.35">
      <c r="B47" s="108" t="s">
        <v>60</v>
      </c>
      <c r="C47" s="120" t="s">
        <v>79</v>
      </c>
    </row>
    <row r="48" spans="2:3" ht="33.75" customHeight="1" x14ac:dyDescent="0.35">
      <c r="B48" s="108" t="s">
        <v>60</v>
      </c>
      <c r="C48" s="120" t="s">
        <v>80</v>
      </c>
    </row>
    <row r="49" spans="2:7" x14ac:dyDescent="0.35">
      <c r="B49" s="108" t="s">
        <v>71</v>
      </c>
      <c r="C49" s="102"/>
    </row>
    <row r="50" spans="2:7" ht="29" x14ac:dyDescent="0.35">
      <c r="B50" s="108" t="s">
        <v>60</v>
      </c>
      <c r="C50" s="120" t="s">
        <v>81</v>
      </c>
    </row>
    <row r="51" spans="2:7" ht="43.5" x14ac:dyDescent="0.35">
      <c r="B51" s="108" t="s">
        <v>60</v>
      </c>
      <c r="C51" s="120" t="s">
        <v>82</v>
      </c>
    </row>
    <row r="52" spans="2:7" ht="29" x14ac:dyDescent="0.35">
      <c r="B52" s="109" t="s">
        <v>60</v>
      </c>
      <c r="C52" s="121" t="s">
        <v>83</v>
      </c>
    </row>
    <row r="53" spans="2:7" x14ac:dyDescent="0.35">
      <c r="C53" s="63"/>
      <c r="E53"/>
    </row>
    <row r="54" spans="2:7" s="61" customFormat="1" ht="15.5" x14ac:dyDescent="0.35">
      <c r="B54" s="107" t="s">
        <v>25</v>
      </c>
      <c r="C54" s="115" t="s">
        <v>24</v>
      </c>
      <c r="D54" s="62"/>
      <c r="E54"/>
      <c r="F54"/>
      <c r="G54"/>
    </row>
    <row r="55" spans="2:7" x14ac:dyDescent="0.35">
      <c r="B55" s="71">
        <v>1</v>
      </c>
      <c r="C55" s="72" t="s">
        <v>23</v>
      </c>
      <c r="E55"/>
    </row>
    <row r="56" spans="2:7" x14ac:dyDescent="0.35">
      <c r="B56" s="60">
        <v>2</v>
      </c>
      <c r="C56" s="68" t="s">
        <v>63</v>
      </c>
      <c r="E56"/>
    </row>
    <row r="57" spans="2:7" ht="14.5" customHeight="1" x14ac:dyDescent="0.35">
      <c r="B57" s="59">
        <v>3</v>
      </c>
      <c r="C57" s="73" t="s">
        <v>22</v>
      </c>
      <c r="E57"/>
    </row>
    <row r="58" spans="2:7" x14ac:dyDescent="0.35">
      <c r="E58"/>
    </row>
  </sheetData>
  <sheetProtection algorithmName="SHA-512" hashValue="r6Yl+zd/Lz2BO84Yp625Xk5N6uJmF8Gn7vFlxatzWuJ3Yc3+ZKsa1w6coi5rl85MC06qiUznE6BmfWKz7LhzhA==" saltValue="AWjL6xz84QefYDq2XMN8CA==" spinCount="100000" sheet="1" objects="1" scenarios="1"/>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C6DA4-CD6C-46B1-9561-46D9AB99611C}">
  <dimension ref="A1"/>
  <sheetViews>
    <sheetView workbookViewId="0">
      <selection activeCell="B8" sqref="A1:XFD8"/>
    </sheetView>
  </sheetViews>
  <sheetFormatPr defaultRowHeight="14.5" x14ac:dyDescent="0.35"/>
  <cols>
    <col min="1" max="1" width="30" bestFit="1" customWidth="1"/>
    <col min="2" max="2" width="6.81640625" bestFit="1" customWidth="1"/>
    <col min="3" max="3" width="16.81640625" bestFit="1" customWidth="1"/>
    <col min="4" max="4" width="10.81640625" bestFit="1" customWidth="1"/>
    <col min="5" max="5" width="19.453125" bestFit="1" customWidth="1"/>
    <col min="6" max="6" width="17.453125" bestFit="1" customWidth="1"/>
    <col min="7" max="8" width="22.453125" bestFit="1" customWidth="1"/>
    <col min="9" max="9" width="31" bestFit="1" customWidth="1"/>
  </cols>
  <sheetData/>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Inschrijfstaat</vt:lpstr>
      <vt:lpstr>Invulblad kosten</vt:lpstr>
      <vt:lpstr>Programma van eisen</vt:lpstr>
      <vt:lpstr>Voorbeeld rapportage gebruik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Vries de, Henk</dc:creator>
  <cp:lastModifiedBy>Vries de, Henk</cp:lastModifiedBy>
  <dcterms:created xsi:type="dcterms:W3CDTF">2023-10-18T07:54:16Z</dcterms:created>
  <dcterms:modified xsi:type="dcterms:W3CDTF">2026-08-05T12:01:19Z</dcterms:modified>
</cp:coreProperties>
</file>