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https://unitedqualitybv.sharepoint.com/klanten/Docs/RMN/Aanbestedingen 2026/1520 EA revisie inzamelvoertuigen/03. Tech bestek/"/>
    </mc:Choice>
  </mc:AlternateContent>
  <xr:revisionPtr revIDLastSave="1" documentId="8_{5E9789FF-05A0-498A-9E5E-EE8EDA695C06}" xr6:coauthVersionLast="47" xr6:coauthVersionMax="47" xr10:uidLastSave="{EA57FA75-BE13-4944-B395-180C551B137F}"/>
  <bookViews>
    <workbookView xWindow="-120" yWindow="-120" windowWidth="38640" windowHeight="15720" tabRatio="909" xr2:uid="{00000000-000D-0000-FFFF-FFFF00000000}"/>
  </bookViews>
  <sheets>
    <sheet name="Prijzenblad" sheetId="46" r:id="rId1"/>
  </sheets>
  <definedNames>
    <definedName name="_xlnm.Print_Area" localSheetId="0">Prijzenblad!$A$1:$P$52</definedName>
    <definedName name="_xlnm.Print_Titles" localSheetId="0">Prijzenblad!$2:$2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3" i="46" l="1"/>
  <c r="H21" i="46"/>
  <c r="P8" i="46"/>
  <c r="H39" i="46"/>
  <c r="E39" i="46"/>
  <c r="H25" i="46"/>
  <c r="E25" i="46"/>
  <c r="P25" i="46" s="1"/>
  <c r="H23" i="46"/>
  <c r="E23" i="46"/>
  <c r="K41" i="46"/>
  <c r="P41" i="46" s="1"/>
  <c r="K43" i="46"/>
  <c r="P43" i="46" s="1"/>
  <c r="H33" i="46"/>
  <c r="E33" i="46"/>
  <c r="N39" i="46"/>
  <c r="K39" i="46"/>
  <c r="H37" i="46"/>
  <c r="E37" i="46"/>
  <c r="H35" i="46"/>
  <c r="E35" i="46"/>
  <c r="N31" i="46"/>
  <c r="H31" i="46"/>
  <c r="E31" i="46"/>
  <c r="N29" i="46"/>
  <c r="K29" i="46"/>
  <c r="H29" i="46"/>
  <c r="E29" i="46"/>
  <c r="N27" i="46"/>
  <c r="K27" i="46"/>
  <c r="H27" i="46"/>
  <c r="E27" i="46"/>
  <c r="E21" i="46"/>
  <c r="H19" i="46"/>
  <c r="E19" i="46"/>
  <c r="E17" i="46"/>
  <c r="P17" i="46" s="1"/>
  <c r="P45" i="46" s="1"/>
  <c r="E15" i="46"/>
  <c r="P15" i="46" s="1"/>
  <c r="P31" i="46" l="1"/>
  <c r="P23" i="46"/>
  <c r="P21" i="46"/>
  <c r="P35" i="46"/>
  <c r="P39" i="46"/>
  <c r="P19" i="46"/>
  <c r="P37" i="46"/>
  <c r="P33" i="46"/>
  <c r="P29" i="46"/>
  <c r="P27" i="46"/>
  <c r="E13" i="46"/>
  <c r="P9" i="46"/>
  <c r="P5" i="46"/>
  <c r="P6" i="46"/>
  <c r="P4" i="46"/>
</calcChain>
</file>

<file path=xl/sharedStrings.xml><?xml version="1.0" encoding="utf-8"?>
<sst xmlns="http://schemas.openxmlformats.org/spreadsheetml/2006/main" count="110" uniqueCount="71">
  <si>
    <t xml:space="preserve"> </t>
  </si>
  <si>
    <t>Totaal</t>
  </si>
  <si>
    <t>Nr</t>
  </si>
  <si>
    <t>Velden in te vullen door inschrijver</t>
  </si>
  <si>
    <t>Naam inschrijver: …………………………………….</t>
  </si>
  <si>
    <t>Aantal (B)**</t>
  </si>
  <si>
    <t>Subtotalen (AxB)</t>
  </si>
  <si>
    <t xml:space="preserve">Omschrijving </t>
  </si>
  <si>
    <t>Algemene werkzaamheden en diensten</t>
  </si>
  <si>
    <t>P-01</t>
  </si>
  <si>
    <t>P-02</t>
  </si>
  <si>
    <t>P-03</t>
  </si>
  <si>
    <t>P-04</t>
  </si>
  <si>
    <t>P-06</t>
  </si>
  <si>
    <t>Arbeid (1)</t>
  </si>
  <si>
    <t>Onderdelen (2)</t>
  </si>
  <si>
    <t>Uurtarief</t>
  </si>
  <si>
    <t>P-07</t>
  </si>
  <si>
    <t>P-08</t>
  </si>
  <si>
    <t>P-09</t>
  </si>
  <si>
    <t>P-10</t>
  </si>
  <si>
    <t>P-11</t>
  </si>
  <si>
    <t>P-12</t>
  </si>
  <si>
    <t>P-13</t>
  </si>
  <si>
    <t>P-14</t>
  </si>
  <si>
    <t>P-15</t>
  </si>
  <si>
    <t>P-16</t>
  </si>
  <si>
    <t>P-17</t>
  </si>
  <si>
    <t>P-18</t>
  </si>
  <si>
    <t xml:space="preserve">Merk en type zoals in gebruik bij opdrachtgever. Zie wagenparkoverzicht in de bijlage. </t>
  </si>
  <si>
    <t>Totaal (A)</t>
  </si>
  <si>
    <r>
      <rPr>
        <b/>
        <sz val="9"/>
        <rFont val="Century Gothic"/>
        <family val="2"/>
      </rPr>
      <t>Nadere toelichting:</t>
    </r>
    <r>
      <rPr>
        <sz val="9"/>
        <rFont val="Century Gothic"/>
        <family val="2"/>
      </rPr>
      <t xml:space="preserve">
1. Arbeid dient in uren, afgerond op één cijfer achter de komma  opgegeven te worden. 1:30 uur arbeid dient dus opgegeven te worden als 1,5 uur.
2. Onderdelen dient als totaalprijs voor alle benodigde materialen voor de beschreven werkzaamheden opgegeven te worden. 
De totaalprijs (A) wordt berekend doormiddel van de volgende formule: ((aantal opgegeven arbeidsuren x opgave uurloon onder P-01) + (kosten onderdelen)) x Aantal (B)</t>
    </r>
  </si>
  <si>
    <t>P-19</t>
  </si>
  <si>
    <t>aantallen nog nader te bepalen</t>
  </si>
  <si>
    <t>Opbouwnummers nog vullen</t>
  </si>
  <si>
    <t>Specifieke revisie en reparatie werkzaamheden</t>
  </si>
  <si>
    <t>Inhoud van de werkzaamheden nog nader te bepalen</t>
  </si>
  <si>
    <t xml:space="preserve">Revisie draaipunten jukcilinders. Plaatsen nieuwe bussen en oplassen nieuwe oren.
In de opgave dienen minimaal de arbeidstijd en de benodigde onderdelen opgenomen te zijn. </t>
  </si>
  <si>
    <t xml:space="preserve">Revisie draaipunten emmerrandvergrendeling.
In de opgave dienen minimaal de arbeidstijd en de benodigde onderdelen opgenomen te zijn. </t>
  </si>
  <si>
    <t xml:space="preserve">Revisie draaipunten juk. Plaatsen nieuwe bussen en pennen.
In de opgave dienen minimaal de arbeidstijd en de benodigde onderdelen opgenomen te zijn. </t>
  </si>
  <si>
    <t xml:space="preserve">Vervangen 1 jukcilinder en het bijvullen van 20 ltr hydrauliekolie
In de opgave dienen minimaal de arbeidstijd en de benodigde onderdelen opgenomen te zijn. </t>
  </si>
  <si>
    <t xml:space="preserve">Revisie draaipunten persschot. Plaatsen nieuwe bussen en pennen.
In de opgave dienen minimaal de arbeidstijd en de benodigde onderdelen opgenomen te zijn. </t>
  </si>
  <si>
    <t xml:space="preserve">Vervangen bodem laadbak (nog geen overlas bodem aanwezig). 
In de opgave dienen minimaal de arbeidstijd en de benodigde onderdelen opgenomen te zijn. </t>
  </si>
  <si>
    <t xml:space="preserve">Vervangen bodem trog (nog geen overlas bodem aanwezig). 
In de opgave dienen minimaal de arbeidstijd en de benodigde onderdelen opgenomen te zijn. </t>
  </si>
  <si>
    <t xml:space="preserve">Vervangen 1 treeplank.
In de opgave dienen minimaal de arbeidstijd en de benodigde onderdelen opgenomen te zijn. </t>
  </si>
  <si>
    <t xml:space="preserve">Vervangen 1 persschotcilinder en het bijvullen van 20 ltr hydrauliekolie.
In de opgave dienen minimaal de arbeidstijd en de benodigde onderdelen opgenomen te zijn. </t>
  </si>
  <si>
    <t>Mogelijk nog aanvullen met andere veel voorkomende werkzaamheden?</t>
  </si>
  <si>
    <t xml:space="preserve">Tarief halen of brengen van voertuigen van opdrachtgever van en naar de servicelocatie van inschrijver (prijs per enkele reis/rit). </t>
  </si>
  <si>
    <t>P-05</t>
  </si>
  <si>
    <t>Of komt het ook voor dat de overlasbodem vervangen moet worden?</t>
  </si>
  <si>
    <t>Bijvoorbeeld: Revisie of vervanging andere hydrauliek onderdelen, zoals slangen, stuurventielen, pomp etc.?
Overige beladingscomponenten, opzetkleppen, dekselvangers etc.?</t>
  </si>
  <si>
    <t>P-20</t>
  </si>
  <si>
    <t>P-21</t>
  </si>
  <si>
    <t>Reeds besproken opmerkingen</t>
  </si>
  <si>
    <t>Geesink GPM IV
Split belading</t>
  </si>
  <si>
    <t>Zoeller Medium X2 III 
Gamma 2349 belading</t>
  </si>
  <si>
    <t>Uurtarief voor revisie werkzaamheden van maandag t/m vrijdag tussen 7.00 en 17.00 uur.</t>
  </si>
  <si>
    <t>Uurtarief voor revisie werkzaamheden van maandag t/m vrijdag tussen 17.00 en 21.00 uur en tussen 8.00 en 12.00 op zaterdag.</t>
  </si>
  <si>
    <t>Uurtarief voor revisie werkzaamheden in de uren buiten de hierboven gestelde tijden.</t>
  </si>
  <si>
    <t xml:space="preserve">Vervangen uitdrukcilinder en het bijvullen van 40 ltr hydrauliekolie
In de opgave dienen minimaal de arbeidstijd en de benodigde onderdelen opgenomen te zijn. </t>
  </si>
  <si>
    <t xml:space="preserve">Vervangen PTO pomp en het bijvullen van 40 ltr hydrauliekolie.
In de opgave dienen minimaal de arbeidstijd en de benodigde onderdelen opgenomen te zijn. </t>
  </si>
  <si>
    <t xml:space="preserve">Vervangen twee verbindingsarmen / bladveren van de grabber
In de opgave dienen minimaal de arbeidstijd en de benodigde onderdelen opgenomen te zijn. </t>
  </si>
  <si>
    <t xml:space="preserve">Vervangen van het uitdrukschot incl. nieuwe geleidebussen.
In de opgave dienen minimaal de arbeidstijd en de benodigde onderdelen opgenomen te zijn. </t>
  </si>
  <si>
    <t xml:space="preserve">Vervangen van het persschot incl. lagerpennen.
In de opgave dienen minimaal de arbeidstijd en de benodigde onderdelen opgenomen te zijn. </t>
  </si>
  <si>
    <t xml:space="preserve">All-in tarief voor het technisch opnemen van een opbouw op de locatie van de opdrachtgever voor het opstellen van een revisievoorstel en offerte incl. uurloon en reiskosten (prijs per opname). </t>
  </si>
  <si>
    <t>Complete revisie van grabberarm. Vervangen van lagers trekstangen, bussen, verbindingsarmen en rubbers.
In de opgave dienen minimaal de arbeidstijd en de benodigde onderdelen opgenomen te zijn</t>
  </si>
  <si>
    <t>VDL UGS FS
Flex FS Grijper Duo</t>
  </si>
  <si>
    <t>Haller SLFII
Grabber belading</t>
  </si>
  <si>
    <t xml:space="preserve">Vervangen geleidesloffen uitdrukschot/uitdrukeenheid. 
In de opgave dienen minimaal de arbeidstijd en de benodigde onderdelen opgenomen te zijn. </t>
  </si>
  <si>
    <t>Prijzenblad</t>
  </si>
  <si>
    <t>* De prijzen zoals ingevuld op het prijzenblad zijn inclusief alle kosten voortkomend uit de beschreven voorwaarden in de aanbestedingsdocumenten en de kwalitatieve gunningscriteria.
** De genoemde aantallen zijn fictief  en er kunnen geen rechten aan worden ontleend.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</si>
</sst>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_ [$€-413]\ * #,##0.00_ ;_ [$€-413]\ * \-#,##0.00_ ;_ [$€-413]\ * &quot;-&quot;??_ ;_ @_ "/>
    <numFmt numFmtId="165" formatCode="_ * #,##0.0_ ;_ * \-#,##0.0_ ;_ * &quot;-&quot;??_ ;_ @_ "/>
    <numFmt numFmtId="166" formatCode="#,##0_ ;\-#,##0\ "/>
  </numFmts>
  <fonts count="16" x14ac:knownFonts="1">
    <font>
      <sz val="10"/>
      <name val="Arial"/>
    </font>
    <font>
      <sz val="10"/>
      <name val="Arial"/>
      <family val="2"/>
    </font>
    <font>
      <sz val="9"/>
      <name val="Century Gothic"/>
      <family val="2"/>
    </font>
    <font>
      <sz val="8"/>
      <name val="Arial"/>
      <family val="2"/>
    </font>
    <font>
      <b/>
      <sz val="12"/>
      <name val="Century Gothic"/>
      <family val="2"/>
    </font>
    <font>
      <b/>
      <sz val="9"/>
      <color indexed="9"/>
      <name val="Century Gothic"/>
      <family val="2"/>
    </font>
    <font>
      <b/>
      <sz val="9"/>
      <name val="Century Gothic"/>
      <family val="2"/>
    </font>
    <font>
      <sz val="9"/>
      <color rgb="FFFF0000"/>
      <name val="Century Gothic"/>
      <family val="2"/>
    </font>
    <font>
      <b/>
      <sz val="9"/>
      <color theme="0"/>
      <name val="Century Gothic"/>
      <family val="2"/>
    </font>
    <font>
      <b/>
      <sz val="9"/>
      <color rgb="FFFF0000"/>
      <name val="Century Gothic"/>
      <family val="2"/>
    </font>
    <font>
      <sz val="9"/>
      <name val="Arial"/>
      <family val="2"/>
    </font>
    <font>
      <sz val="10"/>
      <name val="Arial"/>
      <family val="2"/>
    </font>
    <font>
      <b/>
      <sz val="10"/>
      <name val="Arial"/>
      <family val="2"/>
    </font>
    <font>
      <b/>
      <sz val="12"/>
      <color rgb="FFFF0000"/>
      <name val="Century Gothic"/>
      <family val="2"/>
    </font>
    <font>
      <sz val="10"/>
      <color theme="1"/>
      <name val="Century Gothic"/>
      <family val="2"/>
    </font>
    <font>
      <sz val="10"/>
      <color rgb="FFFF0000"/>
      <name val="Arial"/>
      <family val="2"/>
    </font>
  </fonts>
  <fills count="10">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indexed="48"/>
        <bgColor indexed="64"/>
      </patternFill>
    </fill>
    <fill>
      <patternFill patternType="solid">
        <fgColor theme="0"/>
        <bgColor indexed="64"/>
      </patternFill>
    </fill>
    <fill>
      <patternFill patternType="solid">
        <fgColor rgb="FF99CCFF"/>
        <bgColor indexed="64"/>
      </patternFill>
    </fill>
    <fill>
      <patternFill patternType="solid">
        <fgColor rgb="FFFFFFCC"/>
        <bgColor indexed="64"/>
      </patternFill>
    </fill>
    <fill>
      <patternFill patternType="solid">
        <fgColor rgb="FFFF0000"/>
        <bgColor indexed="64"/>
      </patternFill>
    </fill>
    <fill>
      <patternFill patternType="solid">
        <fgColor theme="0" tint="-4.9989318521683403E-2"/>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style="thin">
        <color indexed="64"/>
      </left>
      <right style="double">
        <color indexed="64"/>
      </right>
      <top style="thin">
        <color indexed="64"/>
      </top>
      <bottom style="thin">
        <color indexed="64"/>
      </bottom>
      <diagonal/>
    </border>
    <border>
      <left/>
      <right style="double">
        <color indexed="64"/>
      </right>
      <top style="thin">
        <color indexed="64"/>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thin">
        <color indexed="64"/>
      </bottom>
      <diagonal/>
    </border>
    <border>
      <left style="double">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top style="thin">
        <color indexed="64"/>
      </top>
      <bottom/>
      <diagonal/>
    </border>
    <border>
      <left style="double">
        <color indexed="64"/>
      </left>
      <right/>
      <top/>
      <bottom style="thin">
        <color indexed="64"/>
      </bottom>
      <diagonal/>
    </border>
    <border>
      <left style="thin">
        <color indexed="64"/>
      </left>
      <right style="thin">
        <color indexed="64"/>
      </right>
      <top/>
      <bottom/>
      <diagonal/>
    </border>
    <border>
      <left/>
      <right style="double">
        <color indexed="64"/>
      </right>
      <top style="thin">
        <color indexed="64"/>
      </top>
      <bottom/>
      <diagonal/>
    </border>
    <border>
      <left/>
      <right style="double">
        <color indexed="64"/>
      </right>
      <top/>
      <bottom style="thin">
        <color indexed="64"/>
      </bottom>
      <diagonal/>
    </border>
  </borders>
  <cellStyleXfs count="25">
    <xf numFmtId="0" fontId="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4" fillId="0" borderId="0"/>
  </cellStyleXfs>
  <cellXfs count="110">
    <xf numFmtId="0" fontId="0" fillId="0" borderId="0" xfId="0"/>
    <xf numFmtId="164" fontId="6" fillId="7" borderId="1" xfId="2" applyNumberFormat="1" applyFont="1" applyFill="1" applyBorder="1" applyAlignment="1" applyProtection="1">
      <alignment horizontal="center" vertical="center" wrapText="1"/>
      <protection locked="0"/>
    </xf>
    <xf numFmtId="0" fontId="0" fillId="9" borderId="0" xfId="0" applyFill="1"/>
    <xf numFmtId="165" fontId="6" fillId="7" borderId="1" xfId="23" applyNumberFormat="1" applyFont="1" applyFill="1" applyBorder="1" applyAlignment="1" applyProtection="1">
      <alignment horizontal="center" vertical="center" wrapText="1"/>
      <protection locked="0"/>
    </xf>
    <xf numFmtId="0" fontId="12" fillId="9" borderId="0" xfId="0" applyFont="1" applyFill="1"/>
    <xf numFmtId="0" fontId="12" fillId="0" borderId="0" xfId="0" applyFont="1"/>
    <xf numFmtId="164" fontId="6" fillId="7" borderId="4" xfId="2" applyNumberFormat="1" applyFont="1" applyFill="1" applyBorder="1" applyAlignment="1" applyProtection="1">
      <alignment horizontal="center" vertical="center" wrapText="1"/>
      <protection locked="0"/>
    </xf>
    <xf numFmtId="164" fontId="7" fillId="3" borderId="4" xfId="1" applyNumberFormat="1" applyFont="1" applyFill="1" applyBorder="1" applyAlignment="1">
      <alignment horizontal="left" vertical="center" wrapText="1"/>
    </xf>
    <xf numFmtId="164" fontId="7" fillId="0" borderId="4" xfId="1" applyNumberFormat="1" applyFont="1" applyBorder="1" applyAlignment="1">
      <alignment horizontal="left" vertical="center" wrapText="1"/>
    </xf>
    <xf numFmtId="165" fontId="6" fillId="7" borderId="4" xfId="23" applyNumberFormat="1" applyFont="1" applyFill="1" applyBorder="1" applyAlignment="1" applyProtection="1">
      <alignment horizontal="center" vertical="center" wrapText="1"/>
      <protection locked="0"/>
    </xf>
    <xf numFmtId="165" fontId="6" fillId="7" borderId="19" xfId="23" applyNumberFormat="1" applyFont="1" applyFill="1" applyBorder="1" applyAlignment="1" applyProtection="1">
      <alignment horizontal="center" vertical="center" wrapText="1"/>
      <protection locked="0"/>
    </xf>
    <xf numFmtId="164" fontId="6" fillId="7" borderId="19" xfId="2" applyNumberFormat="1" applyFont="1" applyFill="1" applyBorder="1" applyAlignment="1" applyProtection="1">
      <alignment horizontal="center" vertical="center" wrapText="1"/>
      <protection locked="0"/>
    </xf>
    <xf numFmtId="0" fontId="9" fillId="4" borderId="3" xfId="1" applyFont="1" applyFill="1" applyBorder="1" applyAlignment="1">
      <alignment horizontal="center" vertical="center" wrapText="1"/>
    </xf>
    <xf numFmtId="0" fontId="9" fillId="6" borderId="3" xfId="2" applyFont="1" applyFill="1" applyBorder="1" applyAlignment="1">
      <alignment vertical="center" wrapText="1"/>
    </xf>
    <xf numFmtId="0" fontId="9" fillId="2" borderId="3" xfId="2" applyFont="1" applyFill="1" applyBorder="1" applyAlignment="1">
      <alignment vertical="center" wrapText="1"/>
    </xf>
    <xf numFmtId="0" fontId="7" fillId="0" borderId="0" xfId="2" applyFont="1" applyAlignment="1">
      <alignment vertical="center" wrapText="1"/>
    </xf>
    <xf numFmtId="0" fontId="15" fillId="9" borderId="0" xfId="0" applyFont="1" applyFill="1"/>
    <xf numFmtId="0" fontId="15" fillId="0" borderId="0" xfId="0" applyFont="1"/>
    <xf numFmtId="0" fontId="13" fillId="0" borderId="0" xfId="1" applyFont="1" applyAlignment="1" applyProtection="1">
      <alignment horizontal="left" vertical="center" wrapText="1"/>
      <protection locked="0"/>
    </xf>
    <xf numFmtId="164" fontId="7" fillId="3" borderId="7" xfId="1" applyNumberFormat="1" applyFont="1" applyFill="1" applyBorder="1" applyAlignment="1">
      <alignment horizontal="left" vertical="top" wrapText="1"/>
    </xf>
    <xf numFmtId="164" fontId="7" fillId="3" borderId="22" xfId="1" applyNumberFormat="1" applyFont="1" applyFill="1" applyBorder="1" applyAlignment="1">
      <alignment horizontal="left" vertical="top" wrapText="1"/>
    </xf>
    <xf numFmtId="164" fontId="7" fillId="3" borderId="8" xfId="1" applyNumberFormat="1" applyFont="1" applyFill="1" applyBorder="1" applyAlignment="1">
      <alignment horizontal="left" vertical="top" wrapText="1"/>
    </xf>
    <xf numFmtId="164" fontId="6" fillId="7" borderId="2" xfId="2" applyNumberFormat="1" applyFont="1" applyFill="1" applyBorder="1" applyAlignment="1" applyProtection="1">
      <alignment horizontal="center" vertical="center" wrapText="1"/>
      <protection locked="0"/>
    </xf>
    <xf numFmtId="164" fontId="6" fillId="7" borderId="4" xfId="2" applyNumberFormat="1" applyFont="1" applyFill="1" applyBorder="1" applyAlignment="1" applyProtection="1">
      <alignment horizontal="center" vertical="center" wrapText="1"/>
      <protection locked="0"/>
    </xf>
    <xf numFmtId="0" fontId="4" fillId="7" borderId="2" xfId="1" applyFont="1" applyFill="1" applyBorder="1" applyAlignment="1" applyProtection="1">
      <alignment horizontal="center" vertical="center" wrapText="1"/>
      <protection locked="0"/>
    </xf>
    <xf numFmtId="0" fontId="4" fillId="7" borderId="3" xfId="1" applyFont="1" applyFill="1" applyBorder="1" applyAlignment="1" applyProtection="1">
      <alignment horizontal="center" vertical="center" wrapText="1"/>
      <protection locked="0"/>
    </xf>
    <xf numFmtId="0" fontId="4" fillId="7" borderId="4" xfId="1" applyFont="1" applyFill="1" applyBorder="1" applyAlignment="1" applyProtection="1">
      <alignment horizontal="center" vertical="center" wrapText="1"/>
      <protection locked="0"/>
    </xf>
    <xf numFmtId="0" fontId="4" fillId="0" borderId="2" xfId="2" applyFont="1" applyBorder="1" applyAlignment="1" applyProtection="1">
      <alignment vertical="center" wrapText="1"/>
    </xf>
    <xf numFmtId="0" fontId="4" fillId="0" borderId="3" xfId="2" applyFont="1" applyBorder="1" applyAlignment="1" applyProtection="1">
      <alignment vertical="center" wrapText="1"/>
    </xf>
    <xf numFmtId="0" fontId="0" fillId="0" borderId="0" xfId="0" applyProtection="1"/>
    <xf numFmtId="0" fontId="8" fillId="4" borderId="1" xfId="0" applyFont="1" applyFill="1" applyBorder="1" applyAlignment="1" applyProtection="1">
      <alignment horizontal="center" vertical="center" wrapText="1"/>
    </xf>
    <xf numFmtId="0" fontId="5" fillId="4" borderId="2" xfId="1" applyFont="1" applyFill="1" applyBorder="1" applyAlignment="1" applyProtection="1">
      <alignment horizontal="left" vertical="center" wrapText="1"/>
    </xf>
    <xf numFmtId="0" fontId="5" fillId="4" borderId="3" xfId="1" applyFont="1" applyFill="1" applyBorder="1" applyAlignment="1" applyProtection="1">
      <alignment horizontal="left" vertical="center" wrapText="1"/>
    </xf>
    <xf numFmtId="0" fontId="5" fillId="4" borderId="3" xfId="1" applyFont="1" applyFill="1" applyBorder="1" applyAlignment="1" applyProtection="1">
      <alignment horizontal="center" vertical="center" wrapText="1"/>
    </xf>
    <xf numFmtId="0" fontId="5" fillId="4" borderId="4" xfId="1" applyFont="1" applyFill="1" applyBorder="1" applyAlignment="1" applyProtection="1">
      <alignment horizontal="center" vertical="center" wrapText="1"/>
    </xf>
    <xf numFmtId="0" fontId="5" fillId="4" borderId="2" xfId="1" applyFont="1" applyFill="1" applyBorder="1" applyAlignment="1" applyProtection="1">
      <alignment horizontal="center" vertical="center" wrapText="1"/>
    </xf>
    <xf numFmtId="0" fontId="5" fillId="4" borderId="1" xfId="1" applyFont="1" applyFill="1" applyBorder="1" applyAlignment="1" applyProtection="1">
      <alignment horizontal="center" vertical="center" wrapText="1"/>
    </xf>
    <xf numFmtId="0" fontId="1" fillId="6" borderId="11" xfId="0" applyFont="1" applyFill="1" applyBorder="1" applyProtection="1"/>
    <xf numFmtId="0" fontId="6" fillId="6" borderId="2" xfId="2" applyFont="1" applyFill="1" applyBorder="1" applyAlignment="1" applyProtection="1">
      <alignment horizontal="left" vertical="center" wrapText="1"/>
    </xf>
    <xf numFmtId="0" fontId="6" fillId="6" borderId="3" xfId="2" applyFont="1" applyFill="1" applyBorder="1" applyAlignment="1" applyProtection="1">
      <alignment horizontal="left" vertical="center" wrapText="1"/>
    </xf>
    <xf numFmtId="0" fontId="6" fillId="6" borderId="4" xfId="2" applyFont="1" applyFill="1" applyBorder="1" applyAlignment="1" applyProtection="1">
      <alignment horizontal="left" vertical="center" wrapText="1"/>
    </xf>
    <xf numFmtId="0" fontId="2" fillId="3" borderId="1" xfId="1" applyFont="1" applyFill="1" applyBorder="1" applyAlignment="1" applyProtection="1">
      <alignment horizontal="center" vertical="center" wrapText="1"/>
    </xf>
    <xf numFmtId="0" fontId="2" fillId="3" borderId="2" xfId="1" applyFont="1" applyFill="1" applyBorder="1" applyAlignment="1" applyProtection="1">
      <alignment vertical="center" wrapText="1"/>
    </xf>
    <xf numFmtId="0" fontId="2" fillId="3" borderId="3" xfId="1" applyFont="1" applyFill="1" applyBorder="1" applyAlignment="1" applyProtection="1">
      <alignment vertical="center" wrapText="1"/>
    </xf>
    <xf numFmtId="166" fontId="2" fillId="3" borderId="2" xfId="23" applyNumberFormat="1" applyFont="1" applyFill="1" applyBorder="1" applyAlignment="1" applyProtection="1">
      <alignment horizontal="center" vertical="center" wrapText="1"/>
    </xf>
    <xf numFmtId="164" fontId="2" fillId="3" borderId="1" xfId="1" applyNumberFormat="1" applyFont="1" applyFill="1" applyBorder="1" applyAlignment="1" applyProtection="1">
      <alignment horizontal="left" vertical="center" wrapText="1"/>
    </xf>
    <xf numFmtId="0" fontId="2" fillId="3" borderId="2" xfId="1" applyFont="1" applyFill="1" applyBorder="1" applyAlignment="1" applyProtection="1">
      <alignment horizontal="left" vertical="center" wrapText="1"/>
    </xf>
    <xf numFmtId="0" fontId="2" fillId="3" borderId="3" xfId="1" applyFont="1" applyFill="1" applyBorder="1" applyAlignment="1" applyProtection="1">
      <alignment horizontal="left" vertical="center" wrapText="1"/>
    </xf>
    <xf numFmtId="0" fontId="2" fillId="3" borderId="2" xfId="1" applyFont="1" applyFill="1" applyBorder="1" applyAlignment="1" applyProtection="1">
      <alignment horizontal="center" vertical="center" wrapText="1"/>
    </xf>
    <xf numFmtId="0" fontId="6" fillId="6" borderId="2" xfId="2" applyFont="1" applyFill="1" applyBorder="1" applyAlignment="1" applyProtection="1">
      <alignment vertical="center" wrapText="1"/>
    </xf>
    <xf numFmtId="0" fontId="2" fillId="0" borderId="2" xfId="1" applyFont="1" applyBorder="1" applyAlignment="1" applyProtection="1">
      <alignment horizontal="left" vertical="center" wrapText="1"/>
    </xf>
    <xf numFmtId="0" fontId="2" fillId="0" borderId="3" xfId="1" applyFont="1" applyBorder="1" applyAlignment="1" applyProtection="1">
      <alignment horizontal="left" vertical="center" wrapText="1"/>
    </xf>
    <xf numFmtId="0" fontId="1" fillId="6" borderId="1" xfId="0" applyFont="1" applyFill="1" applyBorder="1" applyProtection="1"/>
    <xf numFmtId="0" fontId="6" fillId="2" borderId="2" xfId="2" applyFont="1" applyFill="1" applyBorder="1" applyAlignment="1" applyProtection="1">
      <alignment vertical="center" wrapText="1"/>
    </xf>
    <xf numFmtId="0" fontId="6" fillId="2" borderId="3" xfId="2" applyFont="1" applyFill="1" applyBorder="1" applyAlignment="1" applyProtection="1">
      <alignment vertical="center" wrapText="1"/>
    </xf>
    <xf numFmtId="0" fontId="6" fillId="2" borderId="4" xfId="2" applyFont="1" applyFill="1" applyBorder="1" applyAlignment="1" applyProtection="1">
      <alignment vertical="center" wrapText="1"/>
    </xf>
    <xf numFmtId="0" fontId="1" fillId="0" borderId="9" xfId="0" applyFont="1" applyBorder="1" applyAlignment="1" applyProtection="1">
      <alignment horizontal="center"/>
    </xf>
    <xf numFmtId="0" fontId="6" fillId="0" borderId="1" xfId="0" applyFont="1" applyBorder="1" applyAlignment="1" applyProtection="1">
      <alignment horizontal="right" vertical="center"/>
    </xf>
    <xf numFmtId="0" fontId="6" fillId="5" borderId="2" xfId="1" applyFont="1" applyFill="1" applyBorder="1" applyAlignment="1" applyProtection="1">
      <alignment horizontal="center" vertical="center" wrapText="1"/>
    </xf>
    <xf numFmtId="0" fontId="6" fillId="5" borderId="3" xfId="1" applyFont="1" applyFill="1" applyBorder="1" applyAlignment="1" applyProtection="1">
      <alignment horizontal="center" vertical="center" wrapText="1"/>
    </xf>
    <xf numFmtId="0" fontId="6" fillId="5" borderId="15" xfId="1" applyFont="1" applyFill="1" applyBorder="1" applyAlignment="1" applyProtection="1">
      <alignment horizontal="center" vertical="center" wrapText="1"/>
    </xf>
    <xf numFmtId="0" fontId="6" fillId="5" borderId="18" xfId="1" applyFont="1" applyFill="1" applyBorder="1" applyAlignment="1" applyProtection="1">
      <alignment horizontal="center" vertical="center" wrapText="1"/>
    </xf>
    <xf numFmtId="164" fontId="6" fillId="0" borderId="7" xfId="2" applyNumberFormat="1" applyFont="1" applyBorder="1" applyAlignment="1" applyProtection="1">
      <alignment horizontal="center" vertical="center" wrapText="1"/>
    </xf>
    <xf numFmtId="0" fontId="1" fillId="0" borderId="12" xfId="0" applyFont="1" applyBorder="1" applyAlignment="1" applyProtection="1">
      <alignment horizontal="center"/>
    </xf>
    <xf numFmtId="0" fontId="2" fillId="5" borderId="1" xfId="1" applyFont="1" applyFill="1" applyBorder="1" applyAlignment="1" applyProtection="1">
      <alignment vertical="center" wrapText="1"/>
    </xf>
    <xf numFmtId="0" fontId="6" fillId="5" borderId="2" xfId="1" applyFont="1" applyFill="1" applyBorder="1" applyAlignment="1" applyProtection="1">
      <alignment horizontal="center" vertical="center" wrapText="1"/>
    </xf>
    <xf numFmtId="0" fontId="6" fillId="5" borderId="14" xfId="1" applyFont="1" applyFill="1" applyBorder="1" applyAlignment="1" applyProtection="1">
      <alignment horizontal="center" vertical="center" wrapText="1"/>
    </xf>
    <xf numFmtId="0" fontId="2" fillId="5" borderId="19" xfId="1" applyFont="1" applyFill="1" applyBorder="1" applyAlignment="1" applyProtection="1">
      <alignment vertical="center" wrapText="1"/>
    </xf>
    <xf numFmtId="0" fontId="2" fillId="5" borderId="4" xfId="1" applyFont="1" applyFill="1" applyBorder="1" applyAlignment="1" applyProtection="1">
      <alignment vertical="center" wrapText="1"/>
    </xf>
    <xf numFmtId="164" fontId="6" fillId="0" borderId="8" xfId="2" applyNumberFormat="1" applyFont="1" applyBorder="1" applyAlignment="1" applyProtection="1">
      <alignment horizontal="center" vertical="center" wrapText="1"/>
    </xf>
    <xf numFmtId="0" fontId="2" fillId="3" borderId="1" xfId="1" applyFont="1" applyFill="1" applyBorder="1" applyAlignment="1" applyProtection="1">
      <alignment horizontal="center" vertical="center" wrapText="1"/>
    </xf>
    <xf numFmtId="0" fontId="2" fillId="3" borderId="7" xfId="1" applyFont="1" applyFill="1" applyBorder="1" applyAlignment="1" applyProtection="1">
      <alignment horizontal="left" vertical="center" wrapText="1"/>
    </xf>
    <xf numFmtId="0" fontId="2" fillId="3" borderId="1" xfId="1" applyFont="1" applyFill="1" applyBorder="1" applyAlignment="1" applyProtection="1">
      <alignment vertical="center" wrapText="1"/>
    </xf>
    <xf numFmtId="164" fontId="2" fillId="0" borderId="7" xfId="23" applyNumberFormat="1" applyFont="1" applyFill="1" applyBorder="1" applyAlignment="1" applyProtection="1">
      <alignment horizontal="center" vertical="center" wrapText="1"/>
    </xf>
    <xf numFmtId="166" fontId="2" fillId="5" borderId="16" xfId="23" applyNumberFormat="1" applyFont="1" applyFill="1" applyBorder="1" applyAlignment="1" applyProtection="1">
      <alignment horizontal="center" vertical="center" wrapText="1"/>
    </xf>
    <xf numFmtId="165" fontId="6" fillId="0" borderId="20" xfId="23" applyNumberFormat="1" applyFont="1" applyFill="1" applyBorder="1" applyAlignment="1" applyProtection="1">
      <alignment horizontal="center" vertical="center" wrapText="1"/>
    </xf>
    <xf numFmtId="165" fontId="6" fillId="0" borderId="13" xfId="23" applyNumberFormat="1" applyFont="1" applyFill="1" applyBorder="1" applyAlignment="1" applyProtection="1">
      <alignment horizontal="center" vertical="center" wrapText="1"/>
    </xf>
    <xf numFmtId="165" fontId="6" fillId="0" borderId="10" xfId="23" applyNumberFormat="1" applyFont="1" applyFill="1" applyBorder="1" applyAlignment="1" applyProtection="1">
      <alignment horizontal="center" vertical="center" wrapText="1"/>
    </xf>
    <xf numFmtId="164" fontId="2" fillId="0" borderId="7" xfId="2" applyNumberFormat="1" applyFont="1" applyBorder="1" applyAlignment="1" applyProtection="1">
      <alignment horizontal="center" vertical="center" wrapText="1"/>
    </xf>
    <xf numFmtId="0" fontId="2" fillId="3" borderId="8" xfId="1" applyFont="1" applyFill="1" applyBorder="1" applyAlignment="1" applyProtection="1">
      <alignment horizontal="left" vertical="center" wrapText="1"/>
    </xf>
    <xf numFmtId="164" fontId="2" fillId="0" borderId="8" xfId="23" applyNumberFormat="1" applyFont="1" applyFill="1" applyBorder="1" applyAlignment="1" applyProtection="1">
      <alignment horizontal="center" vertical="center" wrapText="1"/>
    </xf>
    <xf numFmtId="166" fontId="2" fillId="5" borderId="17" xfId="23" applyNumberFormat="1" applyFont="1" applyFill="1" applyBorder="1" applyAlignment="1" applyProtection="1">
      <alignment horizontal="center" vertical="center" wrapText="1"/>
    </xf>
    <xf numFmtId="165" fontId="6" fillId="0" borderId="21" xfId="23" applyNumberFormat="1" applyFont="1" applyFill="1" applyBorder="1" applyAlignment="1" applyProtection="1">
      <alignment horizontal="center" vertical="center" wrapText="1"/>
    </xf>
    <xf numFmtId="165" fontId="6" fillId="0" borderId="5" xfId="23" applyNumberFormat="1" applyFont="1" applyFill="1" applyBorder="1" applyAlignment="1" applyProtection="1">
      <alignment horizontal="center" vertical="center" wrapText="1"/>
    </xf>
    <xf numFmtId="165" fontId="6" fillId="0" borderId="6" xfId="23" applyNumberFormat="1" applyFont="1" applyFill="1" applyBorder="1" applyAlignment="1" applyProtection="1">
      <alignment horizontal="center" vertical="center" wrapText="1"/>
    </xf>
    <xf numFmtId="164" fontId="2" fillId="0" borderId="8" xfId="2" applyNumberFormat="1" applyFont="1" applyBorder="1" applyAlignment="1" applyProtection="1">
      <alignment horizontal="center" vertical="center" wrapText="1"/>
    </xf>
    <xf numFmtId="165" fontId="6" fillId="5" borderId="20" xfId="23" applyNumberFormat="1" applyFont="1" applyFill="1" applyBorder="1" applyAlignment="1" applyProtection="1">
      <alignment horizontal="center" vertical="center" wrapText="1"/>
    </xf>
    <xf numFmtId="165" fontId="6" fillId="5" borderId="13" xfId="23" applyNumberFormat="1" applyFont="1" applyFill="1" applyBorder="1" applyAlignment="1" applyProtection="1">
      <alignment horizontal="center" vertical="center" wrapText="1"/>
    </xf>
    <xf numFmtId="165" fontId="6" fillId="5" borderId="10" xfId="23" applyNumberFormat="1" applyFont="1" applyFill="1" applyBorder="1" applyAlignment="1" applyProtection="1">
      <alignment horizontal="center" vertical="center" wrapText="1"/>
    </xf>
    <xf numFmtId="165" fontId="6" fillId="5" borderId="21" xfId="23" applyNumberFormat="1" applyFont="1" applyFill="1" applyBorder="1" applyAlignment="1" applyProtection="1">
      <alignment horizontal="center" vertical="center" wrapText="1"/>
    </xf>
    <xf numFmtId="165" fontId="6" fillId="5" borderId="5" xfId="23" applyNumberFormat="1" applyFont="1" applyFill="1" applyBorder="1" applyAlignment="1" applyProtection="1">
      <alignment horizontal="center" vertical="center" wrapText="1"/>
    </xf>
    <xf numFmtId="165" fontId="6" fillId="5" borderId="6" xfId="23" applyNumberFormat="1" applyFont="1" applyFill="1" applyBorder="1" applyAlignment="1" applyProtection="1">
      <alignment horizontal="center" vertical="center" wrapText="1"/>
    </xf>
    <xf numFmtId="166" fontId="2" fillId="5" borderId="9" xfId="23" applyNumberFormat="1" applyFont="1" applyFill="1" applyBorder="1" applyAlignment="1" applyProtection="1">
      <alignment horizontal="center" vertical="center" wrapText="1"/>
    </xf>
    <xf numFmtId="166" fontId="2" fillId="5" borderId="7" xfId="23" applyNumberFormat="1" applyFont="1" applyFill="1" applyBorder="1" applyAlignment="1" applyProtection="1">
      <alignment horizontal="center" vertical="center" wrapText="1"/>
    </xf>
    <xf numFmtId="166" fontId="2" fillId="5" borderId="12" xfId="23" applyNumberFormat="1" applyFont="1" applyFill="1" applyBorder="1" applyAlignment="1" applyProtection="1">
      <alignment horizontal="center" vertical="center" wrapText="1"/>
    </xf>
    <xf numFmtId="166" fontId="2" fillId="5" borderId="8" xfId="23" applyNumberFormat="1" applyFont="1" applyFill="1" applyBorder="1" applyAlignment="1" applyProtection="1">
      <alignment horizontal="center" vertical="center" wrapText="1"/>
    </xf>
    <xf numFmtId="165" fontId="6" fillId="5" borderId="23" xfId="23" applyNumberFormat="1" applyFont="1" applyFill="1" applyBorder="1" applyAlignment="1" applyProtection="1">
      <alignment horizontal="center" vertical="center" wrapText="1"/>
    </xf>
    <xf numFmtId="165" fontId="6" fillId="5" borderId="24" xfId="23" applyNumberFormat="1" applyFont="1" applyFill="1" applyBorder="1" applyAlignment="1" applyProtection="1">
      <alignment horizontal="center" vertical="center" wrapText="1"/>
    </xf>
    <xf numFmtId="165" fontId="6" fillId="5" borderId="9" xfId="23" applyNumberFormat="1" applyFont="1" applyFill="1" applyBorder="1" applyAlignment="1" applyProtection="1">
      <alignment horizontal="center" vertical="center" wrapText="1"/>
    </xf>
    <xf numFmtId="165" fontId="6" fillId="5" borderId="12" xfId="23" applyNumberFormat="1" applyFont="1" applyFill="1" applyBorder="1" applyAlignment="1" applyProtection="1">
      <alignment horizontal="center" vertical="center" wrapText="1"/>
    </xf>
    <xf numFmtId="0" fontId="1" fillId="0" borderId="0" xfId="0" applyFont="1" applyProtection="1"/>
    <xf numFmtId="0" fontId="6" fillId="3" borderId="0" xfId="1" applyFont="1" applyFill="1" applyAlignment="1" applyProtection="1">
      <alignment vertical="center" wrapText="1"/>
    </xf>
    <xf numFmtId="0" fontId="6" fillId="6" borderId="1" xfId="1" applyFont="1" applyFill="1" applyBorder="1" applyAlignment="1" applyProtection="1">
      <alignment horizontal="right" vertical="center" wrapText="1"/>
    </xf>
    <xf numFmtId="164" fontId="6" fillId="6" borderId="1" xfId="1" applyNumberFormat="1" applyFont="1" applyFill="1" applyBorder="1" applyAlignment="1" applyProtection="1">
      <alignment vertical="center" wrapText="1"/>
    </xf>
    <xf numFmtId="0" fontId="2" fillId="0" borderId="0" xfId="2" applyFont="1" applyAlignment="1" applyProtection="1">
      <alignment vertical="center" wrapText="1"/>
    </xf>
    <xf numFmtId="0" fontId="6" fillId="7" borderId="0" xfId="1" applyFont="1" applyFill="1" applyAlignment="1" applyProtection="1">
      <alignment horizontal="center" vertical="center" wrapText="1"/>
    </xf>
    <xf numFmtId="0" fontId="0" fillId="0" borderId="0" xfId="0" applyAlignment="1" applyProtection="1">
      <alignment horizontal="left"/>
    </xf>
    <xf numFmtId="0" fontId="10" fillId="0" borderId="0" xfId="1" applyFont="1" applyAlignment="1" applyProtection="1">
      <alignment horizontal="left" vertical="center" wrapText="1"/>
    </xf>
    <xf numFmtId="0" fontId="2" fillId="6" borderId="0" xfId="1" applyFont="1" applyFill="1" applyAlignment="1" applyProtection="1">
      <alignment horizontal="left" vertical="center" wrapText="1"/>
    </xf>
    <xf numFmtId="0" fontId="8" fillId="8" borderId="0" xfId="1" applyFont="1" applyFill="1" applyAlignment="1" applyProtection="1">
      <alignment horizontal="left" vertical="center" wrapText="1"/>
    </xf>
  </cellXfs>
  <cellStyles count="25">
    <cellStyle name="Komma" xfId="23" builtinId="3"/>
    <cellStyle name="Standaard" xfId="0" builtinId="0"/>
    <cellStyle name="Standaard 10" xfId="1" xr:uid="{00000000-0005-0000-0000-000001000000}"/>
    <cellStyle name="Standaard 11" xfId="2" xr:uid="{00000000-0005-0000-0000-000002000000}"/>
    <cellStyle name="Standaard 12" xfId="3" xr:uid="{00000000-0005-0000-0000-000003000000}"/>
    <cellStyle name="Standaard 13" xfId="4" xr:uid="{00000000-0005-0000-0000-000004000000}"/>
    <cellStyle name="Standaard 14" xfId="5" xr:uid="{00000000-0005-0000-0000-000005000000}"/>
    <cellStyle name="Standaard 15" xfId="6" xr:uid="{00000000-0005-0000-0000-000006000000}"/>
    <cellStyle name="Standaard 16" xfId="7" xr:uid="{00000000-0005-0000-0000-000007000000}"/>
    <cellStyle name="Standaard 17" xfId="8" xr:uid="{00000000-0005-0000-0000-000008000000}"/>
    <cellStyle name="Standaard 18" xfId="9" xr:uid="{00000000-0005-0000-0000-000009000000}"/>
    <cellStyle name="Standaard 19" xfId="24" xr:uid="{E83DA099-062B-4604-A940-41E4D2172814}"/>
    <cellStyle name="Standaard 2" xfId="10" xr:uid="{00000000-0005-0000-0000-00000A000000}"/>
    <cellStyle name="Standaard 20" xfId="11" xr:uid="{00000000-0005-0000-0000-00000B000000}"/>
    <cellStyle name="Standaard 21" xfId="12" xr:uid="{00000000-0005-0000-0000-00000C000000}"/>
    <cellStyle name="Standaard 22" xfId="13" xr:uid="{00000000-0005-0000-0000-00000D000000}"/>
    <cellStyle name="Standaard 23" xfId="14" xr:uid="{00000000-0005-0000-0000-00000E000000}"/>
    <cellStyle name="Standaard 24" xfId="15" xr:uid="{00000000-0005-0000-0000-00000F000000}"/>
    <cellStyle name="Standaard 3" xfId="16" xr:uid="{00000000-0005-0000-0000-000010000000}"/>
    <cellStyle name="Standaard 4" xfId="17" xr:uid="{00000000-0005-0000-0000-000011000000}"/>
    <cellStyle name="Standaard 5" xfId="18" xr:uid="{00000000-0005-0000-0000-000012000000}"/>
    <cellStyle name="Standaard 6" xfId="19" xr:uid="{00000000-0005-0000-0000-000013000000}"/>
    <cellStyle name="Standaard 7" xfId="20" xr:uid="{00000000-0005-0000-0000-000014000000}"/>
    <cellStyle name="Standaard 8" xfId="21" xr:uid="{00000000-0005-0000-0000-000015000000}"/>
    <cellStyle name="Standaard 9" xfId="22" xr:uid="{00000000-0005-0000-0000-000016000000}"/>
  </cellStyles>
  <dxfs count="0"/>
  <tableStyles count="0" defaultTableStyle="TableStyleMedium9" defaultPivotStyle="PivotStyleLight16"/>
  <colors>
    <mruColors>
      <color rgb="FF99C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N584"/>
  <sheetViews>
    <sheetView showGridLines="0" tabSelected="1" zoomScale="115" zoomScaleNormal="115" workbookViewId="0">
      <pane xSplit="1" ySplit="2" topLeftCell="B3" activePane="bottomRight" state="frozen"/>
      <selection activeCell="D18" sqref="D18"/>
      <selection pane="topRight" activeCell="D18" sqref="D18"/>
      <selection pane="bottomLeft" activeCell="D18" sqref="D18"/>
      <selection pane="bottomRight" activeCell="M1" sqref="M1:P1"/>
    </sheetView>
  </sheetViews>
  <sheetFormatPr defaultRowHeight="12.75" x14ac:dyDescent="0.2"/>
  <cols>
    <col min="2" max="2" width="81.5703125" customWidth="1"/>
    <col min="3" max="3" width="14.140625" bestFit="1" customWidth="1"/>
    <col min="4" max="5" width="10.28515625" customWidth="1"/>
    <col min="6" max="6" width="6.42578125" bestFit="1" customWidth="1"/>
    <col min="7" max="8" width="10.28515625" customWidth="1"/>
    <col min="9" max="9" width="6.42578125" bestFit="1" customWidth="1"/>
    <col min="10" max="11" width="10.28515625" customWidth="1"/>
    <col min="12" max="12" width="6.42578125" bestFit="1" customWidth="1"/>
    <col min="13" max="14" width="10.28515625" customWidth="1"/>
    <col min="15" max="15" width="8.42578125" customWidth="1"/>
    <col min="16" max="16" width="17.42578125" customWidth="1"/>
    <col min="17" max="17" width="37.85546875" style="17" hidden="1" customWidth="1"/>
    <col min="18" max="66" width="9.140625" style="2"/>
  </cols>
  <sheetData>
    <row r="1" spans="1:66" ht="42" customHeight="1" x14ac:dyDescent="0.2">
      <c r="A1" s="27" t="s">
        <v>69</v>
      </c>
      <c r="B1" s="28"/>
      <c r="C1" s="28"/>
      <c r="D1" s="28"/>
      <c r="E1" s="28"/>
      <c r="F1" s="28"/>
      <c r="G1" s="28"/>
      <c r="H1" s="28"/>
      <c r="I1" s="28"/>
      <c r="J1" s="28"/>
      <c r="K1" s="28"/>
      <c r="L1" s="28"/>
      <c r="M1" s="24" t="s">
        <v>4</v>
      </c>
      <c r="N1" s="25"/>
      <c r="O1" s="25"/>
      <c r="P1" s="26"/>
      <c r="Q1" s="18"/>
      <c r="BM1"/>
      <c r="BN1"/>
    </row>
    <row r="2" spans="1:66" ht="39" customHeight="1" x14ac:dyDescent="0.2">
      <c r="A2" s="30" t="s">
        <v>2</v>
      </c>
      <c r="B2" s="31" t="s">
        <v>7</v>
      </c>
      <c r="C2" s="32"/>
      <c r="D2" s="32"/>
      <c r="E2" s="32"/>
      <c r="F2" s="32"/>
      <c r="G2" s="32"/>
      <c r="H2" s="32"/>
      <c r="I2" s="32"/>
      <c r="J2" s="32"/>
      <c r="K2" s="32"/>
      <c r="L2" s="32"/>
      <c r="M2" s="33"/>
      <c r="N2" s="34"/>
      <c r="O2" s="35" t="s">
        <v>5</v>
      </c>
      <c r="P2" s="36" t="s">
        <v>6</v>
      </c>
      <c r="Q2" s="12" t="s">
        <v>53</v>
      </c>
      <c r="BM2"/>
      <c r="BN2"/>
    </row>
    <row r="3" spans="1:66" ht="13.5" x14ac:dyDescent="0.2">
      <c r="A3" s="37"/>
      <c r="B3" s="38" t="s">
        <v>16</v>
      </c>
      <c r="C3" s="39"/>
      <c r="D3" s="39"/>
      <c r="E3" s="39"/>
      <c r="F3" s="39"/>
      <c r="G3" s="39"/>
      <c r="H3" s="39"/>
      <c r="I3" s="39"/>
      <c r="J3" s="39"/>
      <c r="K3" s="39"/>
      <c r="L3" s="39"/>
      <c r="M3" s="39"/>
      <c r="N3" s="39"/>
      <c r="O3" s="39"/>
      <c r="P3" s="40"/>
      <c r="Q3" s="13"/>
      <c r="BM3"/>
      <c r="BN3"/>
    </row>
    <row r="4" spans="1:66" ht="39.75" customHeight="1" x14ac:dyDescent="0.2">
      <c r="A4" s="41" t="s">
        <v>9</v>
      </c>
      <c r="B4" s="42" t="s">
        <v>56</v>
      </c>
      <c r="C4" s="43"/>
      <c r="D4" s="43"/>
      <c r="E4" s="43"/>
      <c r="F4" s="43"/>
      <c r="G4" s="43"/>
      <c r="H4" s="43"/>
      <c r="I4" s="43"/>
      <c r="J4" s="43"/>
      <c r="K4" s="43"/>
      <c r="L4" s="43"/>
      <c r="M4" s="22">
        <v>0</v>
      </c>
      <c r="N4" s="23"/>
      <c r="O4" s="44">
        <v>550</v>
      </c>
      <c r="P4" s="45">
        <f>M4*O4</f>
        <v>0</v>
      </c>
      <c r="Q4" s="7" t="s">
        <v>33</v>
      </c>
      <c r="BM4"/>
      <c r="BN4"/>
    </row>
    <row r="5" spans="1:66" ht="39.75" customHeight="1" x14ac:dyDescent="0.2">
      <c r="A5" s="41" t="s">
        <v>10</v>
      </c>
      <c r="B5" s="46" t="s">
        <v>57</v>
      </c>
      <c r="C5" s="47"/>
      <c r="D5" s="47"/>
      <c r="E5" s="47"/>
      <c r="F5" s="47"/>
      <c r="G5" s="47"/>
      <c r="H5" s="47"/>
      <c r="I5" s="47"/>
      <c r="J5" s="47"/>
      <c r="K5" s="47"/>
      <c r="L5" s="47"/>
      <c r="M5" s="22">
        <v>0</v>
      </c>
      <c r="N5" s="23"/>
      <c r="O5" s="48">
        <v>50</v>
      </c>
      <c r="P5" s="45">
        <f t="shared" ref="P5:P9" si="0">M5*O5</f>
        <v>0</v>
      </c>
      <c r="Q5" s="8"/>
      <c r="BM5"/>
      <c r="BN5"/>
    </row>
    <row r="6" spans="1:66" ht="39.75" customHeight="1" x14ac:dyDescent="0.2">
      <c r="A6" s="41" t="s">
        <v>11</v>
      </c>
      <c r="B6" s="46" t="s">
        <v>58</v>
      </c>
      <c r="C6" s="47"/>
      <c r="D6" s="47"/>
      <c r="E6" s="47"/>
      <c r="F6" s="47"/>
      <c r="G6" s="47"/>
      <c r="H6" s="47"/>
      <c r="I6" s="47"/>
      <c r="J6" s="47"/>
      <c r="K6" s="47"/>
      <c r="L6" s="47"/>
      <c r="M6" s="22">
        <v>0</v>
      </c>
      <c r="N6" s="23"/>
      <c r="O6" s="48">
        <v>25</v>
      </c>
      <c r="P6" s="45">
        <f t="shared" si="0"/>
        <v>0</v>
      </c>
      <c r="Q6" s="8"/>
      <c r="BM6"/>
      <c r="BN6"/>
    </row>
    <row r="7" spans="1:66" ht="13.5" customHeight="1" x14ac:dyDescent="0.2">
      <c r="A7" s="49"/>
      <c r="B7" s="39" t="s">
        <v>8</v>
      </c>
      <c r="C7" s="39"/>
      <c r="D7" s="39"/>
      <c r="E7" s="39"/>
      <c r="F7" s="39"/>
      <c r="G7" s="39"/>
      <c r="H7" s="39"/>
      <c r="I7" s="39"/>
      <c r="J7" s="39"/>
      <c r="K7" s="39"/>
      <c r="L7" s="39"/>
      <c r="M7" s="39"/>
      <c r="N7" s="39"/>
      <c r="O7" s="39"/>
      <c r="P7" s="40"/>
      <c r="Q7" s="13"/>
      <c r="BM7"/>
      <c r="BN7"/>
    </row>
    <row r="8" spans="1:66" ht="42.75" customHeight="1" x14ac:dyDescent="0.2">
      <c r="A8" s="41" t="s">
        <v>12</v>
      </c>
      <c r="B8" s="50" t="s">
        <v>47</v>
      </c>
      <c r="C8" s="51"/>
      <c r="D8" s="51"/>
      <c r="E8" s="51"/>
      <c r="F8" s="51"/>
      <c r="G8" s="51"/>
      <c r="H8" s="51"/>
      <c r="I8" s="51"/>
      <c r="J8" s="51"/>
      <c r="K8" s="51"/>
      <c r="L8" s="51"/>
      <c r="M8" s="22">
        <v>0</v>
      </c>
      <c r="N8" s="23"/>
      <c r="O8" s="48">
        <v>20</v>
      </c>
      <c r="P8" s="45">
        <f t="shared" ref="P8" si="1">M8*O8</f>
        <v>0</v>
      </c>
      <c r="Q8" s="8"/>
      <c r="BM8"/>
      <c r="BN8"/>
    </row>
    <row r="9" spans="1:66" s="17" customFormat="1" ht="39.75" customHeight="1" x14ac:dyDescent="0.2">
      <c r="A9" s="41" t="s">
        <v>48</v>
      </c>
      <c r="B9" s="50" t="s">
        <v>64</v>
      </c>
      <c r="C9" s="51"/>
      <c r="D9" s="51"/>
      <c r="E9" s="51"/>
      <c r="F9" s="51"/>
      <c r="G9" s="51"/>
      <c r="H9" s="51"/>
      <c r="I9" s="51"/>
      <c r="J9" s="51"/>
      <c r="K9" s="51"/>
      <c r="L9" s="51"/>
      <c r="M9" s="22">
        <v>0</v>
      </c>
      <c r="N9" s="23"/>
      <c r="O9" s="48">
        <v>10</v>
      </c>
      <c r="P9" s="45">
        <f t="shared" si="0"/>
        <v>0</v>
      </c>
      <c r="Q9" s="8"/>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6"/>
      <c r="AT9" s="16"/>
      <c r="AU9" s="16"/>
      <c r="AV9" s="16"/>
      <c r="AW9" s="16"/>
      <c r="AX9" s="16"/>
      <c r="AY9" s="16"/>
      <c r="AZ9" s="16"/>
      <c r="BA9" s="16"/>
      <c r="BB9" s="16"/>
      <c r="BC9" s="16"/>
      <c r="BD9" s="16"/>
      <c r="BE9" s="16"/>
      <c r="BF9" s="16"/>
      <c r="BG9" s="16"/>
      <c r="BH9" s="16"/>
      <c r="BI9" s="16"/>
      <c r="BJ9" s="16"/>
      <c r="BK9" s="16"/>
      <c r="BL9" s="16"/>
    </row>
    <row r="10" spans="1:66" ht="13.5" x14ac:dyDescent="0.2">
      <c r="A10" s="52"/>
      <c r="B10" s="53" t="s">
        <v>35</v>
      </c>
      <c r="C10" s="54"/>
      <c r="D10" s="54"/>
      <c r="E10" s="54"/>
      <c r="F10" s="54"/>
      <c r="G10" s="54"/>
      <c r="H10" s="54"/>
      <c r="I10" s="54"/>
      <c r="J10" s="54"/>
      <c r="K10" s="54"/>
      <c r="L10" s="54"/>
      <c r="M10" s="54"/>
      <c r="N10" s="54"/>
      <c r="O10" s="54"/>
      <c r="P10" s="55"/>
      <c r="Q10" s="14"/>
      <c r="BM10"/>
      <c r="BN10"/>
    </row>
    <row r="11" spans="1:66" ht="54.75" customHeight="1" x14ac:dyDescent="0.2">
      <c r="A11" s="56"/>
      <c r="B11" s="57" t="s">
        <v>29</v>
      </c>
      <c r="C11" s="57"/>
      <c r="D11" s="58" t="s">
        <v>54</v>
      </c>
      <c r="E11" s="59"/>
      <c r="F11" s="60"/>
      <c r="G11" s="61" t="s">
        <v>55</v>
      </c>
      <c r="H11" s="59"/>
      <c r="I11" s="60"/>
      <c r="J11" s="61" t="s">
        <v>67</v>
      </c>
      <c r="K11" s="59"/>
      <c r="L11" s="60"/>
      <c r="M11" s="61" t="s">
        <v>66</v>
      </c>
      <c r="N11" s="59"/>
      <c r="O11" s="59"/>
      <c r="P11" s="62"/>
      <c r="Q11" s="7" t="s">
        <v>34</v>
      </c>
      <c r="BM11"/>
      <c r="BN11"/>
    </row>
    <row r="12" spans="1:66" ht="27" x14ac:dyDescent="0.2">
      <c r="A12" s="63"/>
      <c r="B12" s="57"/>
      <c r="C12" s="57"/>
      <c r="D12" s="64"/>
      <c r="E12" s="65" t="s">
        <v>30</v>
      </c>
      <c r="F12" s="66" t="s">
        <v>5</v>
      </c>
      <c r="G12" s="67"/>
      <c r="H12" s="65" t="s">
        <v>30</v>
      </c>
      <c r="I12" s="66" t="s">
        <v>5</v>
      </c>
      <c r="J12" s="68"/>
      <c r="K12" s="65" t="s">
        <v>30</v>
      </c>
      <c r="L12" s="65" t="s">
        <v>5</v>
      </c>
      <c r="M12" s="67"/>
      <c r="N12" s="65" t="s">
        <v>30</v>
      </c>
      <c r="O12" s="65" t="s">
        <v>5</v>
      </c>
      <c r="P12" s="69"/>
      <c r="Q12" s="7"/>
      <c r="BM12"/>
      <c r="BN12"/>
    </row>
    <row r="13" spans="1:66" ht="27" customHeight="1" x14ac:dyDescent="0.2">
      <c r="A13" s="70" t="s">
        <v>13</v>
      </c>
      <c r="B13" s="71" t="s">
        <v>39</v>
      </c>
      <c r="C13" s="72" t="s">
        <v>14</v>
      </c>
      <c r="D13" s="3">
        <v>0</v>
      </c>
      <c r="E13" s="73">
        <f>(D13*$M$4)+D14</f>
        <v>0</v>
      </c>
      <c r="F13" s="74">
        <v>2</v>
      </c>
      <c r="G13" s="75">
        <v>0</v>
      </c>
      <c r="H13" s="76"/>
      <c r="I13" s="76"/>
      <c r="J13" s="76"/>
      <c r="K13" s="76"/>
      <c r="L13" s="76"/>
      <c r="M13" s="76"/>
      <c r="N13" s="76"/>
      <c r="O13" s="77"/>
      <c r="P13" s="78">
        <f t="shared" ref="P13" si="2">(E13*F13)+(H13*I13)+(K13*L13)+(N13*O13)</f>
        <v>0</v>
      </c>
      <c r="Q13" s="7" t="s">
        <v>36</v>
      </c>
      <c r="BM13"/>
      <c r="BN13"/>
    </row>
    <row r="14" spans="1:66" ht="27" customHeight="1" x14ac:dyDescent="0.2">
      <c r="A14" s="70"/>
      <c r="B14" s="79"/>
      <c r="C14" s="72" t="s">
        <v>15</v>
      </c>
      <c r="D14" s="1">
        <v>0</v>
      </c>
      <c r="E14" s="80"/>
      <c r="F14" s="81"/>
      <c r="G14" s="82"/>
      <c r="H14" s="83"/>
      <c r="I14" s="83"/>
      <c r="J14" s="83"/>
      <c r="K14" s="83"/>
      <c r="L14" s="83"/>
      <c r="M14" s="83"/>
      <c r="N14" s="83"/>
      <c r="O14" s="84"/>
      <c r="P14" s="85"/>
      <c r="Q14" s="7" t="s">
        <v>46</v>
      </c>
      <c r="BM14"/>
      <c r="BN14"/>
    </row>
    <row r="15" spans="1:66" ht="27" customHeight="1" x14ac:dyDescent="0.2">
      <c r="A15" s="70" t="s">
        <v>17</v>
      </c>
      <c r="B15" s="71" t="s">
        <v>37</v>
      </c>
      <c r="C15" s="72" t="s">
        <v>14</v>
      </c>
      <c r="D15" s="3">
        <v>0</v>
      </c>
      <c r="E15" s="73">
        <f>(D15*$M$4)+D16</f>
        <v>0</v>
      </c>
      <c r="F15" s="74">
        <v>3</v>
      </c>
      <c r="G15" s="75">
        <v>0</v>
      </c>
      <c r="H15" s="76"/>
      <c r="I15" s="76"/>
      <c r="J15" s="76"/>
      <c r="K15" s="76"/>
      <c r="L15" s="76"/>
      <c r="M15" s="76"/>
      <c r="N15" s="76"/>
      <c r="O15" s="77"/>
      <c r="P15" s="78">
        <f t="shared" ref="P15" si="3">(E15*F15)+(H15*I15)+(K15*L15)+(N15*O15)</f>
        <v>0</v>
      </c>
      <c r="Q15" s="19" t="s">
        <v>50</v>
      </c>
      <c r="BM15"/>
      <c r="BN15"/>
    </row>
    <row r="16" spans="1:66" ht="27" customHeight="1" x14ac:dyDescent="0.2">
      <c r="A16" s="70"/>
      <c r="B16" s="79"/>
      <c r="C16" s="72" t="s">
        <v>15</v>
      </c>
      <c r="D16" s="1">
        <v>0</v>
      </c>
      <c r="E16" s="80"/>
      <c r="F16" s="81"/>
      <c r="G16" s="82"/>
      <c r="H16" s="83"/>
      <c r="I16" s="83"/>
      <c r="J16" s="83"/>
      <c r="K16" s="83"/>
      <c r="L16" s="83"/>
      <c r="M16" s="83"/>
      <c r="N16" s="83"/>
      <c r="O16" s="84"/>
      <c r="P16" s="85"/>
      <c r="Q16" s="20"/>
      <c r="BM16"/>
      <c r="BN16"/>
    </row>
    <row r="17" spans="1:66" ht="27" customHeight="1" x14ac:dyDescent="0.2">
      <c r="A17" s="70" t="s">
        <v>18</v>
      </c>
      <c r="B17" s="71" t="s">
        <v>40</v>
      </c>
      <c r="C17" s="72" t="s">
        <v>14</v>
      </c>
      <c r="D17" s="3">
        <v>0</v>
      </c>
      <c r="E17" s="73">
        <f>(D17*$M$4)+D18</f>
        <v>0</v>
      </c>
      <c r="F17" s="74">
        <v>2</v>
      </c>
      <c r="G17" s="75">
        <v>0</v>
      </c>
      <c r="H17" s="76"/>
      <c r="I17" s="76"/>
      <c r="J17" s="76"/>
      <c r="K17" s="76"/>
      <c r="L17" s="76"/>
      <c r="M17" s="76"/>
      <c r="N17" s="76"/>
      <c r="O17" s="77"/>
      <c r="P17" s="78">
        <f t="shared" ref="P17" si="4">(E17*F17)+(H17*I17)+(K17*L17)+(N17*O17)</f>
        <v>0</v>
      </c>
      <c r="Q17" s="20"/>
      <c r="BM17"/>
      <c r="BN17"/>
    </row>
    <row r="18" spans="1:66" ht="27" customHeight="1" x14ac:dyDescent="0.2">
      <c r="A18" s="70"/>
      <c r="B18" s="79"/>
      <c r="C18" s="72" t="s">
        <v>15</v>
      </c>
      <c r="D18" s="1">
        <v>0</v>
      </c>
      <c r="E18" s="80"/>
      <c r="F18" s="81"/>
      <c r="G18" s="82"/>
      <c r="H18" s="83"/>
      <c r="I18" s="83"/>
      <c r="J18" s="83"/>
      <c r="K18" s="83"/>
      <c r="L18" s="83"/>
      <c r="M18" s="83"/>
      <c r="N18" s="83"/>
      <c r="O18" s="84"/>
      <c r="P18" s="85"/>
      <c r="Q18" s="20"/>
      <c r="BM18"/>
      <c r="BN18"/>
    </row>
    <row r="19" spans="1:66" ht="27" customHeight="1" x14ac:dyDescent="0.2">
      <c r="A19" s="70" t="s">
        <v>19</v>
      </c>
      <c r="B19" s="71" t="s">
        <v>38</v>
      </c>
      <c r="C19" s="72" t="s">
        <v>14</v>
      </c>
      <c r="D19" s="3">
        <v>0</v>
      </c>
      <c r="E19" s="73">
        <f>(D19*$M$4)+D20</f>
        <v>0</v>
      </c>
      <c r="F19" s="74">
        <v>2</v>
      </c>
      <c r="G19" s="10">
        <v>0</v>
      </c>
      <c r="H19" s="73">
        <f>(G19*$M$4)+G20</f>
        <v>0</v>
      </c>
      <c r="I19" s="74">
        <v>3</v>
      </c>
      <c r="J19" s="86"/>
      <c r="K19" s="87"/>
      <c r="L19" s="87"/>
      <c r="M19" s="87"/>
      <c r="N19" s="87"/>
      <c r="O19" s="88"/>
      <c r="P19" s="78">
        <f t="shared" ref="P19" si="5">(E19*F19)+(H19*I19)+(K19*L19)+(N19*O19)</f>
        <v>0</v>
      </c>
      <c r="Q19" s="21"/>
      <c r="BM19"/>
      <c r="BN19"/>
    </row>
    <row r="20" spans="1:66" ht="27" customHeight="1" x14ac:dyDescent="0.2">
      <c r="A20" s="70"/>
      <c r="B20" s="79"/>
      <c r="C20" s="72" t="s">
        <v>15</v>
      </c>
      <c r="D20" s="1">
        <v>0</v>
      </c>
      <c r="E20" s="80"/>
      <c r="F20" s="81"/>
      <c r="G20" s="11">
        <v>0</v>
      </c>
      <c r="H20" s="80"/>
      <c r="I20" s="81"/>
      <c r="J20" s="89"/>
      <c r="K20" s="90"/>
      <c r="L20" s="90"/>
      <c r="M20" s="90"/>
      <c r="N20" s="90"/>
      <c r="O20" s="91"/>
      <c r="P20" s="85"/>
      <c r="Q20" s="7"/>
      <c r="BM20"/>
      <c r="BN20"/>
    </row>
    <row r="21" spans="1:66" ht="27" customHeight="1" x14ac:dyDescent="0.2">
      <c r="A21" s="70" t="s">
        <v>20</v>
      </c>
      <c r="B21" s="71" t="s">
        <v>41</v>
      </c>
      <c r="C21" s="72" t="s">
        <v>14</v>
      </c>
      <c r="D21" s="3">
        <v>0</v>
      </c>
      <c r="E21" s="73">
        <f>(D21*$M$4)+D22</f>
        <v>0</v>
      </c>
      <c r="F21" s="74">
        <v>2</v>
      </c>
      <c r="G21" s="10">
        <v>0</v>
      </c>
      <c r="H21" s="73">
        <f>(G21*$M$4)+G22</f>
        <v>0</v>
      </c>
      <c r="I21" s="74">
        <v>3</v>
      </c>
      <c r="J21" s="86">
        <v>0</v>
      </c>
      <c r="K21" s="87"/>
      <c r="L21" s="87"/>
      <c r="M21" s="87"/>
      <c r="N21" s="87"/>
      <c r="O21" s="88"/>
      <c r="P21" s="78">
        <f t="shared" ref="P21" si="6">(E21*F21)+(H21*I21)+(K21*L21)+(N21*O21)</f>
        <v>0</v>
      </c>
      <c r="Q21" s="7"/>
      <c r="BM21"/>
      <c r="BN21"/>
    </row>
    <row r="22" spans="1:66" ht="27" customHeight="1" x14ac:dyDescent="0.2">
      <c r="A22" s="70"/>
      <c r="B22" s="79"/>
      <c r="C22" s="72" t="s">
        <v>15</v>
      </c>
      <c r="D22" s="1">
        <v>0</v>
      </c>
      <c r="E22" s="80"/>
      <c r="F22" s="81"/>
      <c r="G22" s="11">
        <v>0</v>
      </c>
      <c r="H22" s="80"/>
      <c r="I22" s="81"/>
      <c r="J22" s="89"/>
      <c r="K22" s="90"/>
      <c r="L22" s="90"/>
      <c r="M22" s="90"/>
      <c r="N22" s="90"/>
      <c r="O22" s="91"/>
      <c r="P22" s="85"/>
      <c r="Q22" s="7"/>
      <c r="BM22"/>
      <c r="BN22"/>
    </row>
    <row r="23" spans="1:66" ht="27" customHeight="1" x14ac:dyDescent="0.2">
      <c r="A23" s="70" t="s">
        <v>21</v>
      </c>
      <c r="B23" s="71" t="s">
        <v>63</v>
      </c>
      <c r="C23" s="72" t="s">
        <v>14</v>
      </c>
      <c r="D23" s="3">
        <v>0</v>
      </c>
      <c r="E23" s="73">
        <f>(D23*$M$4)+D24</f>
        <v>0</v>
      </c>
      <c r="F23" s="74">
        <v>1</v>
      </c>
      <c r="G23" s="10">
        <v>0</v>
      </c>
      <c r="H23" s="73">
        <f>(G23*$M$4)+G24</f>
        <v>0</v>
      </c>
      <c r="I23" s="74">
        <v>2</v>
      </c>
      <c r="J23" s="86"/>
      <c r="K23" s="87"/>
      <c r="L23" s="87"/>
      <c r="M23" s="87"/>
      <c r="N23" s="87"/>
      <c r="O23" s="88"/>
      <c r="P23" s="78">
        <f t="shared" ref="P23" si="7">(E23*F23)+(H23*I23)+(K23*L23)+(N23*O23)</f>
        <v>0</v>
      </c>
      <c r="Q23" s="7"/>
      <c r="BM23"/>
      <c r="BN23"/>
    </row>
    <row r="24" spans="1:66" ht="27" customHeight="1" x14ac:dyDescent="0.2">
      <c r="A24" s="70"/>
      <c r="B24" s="79"/>
      <c r="C24" s="72" t="s">
        <v>15</v>
      </c>
      <c r="D24" s="1">
        <v>0</v>
      </c>
      <c r="E24" s="80"/>
      <c r="F24" s="81"/>
      <c r="G24" s="11">
        <v>0</v>
      </c>
      <c r="H24" s="80"/>
      <c r="I24" s="81"/>
      <c r="J24" s="89"/>
      <c r="K24" s="90"/>
      <c r="L24" s="90"/>
      <c r="M24" s="90"/>
      <c r="N24" s="90"/>
      <c r="O24" s="91"/>
      <c r="P24" s="85"/>
      <c r="Q24" s="7"/>
      <c r="BM24"/>
      <c r="BN24"/>
    </row>
    <row r="25" spans="1:66" ht="27" customHeight="1" x14ac:dyDescent="0.2">
      <c r="A25" s="70" t="s">
        <v>22</v>
      </c>
      <c r="B25" s="71" t="s">
        <v>62</v>
      </c>
      <c r="C25" s="72" t="s">
        <v>14</v>
      </c>
      <c r="D25" s="3">
        <v>0</v>
      </c>
      <c r="E25" s="73">
        <f>(D25*$M$4)+D26</f>
        <v>0</v>
      </c>
      <c r="F25" s="74">
        <v>2</v>
      </c>
      <c r="G25" s="10">
        <v>0</v>
      </c>
      <c r="H25" s="73">
        <f>(G25*$M$4)+G26</f>
        <v>0</v>
      </c>
      <c r="I25" s="74">
        <v>2</v>
      </c>
      <c r="J25" s="86">
        <v>0</v>
      </c>
      <c r="K25" s="87"/>
      <c r="L25" s="87"/>
      <c r="M25" s="87"/>
      <c r="N25" s="87"/>
      <c r="O25" s="88"/>
      <c r="P25" s="78">
        <f t="shared" ref="P25" si="8">(E25*F25)+(H25*I25)+(K25*L25)+(N25*O25)</f>
        <v>0</v>
      </c>
      <c r="Q25" s="7"/>
      <c r="BM25"/>
      <c r="BN25"/>
    </row>
    <row r="26" spans="1:66" ht="27" customHeight="1" x14ac:dyDescent="0.2">
      <c r="A26" s="70"/>
      <c r="B26" s="79"/>
      <c r="C26" s="72" t="s">
        <v>15</v>
      </c>
      <c r="D26" s="1">
        <v>0</v>
      </c>
      <c r="E26" s="80"/>
      <c r="F26" s="81"/>
      <c r="G26" s="11">
        <v>0</v>
      </c>
      <c r="H26" s="80"/>
      <c r="I26" s="81"/>
      <c r="J26" s="89"/>
      <c r="K26" s="90"/>
      <c r="L26" s="90"/>
      <c r="M26" s="90"/>
      <c r="N26" s="90"/>
      <c r="O26" s="91"/>
      <c r="P26" s="85"/>
      <c r="Q26" s="7"/>
      <c r="BM26"/>
      <c r="BN26"/>
    </row>
    <row r="27" spans="1:66" ht="27" customHeight="1" x14ac:dyDescent="0.2">
      <c r="A27" s="70" t="s">
        <v>23</v>
      </c>
      <c r="B27" s="71" t="s">
        <v>42</v>
      </c>
      <c r="C27" s="72" t="s">
        <v>14</v>
      </c>
      <c r="D27" s="3">
        <v>0</v>
      </c>
      <c r="E27" s="73">
        <f>(D27*$M$4)+D28</f>
        <v>0</v>
      </c>
      <c r="F27" s="74">
        <v>1</v>
      </c>
      <c r="G27" s="10">
        <v>0</v>
      </c>
      <c r="H27" s="73">
        <f>(G27*$M$4)+G28</f>
        <v>0</v>
      </c>
      <c r="I27" s="74">
        <v>1</v>
      </c>
      <c r="J27" s="9">
        <v>0</v>
      </c>
      <c r="K27" s="73">
        <f>(J27*$M$4)+J28</f>
        <v>0</v>
      </c>
      <c r="L27" s="92">
        <v>1</v>
      </c>
      <c r="M27" s="10">
        <v>0</v>
      </c>
      <c r="N27" s="73">
        <f>(M27*$M$4)+M28</f>
        <v>0</v>
      </c>
      <c r="O27" s="93">
        <v>2</v>
      </c>
      <c r="P27" s="78">
        <f>(E27*F27)+(H27*I27)+(K27*L27)+(N27*O27)</f>
        <v>0</v>
      </c>
      <c r="Q27" s="7" t="s">
        <v>49</v>
      </c>
      <c r="BM27"/>
      <c r="BN27"/>
    </row>
    <row r="28" spans="1:66" ht="27" customHeight="1" x14ac:dyDescent="0.2">
      <c r="A28" s="70"/>
      <c r="B28" s="79"/>
      <c r="C28" s="72" t="s">
        <v>15</v>
      </c>
      <c r="D28" s="1">
        <v>0</v>
      </c>
      <c r="E28" s="80"/>
      <c r="F28" s="81"/>
      <c r="G28" s="11">
        <v>0</v>
      </c>
      <c r="H28" s="80"/>
      <c r="I28" s="81"/>
      <c r="J28" s="6">
        <v>0</v>
      </c>
      <c r="K28" s="80"/>
      <c r="L28" s="94"/>
      <c r="M28" s="11">
        <v>0</v>
      </c>
      <c r="N28" s="80"/>
      <c r="O28" s="95"/>
      <c r="P28" s="85"/>
      <c r="Q28" s="7"/>
      <c r="BM28"/>
      <c r="BN28"/>
    </row>
    <row r="29" spans="1:66" ht="27" customHeight="1" x14ac:dyDescent="0.2">
      <c r="A29" s="70" t="s">
        <v>24</v>
      </c>
      <c r="B29" s="71" t="s">
        <v>43</v>
      </c>
      <c r="C29" s="72" t="s">
        <v>14</v>
      </c>
      <c r="D29" s="3">
        <v>0</v>
      </c>
      <c r="E29" s="73">
        <f>(D29*$M$4)+D30</f>
        <v>0</v>
      </c>
      <c r="F29" s="74">
        <v>2</v>
      </c>
      <c r="G29" s="10">
        <v>0</v>
      </c>
      <c r="H29" s="73">
        <f>(G29*$M$4)+G30</f>
        <v>0</v>
      </c>
      <c r="I29" s="74">
        <v>2</v>
      </c>
      <c r="J29" s="9">
        <v>0</v>
      </c>
      <c r="K29" s="73">
        <f>(J29*$M$4)+J30</f>
        <v>0</v>
      </c>
      <c r="L29" s="92">
        <v>1</v>
      </c>
      <c r="M29" s="10">
        <v>0</v>
      </c>
      <c r="N29" s="73">
        <f>(M29*$M$4)+M30</f>
        <v>0</v>
      </c>
      <c r="O29" s="93">
        <v>2</v>
      </c>
      <c r="P29" s="78">
        <f t="shared" ref="P29" si="9">(E29*F29)+(H29*I29)+(K29*L29)+(N29*O29)</f>
        <v>0</v>
      </c>
      <c r="Q29" s="7" t="s">
        <v>49</v>
      </c>
      <c r="BM29"/>
      <c r="BN29"/>
    </row>
    <row r="30" spans="1:66" ht="27" customHeight="1" x14ac:dyDescent="0.2">
      <c r="A30" s="70"/>
      <c r="B30" s="79"/>
      <c r="C30" s="72" t="s">
        <v>15</v>
      </c>
      <c r="D30" s="1">
        <v>0</v>
      </c>
      <c r="E30" s="80"/>
      <c r="F30" s="81"/>
      <c r="G30" s="11">
        <v>0</v>
      </c>
      <c r="H30" s="80"/>
      <c r="I30" s="81"/>
      <c r="J30" s="6">
        <v>0</v>
      </c>
      <c r="K30" s="80"/>
      <c r="L30" s="94"/>
      <c r="M30" s="11">
        <v>0</v>
      </c>
      <c r="N30" s="80"/>
      <c r="O30" s="95"/>
      <c r="P30" s="85"/>
      <c r="Q30" s="7"/>
      <c r="BM30"/>
      <c r="BN30"/>
    </row>
    <row r="31" spans="1:66" ht="27" customHeight="1" x14ac:dyDescent="0.2">
      <c r="A31" s="70" t="s">
        <v>25</v>
      </c>
      <c r="B31" s="71" t="s">
        <v>68</v>
      </c>
      <c r="C31" s="72" t="s">
        <v>14</v>
      </c>
      <c r="D31" s="3">
        <v>0</v>
      </c>
      <c r="E31" s="73">
        <f>(D31*$M$4)+D32</f>
        <v>0</v>
      </c>
      <c r="F31" s="74">
        <v>2</v>
      </c>
      <c r="G31" s="10">
        <v>0</v>
      </c>
      <c r="H31" s="73">
        <f>(G31*$M$4)+G32</f>
        <v>0</v>
      </c>
      <c r="I31" s="74">
        <v>2</v>
      </c>
      <c r="J31" s="86"/>
      <c r="K31" s="87"/>
      <c r="L31" s="96"/>
      <c r="M31" s="10">
        <v>0</v>
      </c>
      <c r="N31" s="73">
        <f>(M31*$M$4)+M32</f>
        <v>0</v>
      </c>
      <c r="O31" s="93">
        <v>2</v>
      </c>
      <c r="P31" s="78">
        <f t="shared" ref="P31" si="10">(E31*F31)+(H31*I31)+(K31*L31)+(N31*O31)</f>
        <v>0</v>
      </c>
      <c r="Q31" s="7"/>
      <c r="BM31"/>
      <c r="BN31"/>
    </row>
    <row r="32" spans="1:66" ht="27" customHeight="1" x14ac:dyDescent="0.2">
      <c r="A32" s="70"/>
      <c r="B32" s="79"/>
      <c r="C32" s="72" t="s">
        <v>15</v>
      </c>
      <c r="D32" s="1">
        <v>0</v>
      </c>
      <c r="E32" s="80"/>
      <c r="F32" s="81"/>
      <c r="G32" s="11">
        <v>0</v>
      </c>
      <c r="H32" s="80"/>
      <c r="I32" s="81"/>
      <c r="J32" s="89"/>
      <c r="K32" s="90"/>
      <c r="L32" s="97"/>
      <c r="M32" s="11">
        <v>0</v>
      </c>
      <c r="N32" s="80"/>
      <c r="O32" s="95"/>
      <c r="P32" s="85"/>
      <c r="Q32" s="7"/>
      <c r="BM32"/>
      <c r="BN32"/>
    </row>
    <row r="33" spans="1:66" s="17" customFormat="1" ht="26.25" customHeight="1" x14ac:dyDescent="0.2">
      <c r="A33" s="70" t="s">
        <v>26</v>
      </c>
      <c r="B33" s="71" t="s">
        <v>59</v>
      </c>
      <c r="C33" s="72" t="s">
        <v>14</v>
      </c>
      <c r="D33" s="3">
        <v>0</v>
      </c>
      <c r="E33" s="73">
        <f>(D33*$M$4)+D34</f>
        <v>0</v>
      </c>
      <c r="F33" s="74">
        <v>1</v>
      </c>
      <c r="G33" s="10">
        <v>0</v>
      </c>
      <c r="H33" s="73">
        <f>(G33*$M$4)+G34</f>
        <v>0</v>
      </c>
      <c r="I33" s="74">
        <v>2</v>
      </c>
      <c r="J33" s="86">
        <v>0</v>
      </c>
      <c r="K33" s="87"/>
      <c r="L33" s="87"/>
      <c r="M33" s="87"/>
      <c r="N33" s="87"/>
      <c r="O33" s="88"/>
      <c r="P33" s="78">
        <f t="shared" ref="P33" si="11">(E33*F33)+(H33*I33)+(K33*L33)+(N33*O33)</f>
        <v>0</v>
      </c>
      <c r="Q33" s="7"/>
      <c r="R33" s="16"/>
      <c r="S33" s="16"/>
      <c r="T33" s="16"/>
      <c r="U33" s="16"/>
      <c r="V33" s="16"/>
      <c r="W33" s="16"/>
      <c r="X33" s="16"/>
      <c r="Y33" s="16"/>
      <c r="Z33" s="16"/>
      <c r="AA33" s="16"/>
      <c r="AB33" s="16"/>
      <c r="AC33" s="16"/>
      <c r="AD33" s="16"/>
      <c r="AE33" s="16"/>
      <c r="AF33" s="16"/>
      <c r="AG33" s="16"/>
      <c r="AH33" s="16"/>
      <c r="AI33" s="16"/>
      <c r="AJ33" s="16"/>
      <c r="AK33" s="16"/>
      <c r="AL33" s="16"/>
      <c r="AM33" s="16"/>
      <c r="AN33" s="16"/>
      <c r="AO33" s="16"/>
      <c r="AP33" s="16"/>
      <c r="AQ33" s="16"/>
      <c r="AR33" s="16"/>
      <c r="AS33" s="16"/>
      <c r="AT33" s="16"/>
      <c r="AU33" s="16"/>
      <c r="AV33" s="16"/>
      <c r="AW33" s="16"/>
      <c r="AX33" s="16"/>
      <c r="AY33" s="16"/>
      <c r="AZ33" s="16"/>
      <c r="BA33" s="16"/>
      <c r="BB33" s="16"/>
      <c r="BC33" s="16"/>
      <c r="BD33" s="16"/>
      <c r="BE33" s="16"/>
      <c r="BF33" s="16"/>
      <c r="BG33" s="16"/>
      <c r="BH33" s="16"/>
      <c r="BI33" s="16"/>
      <c r="BJ33" s="16"/>
      <c r="BK33" s="16"/>
      <c r="BL33" s="16"/>
    </row>
    <row r="34" spans="1:66" s="17" customFormat="1" ht="27" customHeight="1" x14ac:dyDescent="0.2">
      <c r="A34" s="70"/>
      <c r="B34" s="79"/>
      <c r="C34" s="72" t="s">
        <v>15</v>
      </c>
      <c r="D34" s="1">
        <v>0</v>
      </c>
      <c r="E34" s="80"/>
      <c r="F34" s="81"/>
      <c r="G34" s="11">
        <v>0</v>
      </c>
      <c r="H34" s="80"/>
      <c r="I34" s="81"/>
      <c r="J34" s="89"/>
      <c r="K34" s="90"/>
      <c r="L34" s="90"/>
      <c r="M34" s="90"/>
      <c r="N34" s="90"/>
      <c r="O34" s="91"/>
      <c r="P34" s="85"/>
      <c r="Q34" s="7"/>
      <c r="R34" s="16"/>
      <c r="S34" s="16"/>
      <c r="T34" s="16"/>
      <c r="U34" s="16"/>
      <c r="V34" s="16"/>
      <c r="W34" s="16"/>
      <c r="X34" s="16"/>
      <c r="Y34" s="16"/>
      <c r="Z34" s="16"/>
      <c r="AA34" s="16"/>
      <c r="AB34" s="16"/>
      <c r="AC34" s="16"/>
      <c r="AD34" s="16"/>
      <c r="AE34" s="16"/>
      <c r="AF34" s="16"/>
      <c r="AG34" s="16"/>
      <c r="AH34" s="16"/>
      <c r="AI34" s="16"/>
      <c r="AJ34" s="16"/>
      <c r="AK34" s="16"/>
      <c r="AL34" s="16"/>
      <c r="AM34" s="16"/>
      <c r="AN34" s="16"/>
      <c r="AO34" s="16"/>
      <c r="AP34" s="16"/>
      <c r="AQ34" s="16"/>
      <c r="AR34" s="16"/>
      <c r="AS34" s="16"/>
      <c r="AT34" s="16"/>
      <c r="AU34" s="16"/>
      <c r="AV34" s="16"/>
      <c r="AW34" s="16"/>
      <c r="AX34" s="16"/>
      <c r="AY34" s="16"/>
      <c r="AZ34" s="16"/>
      <c r="BA34" s="16"/>
      <c r="BB34" s="16"/>
      <c r="BC34" s="16"/>
      <c r="BD34" s="16"/>
      <c r="BE34" s="16"/>
      <c r="BF34" s="16"/>
      <c r="BG34" s="16"/>
      <c r="BH34" s="16"/>
      <c r="BI34" s="16"/>
      <c r="BJ34" s="16"/>
      <c r="BK34" s="16"/>
      <c r="BL34" s="16"/>
    </row>
    <row r="35" spans="1:66" ht="27" customHeight="1" x14ac:dyDescent="0.2">
      <c r="A35" s="70" t="s">
        <v>27</v>
      </c>
      <c r="B35" s="71" t="s">
        <v>45</v>
      </c>
      <c r="C35" s="72" t="s">
        <v>14</v>
      </c>
      <c r="D35" s="3">
        <v>0</v>
      </c>
      <c r="E35" s="73">
        <f>(D35*$M$4)+D36</f>
        <v>0</v>
      </c>
      <c r="F35" s="74">
        <v>3</v>
      </c>
      <c r="G35" s="10">
        <v>0</v>
      </c>
      <c r="H35" s="73">
        <f>(G35*$M$4)+G36</f>
        <v>0</v>
      </c>
      <c r="I35" s="74">
        <v>2</v>
      </c>
      <c r="J35" s="75">
        <v>0</v>
      </c>
      <c r="K35" s="76"/>
      <c r="L35" s="76"/>
      <c r="M35" s="76"/>
      <c r="N35" s="76"/>
      <c r="O35" s="77"/>
      <c r="P35" s="78">
        <f t="shared" ref="P35" si="12">(E35*F35)+(H35*I35)+(K35*L35)+(N35*O35)</f>
        <v>0</v>
      </c>
      <c r="Q35" s="7"/>
      <c r="BM35"/>
      <c r="BN35"/>
    </row>
    <row r="36" spans="1:66" ht="27" customHeight="1" x14ac:dyDescent="0.2">
      <c r="A36" s="70"/>
      <c r="B36" s="79"/>
      <c r="C36" s="72" t="s">
        <v>15</v>
      </c>
      <c r="D36" s="1">
        <v>0</v>
      </c>
      <c r="E36" s="80"/>
      <c r="F36" s="81"/>
      <c r="G36" s="11">
        <v>0</v>
      </c>
      <c r="H36" s="80"/>
      <c r="I36" s="81"/>
      <c r="J36" s="82"/>
      <c r="K36" s="83"/>
      <c r="L36" s="83"/>
      <c r="M36" s="83"/>
      <c r="N36" s="83"/>
      <c r="O36" s="84"/>
      <c r="P36" s="85"/>
      <c r="Q36" s="7"/>
      <c r="BM36"/>
      <c r="BN36"/>
    </row>
    <row r="37" spans="1:66" ht="27" customHeight="1" x14ac:dyDescent="0.2">
      <c r="A37" s="70" t="s">
        <v>28</v>
      </c>
      <c r="B37" s="71" t="s">
        <v>44</v>
      </c>
      <c r="C37" s="72" t="s">
        <v>14</v>
      </c>
      <c r="D37" s="3">
        <v>0</v>
      </c>
      <c r="E37" s="73">
        <f>(D37*$M$4)+D38</f>
        <v>0</v>
      </c>
      <c r="F37" s="74">
        <v>6</v>
      </c>
      <c r="G37" s="10">
        <v>0</v>
      </c>
      <c r="H37" s="73">
        <f>(G37*$M$4)+G38</f>
        <v>0</v>
      </c>
      <c r="I37" s="74">
        <v>4</v>
      </c>
      <c r="J37" s="86">
        <v>0</v>
      </c>
      <c r="K37" s="87"/>
      <c r="L37" s="87"/>
      <c r="M37" s="87"/>
      <c r="N37" s="87"/>
      <c r="O37" s="88"/>
      <c r="P37" s="78">
        <f t="shared" ref="P37" si="13">(E37*F37)+(H37*I37)+(K37*L37)+(N37*O37)</f>
        <v>0</v>
      </c>
      <c r="Q37" s="7"/>
      <c r="BM37"/>
      <c r="BN37"/>
    </row>
    <row r="38" spans="1:66" ht="27" customHeight="1" x14ac:dyDescent="0.2">
      <c r="A38" s="70"/>
      <c r="B38" s="79"/>
      <c r="C38" s="72" t="s">
        <v>15</v>
      </c>
      <c r="D38" s="1">
        <v>0</v>
      </c>
      <c r="E38" s="80"/>
      <c r="F38" s="81"/>
      <c r="G38" s="11">
        <v>0</v>
      </c>
      <c r="H38" s="80"/>
      <c r="I38" s="81"/>
      <c r="J38" s="89"/>
      <c r="K38" s="90"/>
      <c r="L38" s="90"/>
      <c r="M38" s="90"/>
      <c r="N38" s="90"/>
      <c r="O38" s="91"/>
      <c r="P38" s="85"/>
      <c r="Q38" s="7"/>
      <c r="BM38"/>
      <c r="BN38"/>
    </row>
    <row r="39" spans="1:66" s="17" customFormat="1" ht="27" customHeight="1" x14ac:dyDescent="0.2">
      <c r="A39" s="70" t="s">
        <v>32</v>
      </c>
      <c r="B39" s="71" t="s">
        <v>60</v>
      </c>
      <c r="C39" s="72" t="s">
        <v>14</v>
      </c>
      <c r="D39" s="3">
        <v>0</v>
      </c>
      <c r="E39" s="73">
        <f>(D39*$M$4)+D40</f>
        <v>0</v>
      </c>
      <c r="F39" s="74">
        <v>2</v>
      </c>
      <c r="G39" s="10">
        <v>0</v>
      </c>
      <c r="H39" s="73">
        <f>(G39*$M$4)+G40</f>
        <v>0</v>
      </c>
      <c r="I39" s="74">
        <v>2</v>
      </c>
      <c r="J39" s="9">
        <v>0</v>
      </c>
      <c r="K39" s="73">
        <f>(J39*$M$4)+J40</f>
        <v>0</v>
      </c>
      <c r="L39" s="92">
        <v>3</v>
      </c>
      <c r="M39" s="10">
        <v>0</v>
      </c>
      <c r="N39" s="73">
        <f>(M39*$M$4)+M40</f>
        <v>0</v>
      </c>
      <c r="O39" s="93">
        <v>1</v>
      </c>
      <c r="P39" s="78">
        <f t="shared" ref="P39" si="14">(E39*F39)+(H39*I39)+(K39*L39)+(N39*O39)</f>
        <v>0</v>
      </c>
      <c r="Q39" s="7"/>
      <c r="R39" s="16"/>
      <c r="S39" s="16"/>
      <c r="T39" s="16"/>
      <c r="U39" s="16"/>
      <c r="V39" s="16"/>
      <c r="W39" s="16"/>
      <c r="X39" s="16"/>
      <c r="Y39" s="16"/>
      <c r="Z39" s="16"/>
      <c r="AA39" s="16"/>
      <c r="AB39" s="16"/>
      <c r="AC39" s="16"/>
      <c r="AD39" s="16"/>
      <c r="AE39" s="16"/>
      <c r="AF39" s="16"/>
      <c r="AG39" s="16"/>
      <c r="AH39" s="16"/>
      <c r="AI39" s="16"/>
      <c r="AJ39" s="16"/>
      <c r="AK39" s="16"/>
      <c r="AL39" s="16"/>
      <c r="AM39" s="16"/>
      <c r="AN39" s="16"/>
      <c r="AO39" s="16"/>
      <c r="AP39" s="16"/>
      <c r="AQ39" s="16"/>
      <c r="AR39" s="16"/>
      <c r="AS39" s="16"/>
      <c r="AT39" s="16"/>
      <c r="AU39" s="16"/>
      <c r="AV39" s="16"/>
      <c r="AW39" s="16"/>
      <c r="AX39" s="16"/>
      <c r="AY39" s="16"/>
      <c r="AZ39" s="16"/>
      <c r="BA39" s="16"/>
      <c r="BB39" s="16"/>
      <c r="BC39" s="16"/>
      <c r="BD39" s="16"/>
      <c r="BE39" s="16"/>
      <c r="BF39" s="16"/>
      <c r="BG39" s="16"/>
      <c r="BH39" s="16"/>
      <c r="BI39" s="16"/>
      <c r="BJ39" s="16"/>
      <c r="BK39" s="16"/>
      <c r="BL39" s="16"/>
    </row>
    <row r="40" spans="1:66" s="17" customFormat="1" ht="27" customHeight="1" x14ac:dyDescent="0.2">
      <c r="A40" s="70"/>
      <c r="B40" s="79"/>
      <c r="C40" s="72" t="s">
        <v>15</v>
      </c>
      <c r="D40" s="1">
        <v>0</v>
      </c>
      <c r="E40" s="80"/>
      <c r="F40" s="81"/>
      <c r="G40" s="11">
        <v>0</v>
      </c>
      <c r="H40" s="80"/>
      <c r="I40" s="81"/>
      <c r="J40" s="6">
        <v>0</v>
      </c>
      <c r="K40" s="80"/>
      <c r="L40" s="94"/>
      <c r="M40" s="11">
        <v>0</v>
      </c>
      <c r="N40" s="80"/>
      <c r="O40" s="95"/>
      <c r="P40" s="85"/>
      <c r="Q40" s="7"/>
      <c r="R40" s="16"/>
      <c r="S40" s="16"/>
      <c r="T40" s="16"/>
      <c r="U40" s="16"/>
      <c r="V40" s="16"/>
      <c r="W40" s="16"/>
      <c r="X40" s="16"/>
      <c r="Y40" s="16"/>
      <c r="Z40" s="16"/>
      <c r="AA40" s="16"/>
      <c r="AB40" s="16"/>
      <c r="AC40" s="16"/>
      <c r="AD40" s="16"/>
      <c r="AE40" s="16"/>
      <c r="AF40" s="16"/>
      <c r="AG40" s="16"/>
      <c r="AH40" s="16"/>
      <c r="AI40" s="16"/>
      <c r="AJ40" s="16"/>
      <c r="AK40" s="16"/>
      <c r="AL40" s="16"/>
      <c r="AM40" s="16"/>
      <c r="AN40" s="16"/>
      <c r="AO40" s="16"/>
      <c r="AP40" s="16"/>
      <c r="AQ40" s="16"/>
      <c r="AR40" s="16"/>
      <c r="AS40" s="16"/>
      <c r="AT40" s="16"/>
      <c r="AU40" s="16"/>
      <c r="AV40" s="16"/>
      <c r="AW40" s="16"/>
      <c r="AX40" s="16"/>
      <c r="AY40" s="16"/>
      <c r="AZ40" s="16"/>
      <c r="BA40" s="16"/>
      <c r="BB40" s="16"/>
      <c r="BC40" s="16"/>
      <c r="BD40" s="16"/>
      <c r="BE40" s="16"/>
      <c r="BF40" s="16"/>
      <c r="BG40" s="16"/>
      <c r="BH40" s="16"/>
      <c r="BI40" s="16"/>
      <c r="BJ40" s="16"/>
      <c r="BK40" s="16"/>
      <c r="BL40" s="16"/>
    </row>
    <row r="41" spans="1:66" s="17" customFormat="1" ht="27" customHeight="1" x14ac:dyDescent="0.2">
      <c r="A41" s="70" t="s">
        <v>51</v>
      </c>
      <c r="B41" s="71" t="s">
        <v>65</v>
      </c>
      <c r="C41" s="72" t="s">
        <v>14</v>
      </c>
      <c r="D41" s="98">
        <v>0</v>
      </c>
      <c r="E41" s="87"/>
      <c r="F41" s="87"/>
      <c r="G41" s="87"/>
      <c r="H41" s="87"/>
      <c r="I41" s="96"/>
      <c r="J41" s="9">
        <v>0</v>
      </c>
      <c r="K41" s="73">
        <f>(J41*$M$4)+J42</f>
        <v>0</v>
      </c>
      <c r="L41" s="92">
        <v>20</v>
      </c>
      <c r="M41" s="75" t="s">
        <v>0</v>
      </c>
      <c r="N41" s="76"/>
      <c r="O41" s="77"/>
      <c r="P41" s="78">
        <f t="shared" ref="P41" si="15">(E41*F41)+(H41*I41)+(K41*L41)+(N41*O41)</f>
        <v>0</v>
      </c>
      <c r="Q41" s="7"/>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row>
    <row r="42" spans="1:66" s="17" customFormat="1" ht="27" customHeight="1" x14ac:dyDescent="0.2">
      <c r="A42" s="70"/>
      <c r="B42" s="79"/>
      <c r="C42" s="72" t="s">
        <v>15</v>
      </c>
      <c r="D42" s="99"/>
      <c r="E42" s="90"/>
      <c r="F42" s="90"/>
      <c r="G42" s="90"/>
      <c r="H42" s="90"/>
      <c r="I42" s="97"/>
      <c r="J42" s="6">
        <v>0</v>
      </c>
      <c r="K42" s="80"/>
      <c r="L42" s="94"/>
      <c r="M42" s="82"/>
      <c r="N42" s="83"/>
      <c r="O42" s="84"/>
      <c r="P42" s="85"/>
      <c r="Q42" s="7"/>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row>
    <row r="43" spans="1:66" s="17" customFormat="1" ht="27" customHeight="1" x14ac:dyDescent="0.2">
      <c r="A43" s="70" t="s">
        <v>52</v>
      </c>
      <c r="B43" s="71" t="s">
        <v>61</v>
      </c>
      <c r="C43" s="72" t="s">
        <v>14</v>
      </c>
      <c r="D43" s="98">
        <v>0</v>
      </c>
      <c r="E43" s="87"/>
      <c r="F43" s="87"/>
      <c r="G43" s="87"/>
      <c r="H43" s="87"/>
      <c r="I43" s="96"/>
      <c r="J43" s="9">
        <v>0</v>
      </c>
      <c r="K43" s="73">
        <f>(J43*$M$4)+J44</f>
        <v>0</v>
      </c>
      <c r="L43" s="92">
        <v>30</v>
      </c>
      <c r="M43" s="75" t="s">
        <v>0</v>
      </c>
      <c r="N43" s="76"/>
      <c r="O43" s="77"/>
      <c r="P43" s="78">
        <f>(E43*F43)+(H43*I43)+(K43*L43)+(N43*O43)</f>
        <v>0</v>
      </c>
      <c r="Q43" s="7"/>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row>
    <row r="44" spans="1:66" s="17" customFormat="1" ht="27" customHeight="1" x14ac:dyDescent="0.2">
      <c r="A44" s="70"/>
      <c r="B44" s="79"/>
      <c r="C44" s="72" t="s">
        <v>15</v>
      </c>
      <c r="D44" s="99"/>
      <c r="E44" s="90"/>
      <c r="F44" s="90"/>
      <c r="G44" s="90"/>
      <c r="H44" s="90"/>
      <c r="I44" s="97"/>
      <c r="J44" s="6">
        <v>0</v>
      </c>
      <c r="K44" s="80"/>
      <c r="L44" s="94"/>
      <c r="M44" s="82"/>
      <c r="N44" s="83"/>
      <c r="O44" s="84"/>
      <c r="P44" s="85"/>
      <c r="Q44" s="7"/>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row>
    <row r="45" spans="1:66" ht="33.75" customHeight="1" x14ac:dyDescent="0.2">
      <c r="A45" s="100"/>
      <c r="B45" s="101"/>
      <c r="C45" s="101"/>
      <c r="D45" s="101"/>
      <c r="E45" s="101"/>
      <c r="F45" s="101"/>
      <c r="G45" s="101"/>
      <c r="H45" s="101"/>
      <c r="I45" s="101"/>
      <c r="J45" s="101"/>
      <c r="K45" s="101"/>
      <c r="L45" s="101"/>
      <c r="M45" s="102" t="s">
        <v>1</v>
      </c>
      <c r="N45" s="102"/>
      <c r="O45" s="102"/>
      <c r="P45" s="103">
        <f>SUM(P3:P44)</f>
        <v>0</v>
      </c>
      <c r="Q45" s="15"/>
      <c r="BM45"/>
      <c r="BN45"/>
    </row>
    <row r="46" spans="1:66" ht="14.25" x14ac:dyDescent="0.2">
      <c r="A46" s="29"/>
      <c r="B46" s="104"/>
      <c r="C46" s="104"/>
      <c r="D46" s="104"/>
      <c r="E46" s="104"/>
      <c r="F46" s="104"/>
      <c r="G46" s="104"/>
      <c r="H46" s="104"/>
      <c r="I46" s="104"/>
      <c r="J46" s="104"/>
      <c r="K46" s="104"/>
      <c r="L46" s="104"/>
      <c r="M46" s="104"/>
      <c r="N46" s="104"/>
      <c r="O46" s="104"/>
      <c r="P46" s="104"/>
      <c r="Q46" s="15"/>
    </row>
    <row r="47" spans="1:66" ht="28.5" customHeight="1" x14ac:dyDescent="0.2">
      <c r="A47" s="105" t="s">
        <v>3</v>
      </c>
      <c r="B47" s="105"/>
      <c r="C47" s="105"/>
      <c r="D47" s="105"/>
      <c r="E47" s="105"/>
      <c r="F47" s="105"/>
      <c r="G47" s="105"/>
      <c r="H47" s="105"/>
      <c r="I47" s="105"/>
      <c r="J47" s="105"/>
      <c r="K47" s="105"/>
      <c r="L47" s="105"/>
      <c r="M47" s="105"/>
      <c r="N47" s="105"/>
      <c r="O47" s="105"/>
      <c r="P47" s="105"/>
      <c r="Q47" s="15"/>
    </row>
    <row r="48" spans="1:66" ht="14.25" x14ac:dyDescent="0.2">
      <c r="A48" s="106"/>
      <c r="B48" s="107"/>
      <c r="C48" s="107"/>
      <c r="D48" s="107"/>
      <c r="E48" s="107"/>
      <c r="F48" s="107"/>
      <c r="G48" s="107"/>
      <c r="H48" s="107"/>
      <c r="I48" s="107"/>
      <c r="J48" s="107"/>
      <c r="K48" s="107"/>
      <c r="L48" s="107"/>
      <c r="M48" s="107"/>
      <c r="N48" s="107"/>
      <c r="O48" s="107"/>
      <c r="P48" s="107"/>
      <c r="Q48" s="15"/>
    </row>
    <row r="49" spans="1:66" ht="14.25" x14ac:dyDescent="0.2">
      <c r="A49" s="106"/>
      <c r="B49" s="107"/>
      <c r="C49" s="107"/>
      <c r="D49" s="107"/>
      <c r="E49" s="107"/>
      <c r="F49" s="107"/>
      <c r="G49" s="107"/>
      <c r="H49" s="107"/>
      <c r="I49" s="107"/>
      <c r="J49" s="107"/>
      <c r="K49" s="107"/>
      <c r="L49" s="107"/>
      <c r="M49" s="107"/>
      <c r="N49" s="107"/>
      <c r="O49" s="107"/>
      <c r="P49" s="107"/>
      <c r="Q49" s="15"/>
    </row>
    <row r="50" spans="1:66" s="5" customFormat="1" ht="63" customHeight="1" x14ac:dyDescent="0.2">
      <c r="A50" s="108" t="s">
        <v>31</v>
      </c>
      <c r="B50" s="108"/>
      <c r="C50" s="108"/>
      <c r="D50" s="108"/>
      <c r="E50" s="108"/>
      <c r="F50" s="108"/>
      <c r="G50" s="108"/>
      <c r="H50" s="108"/>
      <c r="I50" s="108"/>
      <c r="J50" s="108"/>
      <c r="K50" s="108"/>
      <c r="L50" s="108"/>
      <c r="M50" s="108"/>
      <c r="N50" s="108"/>
      <c r="O50" s="108"/>
      <c r="P50" s="108"/>
      <c r="Q50" s="15"/>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row>
    <row r="51" spans="1:66" ht="14.25" x14ac:dyDescent="0.2">
      <c r="A51" s="106"/>
      <c r="B51" s="107"/>
      <c r="C51" s="107"/>
      <c r="D51" s="107"/>
      <c r="E51" s="107"/>
      <c r="F51" s="107"/>
      <c r="G51" s="107"/>
      <c r="H51" s="107"/>
      <c r="I51" s="107"/>
      <c r="J51" s="107"/>
      <c r="K51" s="107"/>
      <c r="L51" s="107"/>
      <c r="M51" s="107"/>
      <c r="N51" s="107"/>
      <c r="O51" s="107"/>
      <c r="P51" s="107"/>
      <c r="Q51" s="15"/>
    </row>
    <row r="52" spans="1:66" ht="57" customHeight="1" x14ac:dyDescent="0.2">
      <c r="A52" s="109" t="s">
        <v>70</v>
      </c>
      <c r="B52" s="109"/>
      <c r="C52" s="109"/>
      <c r="D52" s="109"/>
      <c r="E52" s="109"/>
      <c r="F52" s="109"/>
      <c r="G52" s="109"/>
      <c r="H52" s="109"/>
      <c r="I52" s="109"/>
      <c r="J52" s="109"/>
      <c r="K52" s="109"/>
      <c r="L52" s="109"/>
      <c r="M52" s="109"/>
      <c r="N52" s="109"/>
      <c r="O52" s="109"/>
      <c r="P52" s="109"/>
      <c r="Q52" s="15"/>
    </row>
    <row r="53" spans="1:66" s="2" customFormat="1" x14ac:dyDescent="0.2">
      <c r="Q53" s="16"/>
    </row>
    <row r="54" spans="1:66" s="2" customFormat="1" x14ac:dyDescent="0.2">
      <c r="Q54" s="16"/>
    </row>
    <row r="55" spans="1:66" s="2" customFormat="1" x14ac:dyDescent="0.2">
      <c r="Q55" s="16"/>
    </row>
    <row r="56" spans="1:66" s="2" customFormat="1" x14ac:dyDescent="0.2">
      <c r="Q56" s="16"/>
    </row>
    <row r="57" spans="1:66" s="2" customFormat="1" x14ac:dyDescent="0.2">
      <c r="Q57" s="16"/>
    </row>
    <row r="58" spans="1:66" s="2" customFormat="1" x14ac:dyDescent="0.2">
      <c r="Q58" s="16"/>
    </row>
    <row r="59" spans="1:66" s="2" customFormat="1" x14ac:dyDescent="0.2">
      <c r="Q59" s="16"/>
    </row>
    <row r="60" spans="1:66" s="2" customFormat="1" x14ac:dyDescent="0.2">
      <c r="Q60" s="16"/>
    </row>
    <row r="61" spans="1:66" s="2" customFormat="1" x14ac:dyDescent="0.2">
      <c r="Q61" s="16"/>
    </row>
    <row r="62" spans="1:66" s="2" customFormat="1" x14ac:dyDescent="0.2">
      <c r="Q62" s="16"/>
    </row>
    <row r="63" spans="1:66" s="2" customFormat="1" x14ac:dyDescent="0.2">
      <c r="Q63" s="16"/>
    </row>
    <row r="64" spans="1:66" s="2" customFormat="1" x14ac:dyDescent="0.2">
      <c r="Q64" s="16"/>
    </row>
    <row r="65" spans="17:17" s="2" customFormat="1" x14ac:dyDescent="0.2">
      <c r="Q65" s="16"/>
    </row>
    <row r="66" spans="17:17" s="2" customFormat="1" x14ac:dyDescent="0.2">
      <c r="Q66" s="16"/>
    </row>
    <row r="67" spans="17:17" s="2" customFormat="1" x14ac:dyDescent="0.2">
      <c r="Q67" s="16"/>
    </row>
    <row r="68" spans="17:17" s="2" customFormat="1" x14ac:dyDescent="0.2">
      <c r="Q68" s="16"/>
    </row>
    <row r="69" spans="17:17" s="2" customFormat="1" x14ac:dyDescent="0.2">
      <c r="Q69" s="16"/>
    </row>
    <row r="70" spans="17:17" s="2" customFormat="1" x14ac:dyDescent="0.2">
      <c r="Q70" s="16"/>
    </row>
    <row r="71" spans="17:17" s="2" customFormat="1" x14ac:dyDescent="0.2">
      <c r="Q71" s="16"/>
    </row>
    <row r="72" spans="17:17" s="2" customFormat="1" x14ac:dyDescent="0.2">
      <c r="Q72" s="16"/>
    </row>
    <row r="73" spans="17:17" s="2" customFormat="1" x14ac:dyDescent="0.2">
      <c r="Q73" s="16"/>
    </row>
    <row r="74" spans="17:17" s="2" customFormat="1" x14ac:dyDescent="0.2">
      <c r="Q74" s="16"/>
    </row>
    <row r="75" spans="17:17" s="2" customFormat="1" x14ac:dyDescent="0.2">
      <c r="Q75" s="16"/>
    </row>
    <row r="76" spans="17:17" s="2" customFormat="1" x14ac:dyDescent="0.2">
      <c r="Q76" s="16"/>
    </row>
    <row r="77" spans="17:17" s="2" customFormat="1" x14ac:dyDescent="0.2">
      <c r="Q77" s="16"/>
    </row>
    <row r="78" spans="17:17" s="2" customFormat="1" x14ac:dyDescent="0.2">
      <c r="Q78" s="16"/>
    </row>
    <row r="79" spans="17:17" s="2" customFormat="1" x14ac:dyDescent="0.2">
      <c r="Q79" s="16"/>
    </row>
    <row r="80" spans="17:17" s="2" customFormat="1" x14ac:dyDescent="0.2">
      <c r="Q80" s="16"/>
    </row>
    <row r="81" spans="17:17" s="2" customFormat="1" x14ac:dyDescent="0.2">
      <c r="Q81" s="16"/>
    </row>
    <row r="82" spans="17:17" s="2" customFormat="1" x14ac:dyDescent="0.2">
      <c r="Q82" s="16"/>
    </row>
    <row r="83" spans="17:17" s="2" customFormat="1" x14ac:dyDescent="0.2">
      <c r="Q83" s="16"/>
    </row>
    <row r="84" spans="17:17" s="2" customFormat="1" x14ac:dyDescent="0.2">
      <c r="Q84" s="16"/>
    </row>
    <row r="85" spans="17:17" s="2" customFormat="1" x14ac:dyDescent="0.2">
      <c r="Q85" s="16"/>
    </row>
    <row r="86" spans="17:17" s="2" customFormat="1" x14ac:dyDescent="0.2">
      <c r="Q86" s="16"/>
    </row>
    <row r="87" spans="17:17" s="2" customFormat="1" x14ac:dyDescent="0.2">
      <c r="Q87" s="16"/>
    </row>
    <row r="88" spans="17:17" s="2" customFormat="1" x14ac:dyDescent="0.2">
      <c r="Q88" s="16"/>
    </row>
    <row r="89" spans="17:17" s="2" customFormat="1" x14ac:dyDescent="0.2">
      <c r="Q89" s="16"/>
    </row>
    <row r="90" spans="17:17" s="2" customFormat="1" x14ac:dyDescent="0.2">
      <c r="Q90" s="16"/>
    </row>
    <row r="91" spans="17:17" s="2" customFormat="1" x14ac:dyDescent="0.2">
      <c r="Q91" s="16"/>
    </row>
    <row r="92" spans="17:17" s="2" customFormat="1" x14ac:dyDescent="0.2">
      <c r="Q92" s="16"/>
    </row>
    <row r="93" spans="17:17" s="2" customFormat="1" x14ac:dyDescent="0.2">
      <c r="Q93" s="16"/>
    </row>
    <row r="94" spans="17:17" s="2" customFormat="1" x14ac:dyDescent="0.2">
      <c r="Q94" s="16"/>
    </row>
    <row r="95" spans="17:17" s="2" customFormat="1" x14ac:dyDescent="0.2">
      <c r="Q95" s="16"/>
    </row>
    <row r="96" spans="17:17" s="2" customFormat="1" x14ac:dyDescent="0.2">
      <c r="Q96" s="16"/>
    </row>
    <row r="97" spans="17:17" s="2" customFormat="1" x14ac:dyDescent="0.2">
      <c r="Q97" s="16"/>
    </row>
    <row r="98" spans="17:17" s="2" customFormat="1" x14ac:dyDescent="0.2">
      <c r="Q98" s="16"/>
    </row>
    <row r="99" spans="17:17" s="2" customFormat="1" x14ac:dyDescent="0.2">
      <c r="Q99" s="16"/>
    </row>
    <row r="100" spans="17:17" s="2" customFormat="1" x14ac:dyDescent="0.2">
      <c r="Q100" s="16"/>
    </row>
    <row r="101" spans="17:17" s="2" customFormat="1" x14ac:dyDescent="0.2">
      <c r="Q101" s="16"/>
    </row>
    <row r="102" spans="17:17" s="2" customFormat="1" x14ac:dyDescent="0.2">
      <c r="Q102" s="16"/>
    </row>
    <row r="103" spans="17:17" s="2" customFormat="1" x14ac:dyDescent="0.2">
      <c r="Q103" s="16"/>
    </row>
    <row r="104" spans="17:17" s="2" customFormat="1" x14ac:dyDescent="0.2">
      <c r="Q104" s="16"/>
    </row>
    <row r="105" spans="17:17" s="2" customFormat="1" x14ac:dyDescent="0.2">
      <c r="Q105" s="16"/>
    </row>
    <row r="106" spans="17:17" s="2" customFormat="1" x14ac:dyDescent="0.2">
      <c r="Q106" s="16"/>
    </row>
    <row r="107" spans="17:17" s="2" customFormat="1" x14ac:dyDescent="0.2">
      <c r="Q107" s="16"/>
    </row>
    <row r="108" spans="17:17" s="2" customFormat="1" x14ac:dyDescent="0.2">
      <c r="Q108" s="16"/>
    </row>
    <row r="109" spans="17:17" s="2" customFormat="1" x14ac:dyDescent="0.2">
      <c r="Q109" s="16"/>
    </row>
    <row r="110" spans="17:17" s="2" customFormat="1" x14ac:dyDescent="0.2">
      <c r="Q110" s="16"/>
    </row>
    <row r="111" spans="17:17" s="2" customFormat="1" x14ac:dyDescent="0.2">
      <c r="Q111" s="16"/>
    </row>
    <row r="112" spans="17:17" s="2" customFormat="1" x14ac:dyDescent="0.2">
      <c r="Q112" s="16"/>
    </row>
    <row r="113" spans="17:17" s="2" customFormat="1" x14ac:dyDescent="0.2">
      <c r="Q113" s="16"/>
    </row>
    <row r="114" spans="17:17" s="2" customFormat="1" x14ac:dyDescent="0.2">
      <c r="Q114" s="16"/>
    </row>
    <row r="115" spans="17:17" s="2" customFormat="1" x14ac:dyDescent="0.2">
      <c r="Q115" s="16"/>
    </row>
    <row r="116" spans="17:17" s="2" customFormat="1" x14ac:dyDescent="0.2">
      <c r="Q116" s="16"/>
    </row>
    <row r="117" spans="17:17" s="2" customFormat="1" x14ac:dyDescent="0.2">
      <c r="Q117" s="16"/>
    </row>
    <row r="118" spans="17:17" s="2" customFormat="1" x14ac:dyDescent="0.2">
      <c r="Q118" s="16"/>
    </row>
    <row r="119" spans="17:17" s="2" customFormat="1" x14ac:dyDescent="0.2">
      <c r="Q119" s="16"/>
    </row>
    <row r="120" spans="17:17" s="2" customFormat="1" x14ac:dyDescent="0.2">
      <c r="Q120" s="16"/>
    </row>
    <row r="121" spans="17:17" s="2" customFormat="1" x14ac:dyDescent="0.2">
      <c r="Q121" s="16"/>
    </row>
    <row r="122" spans="17:17" s="2" customFormat="1" x14ac:dyDescent="0.2">
      <c r="Q122" s="16"/>
    </row>
    <row r="123" spans="17:17" s="2" customFormat="1" x14ac:dyDescent="0.2">
      <c r="Q123" s="16"/>
    </row>
    <row r="124" spans="17:17" s="2" customFormat="1" x14ac:dyDescent="0.2">
      <c r="Q124" s="16"/>
    </row>
    <row r="125" spans="17:17" s="2" customFormat="1" x14ac:dyDescent="0.2">
      <c r="Q125" s="16"/>
    </row>
    <row r="126" spans="17:17" s="2" customFormat="1" x14ac:dyDescent="0.2">
      <c r="Q126" s="16"/>
    </row>
    <row r="127" spans="17:17" s="2" customFormat="1" x14ac:dyDescent="0.2">
      <c r="Q127" s="16"/>
    </row>
    <row r="128" spans="17:17" s="2" customFormat="1" x14ac:dyDescent="0.2">
      <c r="Q128" s="16"/>
    </row>
    <row r="129" spans="17:17" s="2" customFormat="1" x14ac:dyDescent="0.2">
      <c r="Q129" s="16"/>
    </row>
    <row r="130" spans="17:17" s="2" customFormat="1" x14ac:dyDescent="0.2">
      <c r="Q130" s="16"/>
    </row>
    <row r="131" spans="17:17" s="2" customFormat="1" x14ac:dyDescent="0.2">
      <c r="Q131" s="16"/>
    </row>
    <row r="132" spans="17:17" s="2" customFormat="1" x14ac:dyDescent="0.2">
      <c r="Q132" s="16"/>
    </row>
    <row r="133" spans="17:17" s="2" customFormat="1" x14ac:dyDescent="0.2">
      <c r="Q133" s="16"/>
    </row>
    <row r="134" spans="17:17" s="2" customFormat="1" x14ac:dyDescent="0.2">
      <c r="Q134" s="16"/>
    </row>
    <row r="135" spans="17:17" s="2" customFormat="1" x14ac:dyDescent="0.2">
      <c r="Q135" s="16"/>
    </row>
    <row r="136" spans="17:17" s="2" customFormat="1" x14ac:dyDescent="0.2">
      <c r="Q136" s="16"/>
    </row>
    <row r="137" spans="17:17" s="2" customFormat="1" x14ac:dyDescent="0.2">
      <c r="Q137" s="16"/>
    </row>
    <row r="138" spans="17:17" s="2" customFormat="1" x14ac:dyDescent="0.2">
      <c r="Q138" s="16"/>
    </row>
    <row r="139" spans="17:17" s="2" customFormat="1" x14ac:dyDescent="0.2">
      <c r="Q139" s="16"/>
    </row>
    <row r="140" spans="17:17" s="2" customFormat="1" x14ac:dyDescent="0.2">
      <c r="Q140" s="16"/>
    </row>
    <row r="141" spans="17:17" s="2" customFormat="1" x14ac:dyDescent="0.2">
      <c r="Q141" s="16"/>
    </row>
    <row r="142" spans="17:17" s="2" customFormat="1" x14ac:dyDescent="0.2">
      <c r="Q142" s="16"/>
    </row>
    <row r="143" spans="17:17" s="2" customFormat="1" x14ac:dyDescent="0.2">
      <c r="Q143" s="16"/>
    </row>
    <row r="144" spans="17:17" s="2" customFormat="1" x14ac:dyDescent="0.2">
      <c r="Q144" s="16"/>
    </row>
    <row r="145" spans="17:17" s="2" customFormat="1" x14ac:dyDescent="0.2">
      <c r="Q145" s="16"/>
    </row>
    <row r="146" spans="17:17" s="2" customFormat="1" x14ac:dyDescent="0.2">
      <c r="Q146" s="16"/>
    </row>
    <row r="147" spans="17:17" s="2" customFormat="1" x14ac:dyDescent="0.2">
      <c r="Q147" s="16"/>
    </row>
    <row r="148" spans="17:17" s="2" customFormat="1" x14ac:dyDescent="0.2">
      <c r="Q148" s="16"/>
    </row>
    <row r="149" spans="17:17" s="2" customFormat="1" x14ac:dyDescent="0.2">
      <c r="Q149" s="16"/>
    </row>
    <row r="150" spans="17:17" s="2" customFormat="1" x14ac:dyDescent="0.2">
      <c r="Q150" s="16"/>
    </row>
    <row r="151" spans="17:17" s="2" customFormat="1" x14ac:dyDescent="0.2">
      <c r="Q151" s="16"/>
    </row>
    <row r="152" spans="17:17" s="2" customFormat="1" x14ac:dyDescent="0.2">
      <c r="Q152" s="16"/>
    </row>
    <row r="153" spans="17:17" s="2" customFormat="1" x14ac:dyDescent="0.2">
      <c r="Q153" s="16"/>
    </row>
    <row r="154" spans="17:17" s="2" customFormat="1" x14ac:dyDescent="0.2">
      <c r="Q154" s="16"/>
    </row>
    <row r="155" spans="17:17" s="2" customFormat="1" x14ac:dyDescent="0.2">
      <c r="Q155" s="16"/>
    </row>
    <row r="156" spans="17:17" s="2" customFormat="1" x14ac:dyDescent="0.2">
      <c r="Q156" s="16"/>
    </row>
    <row r="157" spans="17:17" s="2" customFormat="1" x14ac:dyDescent="0.2">
      <c r="Q157" s="16"/>
    </row>
    <row r="158" spans="17:17" s="2" customFormat="1" x14ac:dyDescent="0.2">
      <c r="Q158" s="16"/>
    </row>
    <row r="159" spans="17:17" s="2" customFormat="1" x14ac:dyDescent="0.2">
      <c r="Q159" s="16"/>
    </row>
    <row r="160" spans="17:17" s="2" customFormat="1" x14ac:dyDescent="0.2">
      <c r="Q160" s="16"/>
    </row>
    <row r="161" spans="17:17" s="2" customFormat="1" x14ac:dyDescent="0.2">
      <c r="Q161" s="16"/>
    </row>
    <row r="162" spans="17:17" s="2" customFormat="1" x14ac:dyDescent="0.2">
      <c r="Q162" s="16"/>
    </row>
    <row r="163" spans="17:17" s="2" customFormat="1" x14ac:dyDescent="0.2">
      <c r="Q163" s="16"/>
    </row>
    <row r="164" spans="17:17" s="2" customFormat="1" x14ac:dyDescent="0.2">
      <c r="Q164" s="16"/>
    </row>
    <row r="165" spans="17:17" s="2" customFormat="1" x14ac:dyDescent="0.2">
      <c r="Q165" s="16"/>
    </row>
    <row r="166" spans="17:17" s="2" customFormat="1" x14ac:dyDescent="0.2">
      <c r="Q166" s="16"/>
    </row>
    <row r="167" spans="17:17" s="2" customFormat="1" x14ac:dyDescent="0.2">
      <c r="Q167" s="16"/>
    </row>
    <row r="168" spans="17:17" s="2" customFormat="1" x14ac:dyDescent="0.2">
      <c r="Q168" s="16"/>
    </row>
    <row r="169" spans="17:17" s="2" customFormat="1" x14ac:dyDescent="0.2">
      <c r="Q169" s="16"/>
    </row>
    <row r="170" spans="17:17" s="2" customFormat="1" x14ac:dyDescent="0.2">
      <c r="Q170" s="16"/>
    </row>
    <row r="171" spans="17:17" s="2" customFormat="1" x14ac:dyDescent="0.2">
      <c r="Q171" s="16"/>
    </row>
    <row r="172" spans="17:17" s="2" customFormat="1" x14ac:dyDescent="0.2">
      <c r="Q172" s="16"/>
    </row>
    <row r="173" spans="17:17" s="2" customFormat="1" x14ac:dyDescent="0.2">
      <c r="Q173" s="16"/>
    </row>
    <row r="174" spans="17:17" s="2" customFormat="1" x14ac:dyDescent="0.2">
      <c r="Q174" s="16"/>
    </row>
    <row r="175" spans="17:17" s="2" customFormat="1" x14ac:dyDescent="0.2">
      <c r="Q175" s="16"/>
    </row>
    <row r="176" spans="17:17" s="2" customFormat="1" x14ac:dyDescent="0.2">
      <c r="Q176" s="16"/>
    </row>
    <row r="177" spans="17:17" s="2" customFormat="1" x14ac:dyDescent="0.2">
      <c r="Q177" s="16"/>
    </row>
    <row r="178" spans="17:17" s="2" customFormat="1" x14ac:dyDescent="0.2">
      <c r="Q178" s="16"/>
    </row>
    <row r="179" spans="17:17" s="2" customFormat="1" x14ac:dyDescent="0.2">
      <c r="Q179" s="16"/>
    </row>
    <row r="180" spans="17:17" s="2" customFormat="1" x14ac:dyDescent="0.2">
      <c r="Q180" s="16"/>
    </row>
    <row r="181" spans="17:17" s="2" customFormat="1" x14ac:dyDescent="0.2">
      <c r="Q181" s="16"/>
    </row>
    <row r="182" spans="17:17" s="2" customFormat="1" x14ac:dyDescent="0.2">
      <c r="Q182" s="16"/>
    </row>
    <row r="183" spans="17:17" s="2" customFormat="1" x14ac:dyDescent="0.2">
      <c r="Q183" s="16"/>
    </row>
    <row r="184" spans="17:17" s="2" customFormat="1" x14ac:dyDescent="0.2">
      <c r="Q184" s="16"/>
    </row>
    <row r="185" spans="17:17" s="2" customFormat="1" x14ac:dyDescent="0.2">
      <c r="Q185" s="16"/>
    </row>
    <row r="186" spans="17:17" s="2" customFormat="1" x14ac:dyDescent="0.2">
      <c r="Q186" s="16"/>
    </row>
    <row r="187" spans="17:17" s="2" customFormat="1" x14ac:dyDescent="0.2">
      <c r="Q187" s="16"/>
    </row>
    <row r="188" spans="17:17" s="2" customFormat="1" x14ac:dyDescent="0.2">
      <c r="Q188" s="16"/>
    </row>
    <row r="189" spans="17:17" s="2" customFormat="1" x14ac:dyDescent="0.2">
      <c r="Q189" s="16"/>
    </row>
    <row r="190" spans="17:17" s="2" customFormat="1" x14ac:dyDescent="0.2">
      <c r="Q190" s="16"/>
    </row>
    <row r="191" spans="17:17" s="2" customFormat="1" x14ac:dyDescent="0.2">
      <c r="Q191" s="16"/>
    </row>
    <row r="192" spans="17:17" s="2" customFormat="1" x14ac:dyDescent="0.2">
      <c r="Q192" s="16"/>
    </row>
    <row r="193" spans="17:17" s="2" customFormat="1" x14ac:dyDescent="0.2">
      <c r="Q193" s="16"/>
    </row>
    <row r="194" spans="17:17" s="2" customFormat="1" x14ac:dyDescent="0.2">
      <c r="Q194" s="16"/>
    </row>
    <row r="195" spans="17:17" s="2" customFormat="1" x14ac:dyDescent="0.2">
      <c r="Q195" s="16"/>
    </row>
    <row r="196" spans="17:17" s="2" customFormat="1" x14ac:dyDescent="0.2">
      <c r="Q196" s="16"/>
    </row>
    <row r="197" spans="17:17" s="2" customFormat="1" x14ac:dyDescent="0.2">
      <c r="Q197" s="16"/>
    </row>
    <row r="198" spans="17:17" s="2" customFormat="1" x14ac:dyDescent="0.2">
      <c r="Q198" s="16"/>
    </row>
    <row r="199" spans="17:17" s="2" customFormat="1" x14ac:dyDescent="0.2">
      <c r="Q199" s="16"/>
    </row>
    <row r="200" spans="17:17" s="2" customFormat="1" x14ac:dyDescent="0.2">
      <c r="Q200" s="16"/>
    </row>
    <row r="201" spans="17:17" s="2" customFormat="1" x14ac:dyDescent="0.2">
      <c r="Q201" s="16"/>
    </row>
    <row r="202" spans="17:17" s="2" customFormat="1" x14ac:dyDescent="0.2">
      <c r="Q202" s="16"/>
    </row>
    <row r="203" spans="17:17" s="2" customFormat="1" x14ac:dyDescent="0.2">
      <c r="Q203" s="16"/>
    </row>
    <row r="204" spans="17:17" s="2" customFormat="1" x14ac:dyDescent="0.2">
      <c r="Q204" s="16"/>
    </row>
    <row r="205" spans="17:17" s="2" customFormat="1" x14ac:dyDescent="0.2">
      <c r="Q205" s="16"/>
    </row>
    <row r="206" spans="17:17" s="2" customFormat="1" x14ac:dyDescent="0.2">
      <c r="Q206" s="16"/>
    </row>
    <row r="207" spans="17:17" s="2" customFormat="1" x14ac:dyDescent="0.2">
      <c r="Q207" s="16"/>
    </row>
    <row r="208" spans="17:17" s="2" customFormat="1" x14ac:dyDescent="0.2">
      <c r="Q208" s="16"/>
    </row>
    <row r="209" spans="17:17" s="2" customFormat="1" x14ac:dyDescent="0.2">
      <c r="Q209" s="16"/>
    </row>
    <row r="210" spans="17:17" s="2" customFormat="1" x14ac:dyDescent="0.2">
      <c r="Q210" s="16"/>
    </row>
    <row r="211" spans="17:17" s="2" customFormat="1" x14ac:dyDescent="0.2">
      <c r="Q211" s="16"/>
    </row>
    <row r="212" spans="17:17" s="2" customFormat="1" x14ac:dyDescent="0.2">
      <c r="Q212" s="16"/>
    </row>
    <row r="213" spans="17:17" s="2" customFormat="1" x14ac:dyDescent="0.2">
      <c r="Q213" s="16"/>
    </row>
    <row r="214" spans="17:17" s="2" customFormat="1" x14ac:dyDescent="0.2">
      <c r="Q214" s="16"/>
    </row>
    <row r="215" spans="17:17" s="2" customFormat="1" x14ac:dyDescent="0.2">
      <c r="Q215" s="16"/>
    </row>
    <row r="216" spans="17:17" s="2" customFormat="1" x14ac:dyDescent="0.2">
      <c r="Q216" s="16"/>
    </row>
    <row r="217" spans="17:17" s="2" customFormat="1" x14ac:dyDescent="0.2">
      <c r="Q217" s="16"/>
    </row>
    <row r="218" spans="17:17" s="2" customFormat="1" x14ac:dyDescent="0.2">
      <c r="Q218" s="16"/>
    </row>
    <row r="219" spans="17:17" s="2" customFormat="1" x14ac:dyDescent="0.2">
      <c r="Q219" s="16"/>
    </row>
    <row r="220" spans="17:17" s="2" customFormat="1" x14ac:dyDescent="0.2">
      <c r="Q220" s="16"/>
    </row>
    <row r="221" spans="17:17" s="2" customFormat="1" x14ac:dyDescent="0.2">
      <c r="Q221" s="16"/>
    </row>
    <row r="222" spans="17:17" s="2" customFormat="1" x14ac:dyDescent="0.2">
      <c r="Q222" s="16"/>
    </row>
    <row r="223" spans="17:17" s="2" customFormat="1" x14ac:dyDescent="0.2">
      <c r="Q223" s="16"/>
    </row>
    <row r="224" spans="17:17" s="2" customFormat="1" x14ac:dyDescent="0.2">
      <c r="Q224" s="16"/>
    </row>
    <row r="225" spans="17:17" s="2" customFormat="1" x14ac:dyDescent="0.2">
      <c r="Q225" s="16"/>
    </row>
    <row r="226" spans="17:17" s="2" customFormat="1" x14ac:dyDescent="0.2">
      <c r="Q226" s="16"/>
    </row>
    <row r="227" spans="17:17" s="2" customFormat="1" x14ac:dyDescent="0.2">
      <c r="Q227" s="16"/>
    </row>
    <row r="228" spans="17:17" s="2" customFormat="1" x14ac:dyDescent="0.2">
      <c r="Q228" s="16"/>
    </row>
    <row r="229" spans="17:17" s="2" customFormat="1" x14ac:dyDescent="0.2">
      <c r="Q229" s="16"/>
    </row>
    <row r="230" spans="17:17" s="2" customFormat="1" x14ac:dyDescent="0.2">
      <c r="Q230" s="16"/>
    </row>
    <row r="231" spans="17:17" s="2" customFormat="1" x14ac:dyDescent="0.2">
      <c r="Q231" s="16"/>
    </row>
    <row r="232" spans="17:17" s="2" customFormat="1" x14ac:dyDescent="0.2">
      <c r="Q232" s="16"/>
    </row>
    <row r="233" spans="17:17" s="2" customFormat="1" x14ac:dyDescent="0.2">
      <c r="Q233" s="16"/>
    </row>
    <row r="234" spans="17:17" s="2" customFormat="1" x14ac:dyDescent="0.2">
      <c r="Q234" s="16"/>
    </row>
    <row r="235" spans="17:17" s="2" customFormat="1" x14ac:dyDescent="0.2">
      <c r="Q235" s="16"/>
    </row>
    <row r="236" spans="17:17" s="2" customFormat="1" x14ac:dyDescent="0.2">
      <c r="Q236" s="16"/>
    </row>
    <row r="237" spans="17:17" s="2" customFormat="1" x14ac:dyDescent="0.2">
      <c r="Q237" s="16"/>
    </row>
    <row r="238" spans="17:17" s="2" customFormat="1" x14ac:dyDescent="0.2">
      <c r="Q238" s="16"/>
    </row>
    <row r="239" spans="17:17" s="2" customFormat="1" x14ac:dyDescent="0.2">
      <c r="Q239" s="16"/>
    </row>
    <row r="240" spans="17:17" s="2" customFormat="1" x14ac:dyDescent="0.2">
      <c r="Q240" s="16"/>
    </row>
    <row r="241" spans="17:17" s="2" customFormat="1" x14ac:dyDescent="0.2">
      <c r="Q241" s="16"/>
    </row>
    <row r="242" spans="17:17" s="2" customFormat="1" x14ac:dyDescent="0.2">
      <c r="Q242" s="16"/>
    </row>
    <row r="243" spans="17:17" s="2" customFormat="1" x14ac:dyDescent="0.2">
      <c r="Q243" s="16"/>
    </row>
    <row r="244" spans="17:17" s="2" customFormat="1" x14ac:dyDescent="0.2">
      <c r="Q244" s="16"/>
    </row>
    <row r="245" spans="17:17" s="2" customFormat="1" x14ac:dyDescent="0.2">
      <c r="Q245" s="16"/>
    </row>
    <row r="246" spans="17:17" s="2" customFormat="1" x14ac:dyDescent="0.2">
      <c r="Q246" s="16"/>
    </row>
    <row r="247" spans="17:17" s="2" customFormat="1" x14ac:dyDescent="0.2">
      <c r="Q247" s="16"/>
    </row>
    <row r="248" spans="17:17" s="2" customFormat="1" x14ac:dyDescent="0.2">
      <c r="Q248" s="16"/>
    </row>
    <row r="249" spans="17:17" s="2" customFormat="1" x14ac:dyDescent="0.2">
      <c r="Q249" s="16"/>
    </row>
    <row r="250" spans="17:17" s="2" customFormat="1" x14ac:dyDescent="0.2">
      <c r="Q250" s="16"/>
    </row>
    <row r="251" spans="17:17" s="2" customFormat="1" x14ac:dyDescent="0.2">
      <c r="Q251" s="16"/>
    </row>
    <row r="252" spans="17:17" s="2" customFormat="1" x14ac:dyDescent="0.2">
      <c r="Q252" s="16"/>
    </row>
    <row r="253" spans="17:17" s="2" customFormat="1" x14ac:dyDescent="0.2">
      <c r="Q253" s="16"/>
    </row>
    <row r="254" spans="17:17" s="2" customFormat="1" x14ac:dyDescent="0.2">
      <c r="Q254" s="16"/>
    </row>
    <row r="255" spans="17:17" s="2" customFormat="1" x14ac:dyDescent="0.2">
      <c r="Q255" s="16"/>
    </row>
    <row r="256" spans="17:17" s="2" customFormat="1" x14ac:dyDescent="0.2">
      <c r="Q256" s="16"/>
    </row>
    <row r="257" spans="17:17" s="2" customFormat="1" x14ac:dyDescent="0.2">
      <c r="Q257" s="16"/>
    </row>
    <row r="258" spans="17:17" s="2" customFormat="1" x14ac:dyDescent="0.2">
      <c r="Q258" s="16"/>
    </row>
    <row r="259" spans="17:17" s="2" customFormat="1" x14ac:dyDescent="0.2">
      <c r="Q259" s="16"/>
    </row>
    <row r="260" spans="17:17" s="2" customFormat="1" x14ac:dyDescent="0.2">
      <c r="Q260" s="16"/>
    </row>
    <row r="261" spans="17:17" s="2" customFormat="1" x14ac:dyDescent="0.2">
      <c r="Q261" s="16"/>
    </row>
    <row r="262" spans="17:17" s="2" customFormat="1" x14ac:dyDescent="0.2">
      <c r="Q262" s="16"/>
    </row>
    <row r="263" spans="17:17" s="2" customFormat="1" x14ac:dyDescent="0.2">
      <c r="Q263" s="16"/>
    </row>
    <row r="264" spans="17:17" s="2" customFormat="1" x14ac:dyDescent="0.2">
      <c r="Q264" s="16"/>
    </row>
    <row r="265" spans="17:17" s="2" customFormat="1" x14ac:dyDescent="0.2">
      <c r="Q265" s="16"/>
    </row>
    <row r="266" spans="17:17" s="2" customFormat="1" x14ac:dyDescent="0.2">
      <c r="Q266" s="16"/>
    </row>
    <row r="267" spans="17:17" s="2" customFormat="1" x14ac:dyDescent="0.2">
      <c r="Q267" s="16"/>
    </row>
    <row r="268" spans="17:17" s="2" customFormat="1" x14ac:dyDescent="0.2">
      <c r="Q268" s="16"/>
    </row>
    <row r="269" spans="17:17" s="2" customFormat="1" x14ac:dyDescent="0.2">
      <c r="Q269" s="16"/>
    </row>
    <row r="270" spans="17:17" s="2" customFormat="1" x14ac:dyDescent="0.2">
      <c r="Q270" s="16"/>
    </row>
    <row r="271" spans="17:17" s="2" customFormat="1" x14ac:dyDescent="0.2">
      <c r="Q271" s="16"/>
    </row>
    <row r="272" spans="17:17" s="2" customFormat="1" x14ac:dyDescent="0.2">
      <c r="Q272" s="16"/>
    </row>
    <row r="273" spans="17:17" s="2" customFormat="1" x14ac:dyDescent="0.2">
      <c r="Q273" s="16"/>
    </row>
    <row r="274" spans="17:17" s="2" customFormat="1" x14ac:dyDescent="0.2">
      <c r="Q274" s="16"/>
    </row>
    <row r="275" spans="17:17" s="2" customFormat="1" x14ac:dyDescent="0.2">
      <c r="Q275" s="16"/>
    </row>
    <row r="276" spans="17:17" s="2" customFormat="1" x14ac:dyDescent="0.2">
      <c r="Q276" s="16"/>
    </row>
    <row r="277" spans="17:17" s="2" customFormat="1" x14ac:dyDescent="0.2">
      <c r="Q277" s="16"/>
    </row>
    <row r="278" spans="17:17" s="2" customFormat="1" x14ac:dyDescent="0.2">
      <c r="Q278" s="16"/>
    </row>
    <row r="279" spans="17:17" s="2" customFormat="1" x14ac:dyDescent="0.2">
      <c r="Q279" s="16"/>
    </row>
    <row r="280" spans="17:17" s="2" customFormat="1" x14ac:dyDescent="0.2">
      <c r="Q280" s="16"/>
    </row>
    <row r="281" spans="17:17" s="2" customFormat="1" x14ac:dyDescent="0.2">
      <c r="Q281" s="16"/>
    </row>
    <row r="282" spans="17:17" s="2" customFormat="1" x14ac:dyDescent="0.2">
      <c r="Q282" s="16"/>
    </row>
    <row r="283" spans="17:17" s="2" customFormat="1" x14ac:dyDescent="0.2">
      <c r="Q283" s="16"/>
    </row>
    <row r="284" spans="17:17" s="2" customFormat="1" x14ac:dyDescent="0.2">
      <c r="Q284" s="16"/>
    </row>
    <row r="285" spans="17:17" s="2" customFormat="1" x14ac:dyDescent="0.2">
      <c r="Q285" s="16"/>
    </row>
    <row r="286" spans="17:17" s="2" customFormat="1" x14ac:dyDescent="0.2">
      <c r="Q286" s="16"/>
    </row>
    <row r="287" spans="17:17" s="2" customFormat="1" x14ac:dyDescent="0.2">
      <c r="Q287" s="16"/>
    </row>
    <row r="288" spans="17:17" s="2" customFormat="1" x14ac:dyDescent="0.2">
      <c r="Q288" s="16"/>
    </row>
    <row r="289" spans="17:17" s="2" customFormat="1" x14ac:dyDescent="0.2">
      <c r="Q289" s="16"/>
    </row>
    <row r="290" spans="17:17" s="2" customFormat="1" x14ac:dyDescent="0.2">
      <c r="Q290" s="16"/>
    </row>
    <row r="291" spans="17:17" s="2" customFormat="1" x14ac:dyDescent="0.2">
      <c r="Q291" s="16"/>
    </row>
    <row r="292" spans="17:17" s="2" customFormat="1" x14ac:dyDescent="0.2">
      <c r="Q292" s="16"/>
    </row>
    <row r="293" spans="17:17" s="2" customFormat="1" x14ac:dyDescent="0.2">
      <c r="Q293" s="16"/>
    </row>
    <row r="294" spans="17:17" s="2" customFormat="1" x14ac:dyDescent="0.2">
      <c r="Q294" s="16"/>
    </row>
    <row r="295" spans="17:17" s="2" customFormat="1" x14ac:dyDescent="0.2">
      <c r="Q295" s="16"/>
    </row>
    <row r="296" spans="17:17" s="2" customFormat="1" x14ac:dyDescent="0.2">
      <c r="Q296" s="16"/>
    </row>
    <row r="297" spans="17:17" s="2" customFormat="1" x14ac:dyDescent="0.2">
      <c r="Q297" s="16"/>
    </row>
    <row r="298" spans="17:17" s="2" customFormat="1" x14ac:dyDescent="0.2">
      <c r="Q298" s="16"/>
    </row>
    <row r="299" spans="17:17" s="2" customFormat="1" x14ac:dyDescent="0.2">
      <c r="Q299" s="16"/>
    </row>
    <row r="300" spans="17:17" s="2" customFormat="1" x14ac:dyDescent="0.2">
      <c r="Q300" s="16"/>
    </row>
    <row r="301" spans="17:17" s="2" customFormat="1" x14ac:dyDescent="0.2">
      <c r="Q301" s="16"/>
    </row>
    <row r="302" spans="17:17" s="2" customFormat="1" x14ac:dyDescent="0.2">
      <c r="Q302" s="16"/>
    </row>
    <row r="303" spans="17:17" s="2" customFormat="1" x14ac:dyDescent="0.2">
      <c r="Q303" s="16"/>
    </row>
    <row r="304" spans="17:17" s="2" customFormat="1" x14ac:dyDescent="0.2">
      <c r="Q304" s="16"/>
    </row>
    <row r="305" spans="17:17" s="2" customFormat="1" x14ac:dyDescent="0.2">
      <c r="Q305" s="16"/>
    </row>
    <row r="306" spans="17:17" s="2" customFormat="1" x14ac:dyDescent="0.2">
      <c r="Q306" s="16"/>
    </row>
    <row r="307" spans="17:17" s="2" customFormat="1" x14ac:dyDescent="0.2">
      <c r="Q307" s="16"/>
    </row>
    <row r="308" spans="17:17" s="2" customFormat="1" x14ac:dyDescent="0.2">
      <c r="Q308" s="16"/>
    </row>
    <row r="309" spans="17:17" s="2" customFormat="1" x14ac:dyDescent="0.2">
      <c r="Q309" s="16"/>
    </row>
    <row r="310" spans="17:17" s="2" customFormat="1" x14ac:dyDescent="0.2">
      <c r="Q310" s="16"/>
    </row>
    <row r="311" spans="17:17" s="2" customFormat="1" x14ac:dyDescent="0.2">
      <c r="Q311" s="16"/>
    </row>
    <row r="312" spans="17:17" s="2" customFormat="1" x14ac:dyDescent="0.2">
      <c r="Q312" s="16"/>
    </row>
    <row r="313" spans="17:17" s="2" customFormat="1" x14ac:dyDescent="0.2">
      <c r="Q313" s="16"/>
    </row>
    <row r="314" spans="17:17" s="2" customFormat="1" x14ac:dyDescent="0.2">
      <c r="Q314" s="16"/>
    </row>
    <row r="315" spans="17:17" s="2" customFormat="1" x14ac:dyDescent="0.2">
      <c r="Q315" s="16"/>
    </row>
    <row r="316" spans="17:17" s="2" customFormat="1" x14ac:dyDescent="0.2">
      <c r="Q316" s="16"/>
    </row>
    <row r="317" spans="17:17" s="2" customFormat="1" x14ac:dyDescent="0.2">
      <c r="Q317" s="16"/>
    </row>
    <row r="318" spans="17:17" s="2" customFormat="1" x14ac:dyDescent="0.2">
      <c r="Q318" s="16"/>
    </row>
    <row r="319" spans="17:17" s="2" customFormat="1" x14ac:dyDescent="0.2">
      <c r="Q319" s="16"/>
    </row>
    <row r="320" spans="17:17" s="2" customFormat="1" x14ac:dyDescent="0.2">
      <c r="Q320" s="16"/>
    </row>
    <row r="321" spans="17:17" s="2" customFormat="1" x14ac:dyDescent="0.2">
      <c r="Q321" s="16"/>
    </row>
    <row r="322" spans="17:17" s="2" customFormat="1" x14ac:dyDescent="0.2">
      <c r="Q322" s="16"/>
    </row>
    <row r="323" spans="17:17" s="2" customFormat="1" x14ac:dyDescent="0.2">
      <c r="Q323" s="16"/>
    </row>
    <row r="324" spans="17:17" s="2" customFormat="1" x14ac:dyDescent="0.2">
      <c r="Q324" s="16"/>
    </row>
    <row r="325" spans="17:17" s="2" customFormat="1" x14ac:dyDescent="0.2">
      <c r="Q325" s="16"/>
    </row>
    <row r="326" spans="17:17" s="2" customFormat="1" x14ac:dyDescent="0.2">
      <c r="Q326" s="16"/>
    </row>
    <row r="327" spans="17:17" s="2" customFormat="1" x14ac:dyDescent="0.2">
      <c r="Q327" s="16"/>
    </row>
    <row r="328" spans="17:17" s="2" customFormat="1" x14ac:dyDescent="0.2">
      <c r="Q328" s="16"/>
    </row>
    <row r="329" spans="17:17" s="2" customFormat="1" x14ac:dyDescent="0.2">
      <c r="Q329" s="16"/>
    </row>
    <row r="330" spans="17:17" s="2" customFormat="1" x14ac:dyDescent="0.2">
      <c r="Q330" s="16"/>
    </row>
    <row r="331" spans="17:17" s="2" customFormat="1" x14ac:dyDescent="0.2">
      <c r="Q331" s="16"/>
    </row>
    <row r="332" spans="17:17" s="2" customFormat="1" x14ac:dyDescent="0.2">
      <c r="Q332" s="16"/>
    </row>
    <row r="333" spans="17:17" s="2" customFormat="1" x14ac:dyDescent="0.2">
      <c r="Q333" s="16"/>
    </row>
    <row r="334" spans="17:17" s="2" customFormat="1" x14ac:dyDescent="0.2">
      <c r="Q334" s="16"/>
    </row>
    <row r="335" spans="17:17" s="2" customFormat="1" x14ac:dyDescent="0.2">
      <c r="Q335" s="16"/>
    </row>
    <row r="336" spans="17:17" s="2" customFormat="1" x14ac:dyDescent="0.2">
      <c r="Q336" s="16"/>
    </row>
    <row r="337" spans="17:17" s="2" customFormat="1" x14ac:dyDescent="0.2">
      <c r="Q337" s="16"/>
    </row>
    <row r="338" spans="17:17" s="2" customFormat="1" x14ac:dyDescent="0.2">
      <c r="Q338" s="16"/>
    </row>
    <row r="339" spans="17:17" s="2" customFormat="1" x14ac:dyDescent="0.2">
      <c r="Q339" s="16"/>
    </row>
    <row r="340" spans="17:17" s="2" customFormat="1" x14ac:dyDescent="0.2">
      <c r="Q340" s="16"/>
    </row>
    <row r="341" spans="17:17" s="2" customFormat="1" x14ac:dyDescent="0.2">
      <c r="Q341" s="16"/>
    </row>
    <row r="342" spans="17:17" s="2" customFormat="1" x14ac:dyDescent="0.2">
      <c r="Q342" s="16"/>
    </row>
    <row r="343" spans="17:17" s="2" customFormat="1" x14ac:dyDescent="0.2">
      <c r="Q343" s="16"/>
    </row>
    <row r="344" spans="17:17" s="2" customFormat="1" x14ac:dyDescent="0.2">
      <c r="Q344" s="16"/>
    </row>
    <row r="345" spans="17:17" s="2" customFormat="1" x14ac:dyDescent="0.2">
      <c r="Q345" s="16"/>
    </row>
    <row r="346" spans="17:17" s="2" customFormat="1" x14ac:dyDescent="0.2">
      <c r="Q346" s="16"/>
    </row>
    <row r="347" spans="17:17" s="2" customFormat="1" x14ac:dyDescent="0.2">
      <c r="Q347" s="16"/>
    </row>
    <row r="348" spans="17:17" s="2" customFormat="1" x14ac:dyDescent="0.2">
      <c r="Q348" s="16"/>
    </row>
    <row r="349" spans="17:17" s="2" customFormat="1" x14ac:dyDescent="0.2">
      <c r="Q349" s="16"/>
    </row>
    <row r="350" spans="17:17" s="2" customFormat="1" x14ac:dyDescent="0.2">
      <c r="Q350" s="16"/>
    </row>
    <row r="351" spans="17:17" s="2" customFormat="1" x14ac:dyDescent="0.2">
      <c r="Q351" s="16"/>
    </row>
    <row r="352" spans="17:17" s="2" customFormat="1" x14ac:dyDescent="0.2">
      <c r="Q352" s="16"/>
    </row>
    <row r="353" spans="17:17" s="2" customFormat="1" x14ac:dyDescent="0.2">
      <c r="Q353" s="16"/>
    </row>
    <row r="354" spans="17:17" s="2" customFormat="1" x14ac:dyDescent="0.2">
      <c r="Q354" s="16"/>
    </row>
    <row r="355" spans="17:17" s="2" customFormat="1" x14ac:dyDescent="0.2">
      <c r="Q355" s="16"/>
    </row>
    <row r="356" spans="17:17" s="2" customFormat="1" x14ac:dyDescent="0.2">
      <c r="Q356" s="16"/>
    </row>
    <row r="357" spans="17:17" s="2" customFormat="1" x14ac:dyDescent="0.2">
      <c r="Q357" s="16"/>
    </row>
    <row r="358" spans="17:17" s="2" customFormat="1" x14ac:dyDescent="0.2">
      <c r="Q358" s="16"/>
    </row>
    <row r="359" spans="17:17" s="2" customFormat="1" x14ac:dyDescent="0.2">
      <c r="Q359" s="16"/>
    </row>
    <row r="360" spans="17:17" s="2" customFormat="1" x14ac:dyDescent="0.2">
      <c r="Q360" s="16"/>
    </row>
    <row r="361" spans="17:17" s="2" customFormat="1" x14ac:dyDescent="0.2">
      <c r="Q361" s="16"/>
    </row>
    <row r="362" spans="17:17" s="2" customFormat="1" x14ac:dyDescent="0.2">
      <c r="Q362" s="16"/>
    </row>
    <row r="363" spans="17:17" s="2" customFormat="1" x14ac:dyDescent="0.2">
      <c r="Q363" s="16"/>
    </row>
    <row r="364" spans="17:17" s="2" customFormat="1" x14ac:dyDescent="0.2">
      <c r="Q364" s="16"/>
    </row>
    <row r="365" spans="17:17" s="2" customFormat="1" x14ac:dyDescent="0.2">
      <c r="Q365" s="16"/>
    </row>
    <row r="366" spans="17:17" s="2" customFormat="1" x14ac:dyDescent="0.2">
      <c r="Q366" s="16"/>
    </row>
    <row r="367" spans="17:17" s="2" customFormat="1" x14ac:dyDescent="0.2">
      <c r="Q367" s="16"/>
    </row>
    <row r="368" spans="17:17" s="2" customFormat="1" x14ac:dyDescent="0.2">
      <c r="Q368" s="16"/>
    </row>
    <row r="369" spans="17:17" s="2" customFormat="1" x14ac:dyDescent="0.2">
      <c r="Q369" s="16"/>
    </row>
    <row r="370" spans="17:17" s="2" customFormat="1" x14ac:dyDescent="0.2">
      <c r="Q370" s="16"/>
    </row>
    <row r="371" spans="17:17" s="2" customFormat="1" x14ac:dyDescent="0.2">
      <c r="Q371" s="16"/>
    </row>
    <row r="372" spans="17:17" s="2" customFormat="1" x14ac:dyDescent="0.2">
      <c r="Q372" s="16"/>
    </row>
    <row r="373" spans="17:17" s="2" customFormat="1" x14ac:dyDescent="0.2">
      <c r="Q373" s="16"/>
    </row>
    <row r="374" spans="17:17" s="2" customFormat="1" x14ac:dyDescent="0.2">
      <c r="Q374" s="16"/>
    </row>
    <row r="375" spans="17:17" s="2" customFormat="1" x14ac:dyDescent="0.2">
      <c r="Q375" s="16"/>
    </row>
    <row r="376" spans="17:17" s="2" customFormat="1" x14ac:dyDescent="0.2">
      <c r="Q376" s="16"/>
    </row>
    <row r="377" spans="17:17" s="2" customFormat="1" x14ac:dyDescent="0.2">
      <c r="Q377" s="16"/>
    </row>
    <row r="378" spans="17:17" s="2" customFormat="1" x14ac:dyDescent="0.2">
      <c r="Q378" s="16"/>
    </row>
    <row r="379" spans="17:17" s="2" customFormat="1" x14ac:dyDescent="0.2">
      <c r="Q379" s="16"/>
    </row>
    <row r="380" spans="17:17" s="2" customFormat="1" x14ac:dyDescent="0.2">
      <c r="Q380" s="16"/>
    </row>
    <row r="381" spans="17:17" s="2" customFormat="1" x14ac:dyDescent="0.2">
      <c r="Q381" s="16"/>
    </row>
    <row r="382" spans="17:17" s="2" customFormat="1" x14ac:dyDescent="0.2">
      <c r="Q382" s="16"/>
    </row>
    <row r="383" spans="17:17" s="2" customFormat="1" x14ac:dyDescent="0.2">
      <c r="Q383" s="16"/>
    </row>
    <row r="384" spans="17:17" s="2" customFormat="1" x14ac:dyDescent="0.2">
      <c r="Q384" s="16"/>
    </row>
    <row r="385" spans="17:17" s="2" customFormat="1" x14ac:dyDescent="0.2">
      <c r="Q385" s="16"/>
    </row>
    <row r="386" spans="17:17" s="2" customFormat="1" x14ac:dyDescent="0.2">
      <c r="Q386" s="16"/>
    </row>
    <row r="387" spans="17:17" s="2" customFormat="1" x14ac:dyDescent="0.2">
      <c r="Q387" s="16"/>
    </row>
    <row r="388" spans="17:17" s="2" customFormat="1" x14ac:dyDescent="0.2">
      <c r="Q388" s="16"/>
    </row>
    <row r="389" spans="17:17" s="2" customFormat="1" x14ac:dyDescent="0.2">
      <c r="Q389" s="16"/>
    </row>
    <row r="390" spans="17:17" s="2" customFormat="1" x14ac:dyDescent="0.2">
      <c r="Q390" s="16"/>
    </row>
    <row r="391" spans="17:17" s="2" customFormat="1" x14ac:dyDescent="0.2">
      <c r="Q391" s="16"/>
    </row>
    <row r="392" spans="17:17" s="2" customFormat="1" x14ac:dyDescent="0.2">
      <c r="Q392" s="16"/>
    </row>
    <row r="393" spans="17:17" s="2" customFormat="1" x14ac:dyDescent="0.2">
      <c r="Q393" s="16"/>
    </row>
    <row r="394" spans="17:17" s="2" customFormat="1" x14ac:dyDescent="0.2">
      <c r="Q394" s="16"/>
    </row>
    <row r="395" spans="17:17" s="2" customFormat="1" x14ac:dyDescent="0.2">
      <c r="Q395" s="16"/>
    </row>
    <row r="396" spans="17:17" s="2" customFormat="1" x14ac:dyDescent="0.2">
      <c r="Q396" s="16"/>
    </row>
    <row r="397" spans="17:17" s="2" customFormat="1" x14ac:dyDescent="0.2">
      <c r="Q397" s="16"/>
    </row>
    <row r="398" spans="17:17" s="2" customFormat="1" x14ac:dyDescent="0.2">
      <c r="Q398" s="16"/>
    </row>
    <row r="399" spans="17:17" s="2" customFormat="1" x14ac:dyDescent="0.2">
      <c r="Q399" s="16"/>
    </row>
    <row r="400" spans="17:17" s="2" customFormat="1" x14ac:dyDescent="0.2">
      <c r="Q400" s="16"/>
    </row>
    <row r="401" spans="17:17" s="2" customFormat="1" x14ac:dyDescent="0.2">
      <c r="Q401" s="16"/>
    </row>
    <row r="402" spans="17:17" s="2" customFormat="1" x14ac:dyDescent="0.2">
      <c r="Q402" s="16"/>
    </row>
    <row r="403" spans="17:17" s="2" customFormat="1" x14ac:dyDescent="0.2">
      <c r="Q403" s="16"/>
    </row>
    <row r="404" spans="17:17" s="2" customFormat="1" x14ac:dyDescent="0.2">
      <c r="Q404" s="16"/>
    </row>
    <row r="405" spans="17:17" s="2" customFormat="1" x14ac:dyDescent="0.2">
      <c r="Q405" s="16"/>
    </row>
    <row r="406" spans="17:17" s="2" customFormat="1" x14ac:dyDescent="0.2">
      <c r="Q406" s="16"/>
    </row>
    <row r="407" spans="17:17" s="2" customFormat="1" x14ac:dyDescent="0.2">
      <c r="Q407" s="16"/>
    </row>
    <row r="408" spans="17:17" s="2" customFormat="1" x14ac:dyDescent="0.2">
      <c r="Q408" s="16"/>
    </row>
    <row r="409" spans="17:17" s="2" customFormat="1" x14ac:dyDescent="0.2">
      <c r="Q409" s="16"/>
    </row>
    <row r="410" spans="17:17" s="2" customFormat="1" x14ac:dyDescent="0.2">
      <c r="Q410" s="16"/>
    </row>
    <row r="411" spans="17:17" s="2" customFormat="1" x14ac:dyDescent="0.2">
      <c r="Q411" s="16"/>
    </row>
    <row r="412" spans="17:17" s="2" customFormat="1" x14ac:dyDescent="0.2">
      <c r="Q412" s="16"/>
    </row>
    <row r="413" spans="17:17" s="2" customFormat="1" x14ac:dyDescent="0.2">
      <c r="Q413" s="16"/>
    </row>
    <row r="414" spans="17:17" s="2" customFormat="1" x14ac:dyDescent="0.2">
      <c r="Q414" s="16"/>
    </row>
    <row r="415" spans="17:17" s="2" customFormat="1" x14ac:dyDescent="0.2">
      <c r="Q415" s="16"/>
    </row>
    <row r="416" spans="17:17" s="2" customFormat="1" x14ac:dyDescent="0.2">
      <c r="Q416" s="16"/>
    </row>
    <row r="417" spans="17:17" s="2" customFormat="1" x14ac:dyDescent="0.2">
      <c r="Q417" s="16"/>
    </row>
    <row r="418" spans="17:17" s="2" customFormat="1" x14ac:dyDescent="0.2">
      <c r="Q418" s="16"/>
    </row>
    <row r="419" spans="17:17" s="2" customFormat="1" x14ac:dyDescent="0.2">
      <c r="Q419" s="16"/>
    </row>
    <row r="420" spans="17:17" s="2" customFormat="1" x14ac:dyDescent="0.2">
      <c r="Q420" s="16"/>
    </row>
    <row r="421" spans="17:17" s="2" customFormat="1" x14ac:dyDescent="0.2">
      <c r="Q421" s="16"/>
    </row>
    <row r="422" spans="17:17" s="2" customFormat="1" x14ac:dyDescent="0.2">
      <c r="Q422" s="16"/>
    </row>
    <row r="423" spans="17:17" s="2" customFormat="1" x14ac:dyDescent="0.2">
      <c r="Q423" s="16"/>
    </row>
    <row r="424" spans="17:17" s="2" customFormat="1" x14ac:dyDescent="0.2">
      <c r="Q424" s="16"/>
    </row>
    <row r="425" spans="17:17" s="2" customFormat="1" x14ac:dyDescent="0.2">
      <c r="Q425" s="16"/>
    </row>
    <row r="426" spans="17:17" s="2" customFormat="1" x14ac:dyDescent="0.2">
      <c r="Q426" s="16"/>
    </row>
    <row r="427" spans="17:17" s="2" customFormat="1" x14ac:dyDescent="0.2">
      <c r="Q427" s="16"/>
    </row>
    <row r="428" spans="17:17" s="2" customFormat="1" x14ac:dyDescent="0.2">
      <c r="Q428" s="16"/>
    </row>
    <row r="429" spans="17:17" s="2" customFormat="1" x14ac:dyDescent="0.2">
      <c r="Q429" s="16"/>
    </row>
    <row r="430" spans="17:17" s="2" customFormat="1" x14ac:dyDescent="0.2">
      <c r="Q430" s="16"/>
    </row>
    <row r="431" spans="17:17" s="2" customFormat="1" x14ac:dyDescent="0.2">
      <c r="Q431" s="16"/>
    </row>
    <row r="432" spans="17:17" s="2" customFormat="1" x14ac:dyDescent="0.2">
      <c r="Q432" s="16"/>
    </row>
    <row r="433" spans="17:17" s="2" customFormat="1" x14ac:dyDescent="0.2">
      <c r="Q433" s="16"/>
    </row>
    <row r="434" spans="17:17" s="2" customFormat="1" x14ac:dyDescent="0.2">
      <c r="Q434" s="16"/>
    </row>
    <row r="435" spans="17:17" s="2" customFormat="1" x14ac:dyDescent="0.2">
      <c r="Q435" s="16"/>
    </row>
    <row r="436" spans="17:17" s="2" customFormat="1" x14ac:dyDescent="0.2">
      <c r="Q436" s="16"/>
    </row>
    <row r="437" spans="17:17" s="2" customFormat="1" x14ac:dyDescent="0.2">
      <c r="Q437" s="16"/>
    </row>
    <row r="438" spans="17:17" s="2" customFormat="1" x14ac:dyDescent="0.2">
      <c r="Q438" s="16"/>
    </row>
    <row r="439" spans="17:17" s="2" customFormat="1" x14ac:dyDescent="0.2">
      <c r="Q439" s="16"/>
    </row>
    <row r="440" spans="17:17" s="2" customFormat="1" x14ac:dyDescent="0.2">
      <c r="Q440" s="16"/>
    </row>
    <row r="441" spans="17:17" s="2" customFormat="1" x14ac:dyDescent="0.2">
      <c r="Q441" s="16"/>
    </row>
    <row r="442" spans="17:17" s="2" customFormat="1" x14ac:dyDescent="0.2">
      <c r="Q442" s="16"/>
    </row>
    <row r="443" spans="17:17" s="2" customFormat="1" x14ac:dyDescent="0.2">
      <c r="Q443" s="16"/>
    </row>
    <row r="444" spans="17:17" s="2" customFormat="1" x14ac:dyDescent="0.2">
      <c r="Q444" s="16"/>
    </row>
    <row r="445" spans="17:17" s="2" customFormat="1" x14ac:dyDescent="0.2">
      <c r="Q445" s="16"/>
    </row>
    <row r="446" spans="17:17" s="2" customFormat="1" x14ac:dyDescent="0.2">
      <c r="Q446" s="16"/>
    </row>
    <row r="447" spans="17:17" s="2" customFormat="1" x14ac:dyDescent="0.2">
      <c r="Q447" s="16"/>
    </row>
    <row r="448" spans="17:17" s="2" customFormat="1" x14ac:dyDescent="0.2">
      <c r="Q448" s="16"/>
    </row>
    <row r="449" spans="17:17" s="2" customFormat="1" x14ac:dyDescent="0.2">
      <c r="Q449" s="16"/>
    </row>
    <row r="450" spans="17:17" s="2" customFormat="1" x14ac:dyDescent="0.2">
      <c r="Q450" s="16"/>
    </row>
    <row r="451" spans="17:17" s="2" customFormat="1" x14ac:dyDescent="0.2">
      <c r="Q451" s="16"/>
    </row>
    <row r="452" spans="17:17" s="2" customFormat="1" x14ac:dyDescent="0.2">
      <c r="Q452" s="16"/>
    </row>
    <row r="453" spans="17:17" s="2" customFormat="1" x14ac:dyDescent="0.2">
      <c r="Q453" s="16"/>
    </row>
    <row r="454" spans="17:17" s="2" customFormat="1" x14ac:dyDescent="0.2">
      <c r="Q454" s="16"/>
    </row>
    <row r="455" spans="17:17" s="2" customFormat="1" x14ac:dyDescent="0.2">
      <c r="Q455" s="16"/>
    </row>
    <row r="456" spans="17:17" s="2" customFormat="1" x14ac:dyDescent="0.2">
      <c r="Q456" s="16"/>
    </row>
    <row r="457" spans="17:17" s="2" customFormat="1" x14ac:dyDescent="0.2">
      <c r="Q457" s="16"/>
    </row>
    <row r="458" spans="17:17" s="2" customFormat="1" x14ac:dyDescent="0.2">
      <c r="Q458" s="16"/>
    </row>
    <row r="459" spans="17:17" s="2" customFormat="1" x14ac:dyDescent="0.2">
      <c r="Q459" s="16"/>
    </row>
    <row r="460" spans="17:17" s="2" customFormat="1" x14ac:dyDescent="0.2">
      <c r="Q460" s="16"/>
    </row>
    <row r="461" spans="17:17" s="2" customFormat="1" x14ac:dyDescent="0.2">
      <c r="Q461" s="16"/>
    </row>
    <row r="462" spans="17:17" s="2" customFormat="1" x14ac:dyDescent="0.2">
      <c r="Q462" s="16"/>
    </row>
    <row r="463" spans="17:17" s="2" customFormat="1" x14ac:dyDescent="0.2">
      <c r="Q463" s="16"/>
    </row>
    <row r="464" spans="17:17" s="2" customFormat="1" x14ac:dyDescent="0.2">
      <c r="Q464" s="16"/>
    </row>
    <row r="465" spans="17:17" s="2" customFormat="1" x14ac:dyDescent="0.2">
      <c r="Q465" s="16"/>
    </row>
    <row r="466" spans="17:17" s="2" customFormat="1" x14ac:dyDescent="0.2">
      <c r="Q466" s="16"/>
    </row>
    <row r="467" spans="17:17" s="2" customFormat="1" x14ac:dyDescent="0.2">
      <c r="Q467" s="16"/>
    </row>
    <row r="468" spans="17:17" s="2" customFormat="1" x14ac:dyDescent="0.2">
      <c r="Q468" s="16"/>
    </row>
    <row r="469" spans="17:17" s="2" customFormat="1" x14ac:dyDescent="0.2">
      <c r="Q469" s="16"/>
    </row>
    <row r="470" spans="17:17" s="2" customFormat="1" x14ac:dyDescent="0.2">
      <c r="Q470" s="16"/>
    </row>
    <row r="471" spans="17:17" s="2" customFormat="1" x14ac:dyDescent="0.2">
      <c r="Q471" s="16"/>
    </row>
    <row r="472" spans="17:17" s="2" customFormat="1" x14ac:dyDescent="0.2">
      <c r="Q472" s="16"/>
    </row>
    <row r="473" spans="17:17" s="2" customFormat="1" x14ac:dyDescent="0.2">
      <c r="Q473" s="16"/>
    </row>
    <row r="474" spans="17:17" s="2" customFormat="1" x14ac:dyDescent="0.2">
      <c r="Q474" s="16"/>
    </row>
    <row r="475" spans="17:17" s="2" customFormat="1" x14ac:dyDescent="0.2">
      <c r="Q475" s="16"/>
    </row>
    <row r="476" spans="17:17" s="2" customFormat="1" x14ac:dyDescent="0.2">
      <c r="Q476" s="16"/>
    </row>
    <row r="477" spans="17:17" s="2" customFormat="1" x14ac:dyDescent="0.2">
      <c r="Q477" s="16"/>
    </row>
    <row r="478" spans="17:17" s="2" customFormat="1" x14ac:dyDescent="0.2">
      <c r="Q478" s="16"/>
    </row>
    <row r="479" spans="17:17" s="2" customFormat="1" x14ac:dyDescent="0.2">
      <c r="Q479" s="16"/>
    </row>
    <row r="480" spans="17:17" s="2" customFormat="1" x14ac:dyDescent="0.2">
      <c r="Q480" s="16"/>
    </row>
    <row r="481" spans="17:17" s="2" customFormat="1" x14ac:dyDescent="0.2">
      <c r="Q481" s="16"/>
    </row>
    <row r="482" spans="17:17" s="2" customFormat="1" x14ac:dyDescent="0.2">
      <c r="Q482" s="16"/>
    </row>
    <row r="483" spans="17:17" s="2" customFormat="1" x14ac:dyDescent="0.2">
      <c r="Q483" s="16"/>
    </row>
    <row r="484" spans="17:17" s="2" customFormat="1" x14ac:dyDescent="0.2">
      <c r="Q484" s="16"/>
    </row>
    <row r="485" spans="17:17" s="2" customFormat="1" x14ac:dyDescent="0.2">
      <c r="Q485" s="16"/>
    </row>
    <row r="486" spans="17:17" s="2" customFormat="1" x14ac:dyDescent="0.2">
      <c r="Q486" s="16"/>
    </row>
    <row r="487" spans="17:17" s="2" customFormat="1" x14ac:dyDescent="0.2">
      <c r="Q487" s="16"/>
    </row>
    <row r="488" spans="17:17" s="2" customFormat="1" x14ac:dyDescent="0.2">
      <c r="Q488" s="16"/>
    </row>
    <row r="489" spans="17:17" s="2" customFormat="1" x14ac:dyDescent="0.2">
      <c r="Q489" s="16"/>
    </row>
    <row r="490" spans="17:17" s="2" customFormat="1" x14ac:dyDescent="0.2">
      <c r="Q490" s="16"/>
    </row>
    <row r="491" spans="17:17" s="2" customFormat="1" x14ac:dyDescent="0.2">
      <c r="Q491" s="16"/>
    </row>
    <row r="492" spans="17:17" s="2" customFormat="1" x14ac:dyDescent="0.2">
      <c r="Q492" s="16"/>
    </row>
    <row r="493" spans="17:17" s="2" customFormat="1" x14ac:dyDescent="0.2">
      <c r="Q493" s="16"/>
    </row>
    <row r="494" spans="17:17" s="2" customFormat="1" x14ac:dyDescent="0.2">
      <c r="Q494" s="16"/>
    </row>
    <row r="495" spans="17:17" s="2" customFormat="1" x14ac:dyDescent="0.2">
      <c r="Q495" s="16"/>
    </row>
    <row r="496" spans="17:17" s="2" customFormat="1" x14ac:dyDescent="0.2">
      <c r="Q496" s="16"/>
    </row>
    <row r="497" spans="17:17" s="2" customFormat="1" x14ac:dyDescent="0.2">
      <c r="Q497" s="16"/>
    </row>
    <row r="498" spans="17:17" s="2" customFormat="1" x14ac:dyDescent="0.2">
      <c r="Q498" s="16"/>
    </row>
    <row r="499" spans="17:17" s="2" customFormat="1" x14ac:dyDescent="0.2">
      <c r="Q499" s="16"/>
    </row>
    <row r="500" spans="17:17" s="2" customFormat="1" x14ac:dyDescent="0.2">
      <c r="Q500" s="16"/>
    </row>
    <row r="501" spans="17:17" s="2" customFormat="1" x14ac:dyDescent="0.2">
      <c r="Q501" s="16"/>
    </row>
    <row r="502" spans="17:17" s="2" customFormat="1" x14ac:dyDescent="0.2">
      <c r="Q502" s="16"/>
    </row>
    <row r="503" spans="17:17" s="2" customFormat="1" x14ac:dyDescent="0.2">
      <c r="Q503" s="16"/>
    </row>
    <row r="504" spans="17:17" s="2" customFormat="1" x14ac:dyDescent="0.2">
      <c r="Q504" s="16"/>
    </row>
    <row r="505" spans="17:17" s="2" customFormat="1" x14ac:dyDescent="0.2">
      <c r="Q505" s="16"/>
    </row>
    <row r="506" spans="17:17" s="2" customFormat="1" x14ac:dyDescent="0.2">
      <c r="Q506" s="16"/>
    </row>
    <row r="507" spans="17:17" s="2" customFormat="1" x14ac:dyDescent="0.2">
      <c r="Q507" s="16"/>
    </row>
    <row r="508" spans="17:17" s="2" customFormat="1" x14ac:dyDescent="0.2">
      <c r="Q508" s="16"/>
    </row>
    <row r="509" spans="17:17" s="2" customFormat="1" x14ac:dyDescent="0.2">
      <c r="Q509" s="16"/>
    </row>
    <row r="510" spans="17:17" s="2" customFormat="1" x14ac:dyDescent="0.2">
      <c r="Q510" s="16"/>
    </row>
    <row r="511" spans="17:17" s="2" customFormat="1" x14ac:dyDescent="0.2">
      <c r="Q511" s="16"/>
    </row>
    <row r="512" spans="17:17" s="2" customFormat="1" x14ac:dyDescent="0.2">
      <c r="Q512" s="16"/>
    </row>
    <row r="513" spans="17:17" s="2" customFormat="1" x14ac:dyDescent="0.2">
      <c r="Q513" s="16"/>
    </row>
    <row r="514" spans="17:17" s="2" customFormat="1" x14ac:dyDescent="0.2">
      <c r="Q514" s="16"/>
    </row>
    <row r="515" spans="17:17" s="2" customFormat="1" x14ac:dyDescent="0.2">
      <c r="Q515" s="16"/>
    </row>
    <row r="516" spans="17:17" s="2" customFormat="1" x14ac:dyDescent="0.2">
      <c r="Q516" s="16"/>
    </row>
    <row r="517" spans="17:17" s="2" customFormat="1" x14ac:dyDescent="0.2">
      <c r="Q517" s="16"/>
    </row>
    <row r="518" spans="17:17" s="2" customFormat="1" x14ac:dyDescent="0.2">
      <c r="Q518" s="16"/>
    </row>
    <row r="519" spans="17:17" s="2" customFormat="1" x14ac:dyDescent="0.2">
      <c r="Q519" s="16"/>
    </row>
    <row r="520" spans="17:17" s="2" customFormat="1" x14ac:dyDescent="0.2">
      <c r="Q520" s="16"/>
    </row>
    <row r="521" spans="17:17" s="2" customFormat="1" x14ac:dyDescent="0.2">
      <c r="Q521" s="16"/>
    </row>
    <row r="522" spans="17:17" s="2" customFormat="1" x14ac:dyDescent="0.2">
      <c r="Q522" s="16"/>
    </row>
    <row r="523" spans="17:17" s="2" customFormat="1" x14ac:dyDescent="0.2">
      <c r="Q523" s="16"/>
    </row>
    <row r="524" spans="17:17" s="2" customFormat="1" x14ac:dyDescent="0.2">
      <c r="Q524" s="16"/>
    </row>
    <row r="525" spans="17:17" s="2" customFormat="1" x14ac:dyDescent="0.2">
      <c r="Q525" s="16"/>
    </row>
    <row r="526" spans="17:17" s="2" customFormat="1" x14ac:dyDescent="0.2">
      <c r="Q526" s="16"/>
    </row>
    <row r="527" spans="17:17" s="2" customFormat="1" x14ac:dyDescent="0.2">
      <c r="Q527" s="16"/>
    </row>
    <row r="528" spans="17:17" s="2" customFormat="1" x14ac:dyDescent="0.2">
      <c r="Q528" s="16"/>
    </row>
    <row r="529" spans="17:17" s="2" customFormat="1" x14ac:dyDescent="0.2">
      <c r="Q529" s="16"/>
    </row>
    <row r="530" spans="17:17" s="2" customFormat="1" x14ac:dyDescent="0.2">
      <c r="Q530" s="16"/>
    </row>
    <row r="531" spans="17:17" s="2" customFormat="1" x14ac:dyDescent="0.2">
      <c r="Q531" s="16"/>
    </row>
    <row r="532" spans="17:17" s="2" customFormat="1" x14ac:dyDescent="0.2">
      <c r="Q532" s="16"/>
    </row>
    <row r="533" spans="17:17" s="2" customFormat="1" x14ac:dyDescent="0.2">
      <c r="Q533" s="16"/>
    </row>
    <row r="534" spans="17:17" s="2" customFormat="1" x14ac:dyDescent="0.2">
      <c r="Q534" s="16"/>
    </row>
    <row r="535" spans="17:17" s="2" customFormat="1" x14ac:dyDescent="0.2">
      <c r="Q535" s="16"/>
    </row>
    <row r="536" spans="17:17" s="2" customFormat="1" x14ac:dyDescent="0.2">
      <c r="Q536" s="16"/>
    </row>
    <row r="537" spans="17:17" s="2" customFormat="1" x14ac:dyDescent="0.2">
      <c r="Q537" s="16"/>
    </row>
    <row r="538" spans="17:17" s="2" customFormat="1" x14ac:dyDescent="0.2">
      <c r="Q538" s="16"/>
    </row>
    <row r="539" spans="17:17" s="2" customFormat="1" x14ac:dyDescent="0.2">
      <c r="Q539" s="16"/>
    </row>
    <row r="540" spans="17:17" s="2" customFormat="1" x14ac:dyDescent="0.2">
      <c r="Q540" s="16"/>
    </row>
    <row r="541" spans="17:17" s="2" customFormat="1" x14ac:dyDescent="0.2">
      <c r="Q541" s="16"/>
    </row>
    <row r="542" spans="17:17" s="2" customFormat="1" x14ac:dyDescent="0.2">
      <c r="Q542" s="16"/>
    </row>
    <row r="543" spans="17:17" s="2" customFormat="1" x14ac:dyDescent="0.2">
      <c r="Q543" s="16"/>
    </row>
    <row r="544" spans="17:17" s="2" customFormat="1" x14ac:dyDescent="0.2">
      <c r="Q544" s="16"/>
    </row>
    <row r="545" spans="17:17" s="2" customFormat="1" x14ac:dyDescent="0.2">
      <c r="Q545" s="16"/>
    </row>
    <row r="546" spans="17:17" s="2" customFormat="1" x14ac:dyDescent="0.2">
      <c r="Q546" s="16"/>
    </row>
    <row r="547" spans="17:17" s="2" customFormat="1" x14ac:dyDescent="0.2">
      <c r="Q547" s="16"/>
    </row>
    <row r="548" spans="17:17" s="2" customFormat="1" x14ac:dyDescent="0.2">
      <c r="Q548" s="16"/>
    </row>
    <row r="549" spans="17:17" s="2" customFormat="1" x14ac:dyDescent="0.2">
      <c r="Q549" s="16"/>
    </row>
    <row r="550" spans="17:17" s="2" customFormat="1" x14ac:dyDescent="0.2">
      <c r="Q550" s="16"/>
    </row>
    <row r="551" spans="17:17" s="2" customFormat="1" x14ac:dyDescent="0.2">
      <c r="Q551" s="16"/>
    </row>
    <row r="552" spans="17:17" s="2" customFormat="1" x14ac:dyDescent="0.2">
      <c r="Q552" s="16"/>
    </row>
    <row r="553" spans="17:17" s="2" customFormat="1" x14ac:dyDescent="0.2">
      <c r="Q553" s="16"/>
    </row>
    <row r="554" spans="17:17" s="2" customFormat="1" x14ac:dyDescent="0.2">
      <c r="Q554" s="16"/>
    </row>
    <row r="555" spans="17:17" s="2" customFormat="1" x14ac:dyDescent="0.2">
      <c r="Q555" s="16"/>
    </row>
    <row r="556" spans="17:17" s="2" customFormat="1" x14ac:dyDescent="0.2">
      <c r="Q556" s="16"/>
    </row>
    <row r="557" spans="17:17" s="2" customFormat="1" x14ac:dyDescent="0.2">
      <c r="Q557" s="16"/>
    </row>
    <row r="558" spans="17:17" s="2" customFormat="1" x14ac:dyDescent="0.2">
      <c r="Q558" s="16"/>
    </row>
    <row r="559" spans="17:17" s="2" customFormat="1" x14ac:dyDescent="0.2">
      <c r="Q559" s="16"/>
    </row>
    <row r="560" spans="17:17" s="2" customFormat="1" x14ac:dyDescent="0.2">
      <c r="Q560" s="16"/>
    </row>
    <row r="561" spans="17:17" s="2" customFormat="1" x14ac:dyDescent="0.2">
      <c r="Q561" s="16"/>
    </row>
    <row r="562" spans="17:17" s="2" customFormat="1" x14ac:dyDescent="0.2">
      <c r="Q562" s="16"/>
    </row>
    <row r="563" spans="17:17" s="2" customFormat="1" x14ac:dyDescent="0.2">
      <c r="Q563" s="16"/>
    </row>
    <row r="564" spans="17:17" s="2" customFormat="1" x14ac:dyDescent="0.2">
      <c r="Q564" s="16"/>
    </row>
    <row r="565" spans="17:17" s="2" customFormat="1" x14ac:dyDescent="0.2">
      <c r="Q565" s="16"/>
    </row>
    <row r="566" spans="17:17" s="2" customFormat="1" x14ac:dyDescent="0.2">
      <c r="Q566" s="16"/>
    </row>
    <row r="567" spans="17:17" s="2" customFormat="1" x14ac:dyDescent="0.2">
      <c r="Q567" s="16"/>
    </row>
    <row r="568" spans="17:17" s="2" customFormat="1" x14ac:dyDescent="0.2">
      <c r="Q568" s="16"/>
    </row>
    <row r="569" spans="17:17" s="2" customFormat="1" x14ac:dyDescent="0.2">
      <c r="Q569" s="16"/>
    </row>
    <row r="570" spans="17:17" s="2" customFormat="1" x14ac:dyDescent="0.2">
      <c r="Q570" s="16"/>
    </row>
    <row r="571" spans="17:17" s="2" customFormat="1" x14ac:dyDescent="0.2">
      <c r="Q571" s="16"/>
    </row>
    <row r="572" spans="17:17" s="2" customFormat="1" x14ac:dyDescent="0.2">
      <c r="Q572" s="16"/>
    </row>
    <row r="573" spans="17:17" s="2" customFormat="1" x14ac:dyDescent="0.2">
      <c r="Q573" s="16"/>
    </row>
    <row r="574" spans="17:17" s="2" customFormat="1" x14ac:dyDescent="0.2">
      <c r="Q574" s="16"/>
    </row>
    <row r="575" spans="17:17" s="2" customFormat="1" x14ac:dyDescent="0.2">
      <c r="Q575" s="16"/>
    </row>
    <row r="576" spans="17:17" s="2" customFormat="1" x14ac:dyDescent="0.2">
      <c r="Q576" s="16"/>
    </row>
    <row r="577" spans="17:17" s="2" customFormat="1" x14ac:dyDescent="0.2">
      <c r="Q577" s="16"/>
    </row>
    <row r="578" spans="17:17" s="2" customFormat="1" x14ac:dyDescent="0.2">
      <c r="Q578" s="16"/>
    </row>
    <row r="579" spans="17:17" s="2" customFormat="1" x14ac:dyDescent="0.2">
      <c r="Q579" s="16"/>
    </row>
    <row r="580" spans="17:17" s="2" customFormat="1" x14ac:dyDescent="0.2">
      <c r="Q580" s="16"/>
    </row>
    <row r="581" spans="17:17" s="2" customFormat="1" x14ac:dyDescent="0.2">
      <c r="Q581" s="16"/>
    </row>
    <row r="582" spans="17:17" s="2" customFormat="1" x14ac:dyDescent="0.2">
      <c r="Q582" s="16"/>
    </row>
    <row r="583" spans="17:17" s="2" customFormat="1" x14ac:dyDescent="0.2">
      <c r="Q583" s="16"/>
    </row>
    <row r="584" spans="17:17" s="2" customFormat="1" x14ac:dyDescent="0.2">
      <c r="Q584" s="16"/>
    </row>
  </sheetData>
  <sheetProtection algorithmName="SHA-512" hashValue="lAwvoAFJqIkPWhw/xFR0ewWUVQLS3LLPaAgYIifwFZUZrBnczm+u8iJQFHOb5mVaHPzy2GFw9bE7MS8vd8EtLg==" saltValue="dzkWd2b1wHo2EfyQtpIicA==" spinCount="100000" sheet="1" objects="1" scenarios="1" selectLockedCells="1"/>
  <dataConsolidate/>
  <mergeCells count="158">
    <mergeCell ref="B27:B28"/>
    <mergeCell ref="A1:L1"/>
    <mergeCell ref="A11:A12"/>
    <mergeCell ref="A13:A14"/>
    <mergeCell ref="A15:A16"/>
    <mergeCell ref="M1:P1"/>
    <mergeCell ref="E29:E30"/>
    <mergeCell ref="F29:F30"/>
    <mergeCell ref="K29:K30"/>
    <mergeCell ref="L29:L30"/>
    <mergeCell ref="I29:I30"/>
    <mergeCell ref="A17:A18"/>
    <mergeCell ref="A19:A20"/>
    <mergeCell ref="B29:B30"/>
    <mergeCell ref="B19:B20"/>
    <mergeCell ref="B21:B22"/>
    <mergeCell ref="B5:L5"/>
    <mergeCell ref="B6:L6"/>
    <mergeCell ref="B9:L9"/>
    <mergeCell ref="B2:L2"/>
    <mergeCell ref="B13:B14"/>
    <mergeCell ref="M45:O45"/>
    <mergeCell ref="E17:E18"/>
    <mergeCell ref="E19:E20"/>
    <mergeCell ref="E21:E22"/>
    <mergeCell ref="E27:E28"/>
    <mergeCell ref="E31:E32"/>
    <mergeCell ref="H19:H20"/>
    <mergeCell ref="L39:L40"/>
    <mergeCell ref="F27:F28"/>
    <mergeCell ref="L27:L28"/>
    <mergeCell ref="F19:F20"/>
    <mergeCell ref="H21:H22"/>
    <mergeCell ref="H27:H28"/>
    <mergeCell ref="H29:H30"/>
    <mergeCell ref="F17:F18"/>
    <mergeCell ref="O31:O32"/>
    <mergeCell ref="F21:F22"/>
    <mergeCell ref="F31:F32"/>
    <mergeCell ref="F35:F36"/>
    <mergeCell ref="H35:H36"/>
    <mergeCell ref="I35:I36"/>
    <mergeCell ref="M41:O42"/>
    <mergeCell ref="M43:O44"/>
    <mergeCell ref="A47:P47"/>
    <mergeCell ref="A50:P50"/>
    <mergeCell ref="A52:P52"/>
    <mergeCell ref="N31:N32"/>
    <mergeCell ref="I19:I20"/>
    <mergeCell ref="I21:I22"/>
    <mergeCell ref="I27:I28"/>
    <mergeCell ref="I31:I32"/>
    <mergeCell ref="A21:A22"/>
    <mergeCell ref="A27:A28"/>
    <mergeCell ref="A29:A30"/>
    <mergeCell ref="A35:A36"/>
    <mergeCell ref="B35:B36"/>
    <mergeCell ref="E35:E36"/>
    <mergeCell ref="A39:A40"/>
    <mergeCell ref="B39:B40"/>
    <mergeCell ref="K27:K28"/>
    <mergeCell ref="K39:K40"/>
    <mergeCell ref="A31:A32"/>
    <mergeCell ref="B31:B32"/>
    <mergeCell ref="H31:H32"/>
    <mergeCell ref="P43:P44"/>
    <mergeCell ref="A23:A24"/>
    <mergeCell ref="B23:B24"/>
    <mergeCell ref="M11:O11"/>
    <mergeCell ref="B7:P7"/>
    <mergeCell ref="B11:C12"/>
    <mergeCell ref="F15:F16"/>
    <mergeCell ref="D11:F11"/>
    <mergeCell ref="G11:I11"/>
    <mergeCell ref="J11:L11"/>
    <mergeCell ref="M9:N9"/>
    <mergeCell ref="P11:P12"/>
    <mergeCell ref="P13:P14"/>
    <mergeCell ref="P15:P16"/>
    <mergeCell ref="B8:L8"/>
    <mergeCell ref="M8:N8"/>
    <mergeCell ref="G13:O14"/>
    <mergeCell ref="G15:O16"/>
    <mergeCell ref="B15:B16"/>
    <mergeCell ref="E13:E14"/>
    <mergeCell ref="E15:E16"/>
    <mergeCell ref="P19:P20"/>
    <mergeCell ref="P21:P22"/>
    <mergeCell ref="P17:P18"/>
    <mergeCell ref="F13:F14"/>
    <mergeCell ref="B3:P3"/>
    <mergeCell ref="M2:N2"/>
    <mergeCell ref="M4:N4"/>
    <mergeCell ref="M5:N5"/>
    <mergeCell ref="M6:N6"/>
    <mergeCell ref="B17:B18"/>
    <mergeCell ref="Q15:Q19"/>
    <mergeCell ref="J19:O20"/>
    <mergeCell ref="J21:O22"/>
    <mergeCell ref="P39:P40"/>
    <mergeCell ref="N39:N40"/>
    <mergeCell ref="O39:O40"/>
    <mergeCell ref="G17:O18"/>
    <mergeCell ref="P37:P38"/>
    <mergeCell ref="P27:P28"/>
    <mergeCell ref="N27:N28"/>
    <mergeCell ref="O27:O28"/>
    <mergeCell ref="H37:H38"/>
    <mergeCell ref="I37:I38"/>
    <mergeCell ref="P31:P32"/>
    <mergeCell ref="P35:P36"/>
    <mergeCell ref="P29:P30"/>
    <mergeCell ref="N29:N30"/>
    <mergeCell ref="A33:A34"/>
    <mergeCell ref="B33:B34"/>
    <mergeCell ref="E33:E34"/>
    <mergeCell ref="F33:F34"/>
    <mergeCell ref="H33:H34"/>
    <mergeCell ref="I33:I34"/>
    <mergeCell ref="J33:O34"/>
    <mergeCell ref="P33:P34"/>
    <mergeCell ref="A37:A38"/>
    <mergeCell ref="B37:B38"/>
    <mergeCell ref="E37:E38"/>
    <mergeCell ref="F37:F38"/>
    <mergeCell ref="I39:I40"/>
    <mergeCell ref="A43:A44"/>
    <mergeCell ref="B43:B44"/>
    <mergeCell ref="D43:I44"/>
    <mergeCell ref="K43:K44"/>
    <mergeCell ref="L43:L44"/>
    <mergeCell ref="B41:B42"/>
    <mergeCell ref="A41:A42"/>
    <mergeCell ref="E23:E24"/>
    <mergeCell ref="F23:F24"/>
    <mergeCell ref="H23:H24"/>
    <mergeCell ref="I23:I24"/>
    <mergeCell ref="J23:O24"/>
    <mergeCell ref="P23:P24"/>
    <mergeCell ref="J35:O36"/>
    <mergeCell ref="D41:I42"/>
    <mergeCell ref="K41:K42"/>
    <mergeCell ref="L41:L42"/>
    <mergeCell ref="P41:P42"/>
    <mergeCell ref="J37:O38"/>
    <mergeCell ref="E39:E40"/>
    <mergeCell ref="F39:F40"/>
    <mergeCell ref="H39:H40"/>
    <mergeCell ref="J31:L32"/>
    <mergeCell ref="O29:O30"/>
    <mergeCell ref="A25:A26"/>
    <mergeCell ref="B25:B26"/>
    <mergeCell ref="E25:E26"/>
    <mergeCell ref="F25:F26"/>
    <mergeCell ref="H25:H26"/>
    <mergeCell ref="I25:I26"/>
    <mergeCell ref="J25:O26"/>
    <mergeCell ref="P25:P26"/>
  </mergeCells>
  <phoneticPr fontId="3" type="noConversion"/>
  <conditionalFormatting sqref="A2">
    <cfRule type="colorScale" priority="2">
      <colorScale>
        <cfvo type="min"/>
        <cfvo type="max"/>
        <color rgb="FFFF7128"/>
        <color rgb="FFFFEF9C"/>
      </colorScale>
    </cfRule>
  </conditionalFormatting>
  <printOptions horizontalCentered="1"/>
  <pageMargins left="0.25" right="0.25" top="0.75" bottom="0.75" header="0.3" footer="0.3"/>
  <pageSetup paperSize="9" scale="62" fitToHeight="0" orientation="landscape" r:id="rId1"/>
  <headerFooter>
    <oddHeader>&amp;R&amp;"Century Gothic,Vet"&amp;12&amp;A</oddHeader>
    <oddFooter xml:space="preserve">&amp;L&amp;"Century Gothic,Standaard"&amp;9&amp;F
&amp;D&amp;C&amp;"Century Gothic,Standaard"&amp;9Pagina &amp;P van &amp;N&amp;R&amp;"Century Gothic,Vet"&amp;12United Quality&amp;"Century Gothic,Standaard"&amp;8
Advies en Aanbesteding in Afval en Automotive
</oddFooter>
  </headerFooter>
  <ignoredErrors>
    <ignoredError sqref="E35:E36 H35:H36 K27:K30 N27:N32 H27:H32 E27:E32 E34:F34 K39:K41 N39:N40 E13:E22 H19:H20 E33 J33:O33 E37:E39 H37:H39 H33 H22 P28 P13:P27 P29:P44 H34:O34 K43"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fdc805db8e657edee903474acd04feff">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6462f6a7cb4bdb07ea9f18dcf6aa09d5"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LongProperties xmlns="http://schemas.microsoft.com/office/2006/metadata/long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SharedWithUsers xmlns="b77e2b43-37d4-4532-953b-53983e0992e2">
      <UserInfo>
        <DisplayName>Maurice Zandbelt</DisplayName>
        <AccountId>23</AccountId>
        <AccountType/>
      </UserInfo>
      <UserInfo>
        <DisplayName>Henk Tukker</DisplayName>
        <AccountId>24</AccountId>
        <AccountType/>
      </UserInfo>
    </SharedWithUsers>
    <lcf76f155ced4ddcb4097134ff3c332f xmlns="962d65e8-ec2e-4f08-b510-02888a857b6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FDC1F05-FCDE-48FB-ABE2-F327E5D70F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A693392-27ED-4221-93E0-00F3DB0F1579}">
  <ds:schemaRefs>
    <ds:schemaRef ds:uri="http://schemas.microsoft.com/office/2006/metadata/longProperties"/>
  </ds:schemaRefs>
</ds:datastoreItem>
</file>

<file path=customXml/itemProps3.xml><?xml version="1.0" encoding="utf-8"?>
<ds:datastoreItem xmlns:ds="http://schemas.openxmlformats.org/officeDocument/2006/customXml" ds:itemID="{224973B7-F2A1-46CC-9179-94FA97CA101B}">
  <ds:schemaRefs>
    <ds:schemaRef ds:uri="http://schemas.microsoft.com/sharepoint/v3/contenttype/forms"/>
  </ds:schemaRefs>
</ds:datastoreItem>
</file>

<file path=customXml/itemProps4.xml><?xml version="1.0" encoding="utf-8"?>
<ds:datastoreItem xmlns:ds="http://schemas.openxmlformats.org/officeDocument/2006/customXml" ds:itemID="{5F481A79-9308-45DF-ACD3-0A21C0A0DD43}">
  <ds:schemaRefs>
    <ds:schemaRef ds:uri="http://schemas.openxmlformats.org/package/2006/metadata/core-properties"/>
    <ds:schemaRef ds:uri="http://purl.org/dc/terms/"/>
    <ds:schemaRef ds:uri="http://purl.org/dc/dcmitype/"/>
    <ds:schemaRef ds:uri="http://schemas.microsoft.com/office/2006/metadata/properties"/>
    <ds:schemaRef ds:uri="40faa72d-7604-4f4d-a488-93cffb7df14f"/>
    <ds:schemaRef ds:uri="http://schemas.microsoft.com/office/2006/documentManagement/types"/>
    <ds:schemaRef ds:uri="http://purl.org/dc/elements/1.1/"/>
    <ds:schemaRef ds:uri="962d65e8-ec2e-4f08-b510-02888a857b6e"/>
    <ds:schemaRef ds:uri="http://schemas.microsoft.com/office/infopath/2007/PartnerControls"/>
    <ds:schemaRef ds:uri="b77e2b43-37d4-4532-953b-53983e0992e2"/>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Prijzenblad</vt:lpstr>
      <vt:lpstr>Prijzenblad!Afdrukbereik</vt:lpstr>
      <vt:lpstr>Prijzenblad!Afdruktitels</vt:lpstr>
    </vt:vector>
  </TitlesOfParts>
  <Company>Roteb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Henk Tukker</cp:lastModifiedBy>
  <cp:lastPrinted>2026-08-04T08:39:45Z</cp:lastPrinted>
  <dcterms:created xsi:type="dcterms:W3CDTF">2008-02-01T08:20:49Z</dcterms:created>
  <dcterms:modified xsi:type="dcterms:W3CDTF">2026-08-04T08:46:04Z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lpwstr>6002200.00000000</vt:lpwstr>
  </property>
  <property fmtid="{D5CDD505-2E9C-101B-9397-08002B2CF9AE}" pid="3" name="MediaServiceImageTags">
    <vt:lpwstr/>
  </property>
  <property fmtid="{D5CDD505-2E9C-101B-9397-08002B2CF9AE}" pid="4" name="ContentTypeId">
    <vt:lpwstr>0x0101008E517A8EC6B0334C881D0B8D01593304</vt:lpwstr>
  </property>
</Properties>
</file>