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955. Project Inkoop Grondstoffen\GHRA 2026\3. Aanbestedingsdocumenten\"/>
    </mc:Choice>
  </mc:AlternateContent>
  <xr:revisionPtr revIDLastSave="0" documentId="13_ncr:1_{8822A706-CF06-433D-9A9F-CFB10B10BD24}" xr6:coauthVersionLast="47" xr6:coauthVersionMax="47" xr10:uidLastSave="{00000000-0000-0000-0000-000000000000}"/>
  <bookViews>
    <workbookView xWindow="-28920" yWindow="-120" windowWidth="29040" windowHeight="17520" tabRatio="941" activeTab="5" xr2:uid="{19439C2F-6DC2-43E2-9726-2552A84D208E}"/>
  </bookViews>
  <sheets>
    <sheet name="0. Voorblad" sheetId="1" r:id="rId1"/>
    <sheet name="1. Omvang en informatie" sheetId="2" r:id="rId2"/>
    <sheet name="2. Algemeen" sheetId="4" r:id="rId3"/>
    <sheet name="3. Acceptatie en Eigendom" sheetId="8" r:id="rId4"/>
    <sheet name="4. Verwerking GHRA" sheetId="5" r:id="rId5"/>
    <sheet name="5. Prijzen, facturatie, rapport" sheetId="7" r:id="rId6"/>
    <sheet name="6. Transport (optioneel)"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2" i="2" l="1"/>
  <c r="C39" i="2" l="1"/>
  <c r="D39" i="2"/>
  <c r="E39" i="2"/>
  <c r="B39" i="2"/>
  <c r="I42" i="2"/>
  <c r="J42" i="2"/>
  <c r="K42" i="2"/>
</calcChain>
</file>

<file path=xl/sharedStrings.xml><?xml version="1.0" encoding="utf-8"?>
<sst xmlns="http://schemas.openxmlformats.org/spreadsheetml/2006/main" count="522" uniqueCount="368">
  <si>
    <t>Aanbesteding verwerken Grof Huishoudelijk Restafval (GHRA)</t>
  </si>
  <si>
    <t>Voorblad programma van Eisen</t>
  </si>
  <si>
    <t>Omvang en informatie</t>
  </si>
  <si>
    <t>Algemeen</t>
  </si>
  <si>
    <t>Verwerking GHRA</t>
  </si>
  <si>
    <t>Facturatie en Prijzen</t>
  </si>
  <si>
    <t>Definities</t>
  </si>
  <si>
    <t>1. Omvang en informatie</t>
  </si>
  <si>
    <t>Algemene informatie</t>
  </si>
  <si>
    <t>Gemeente</t>
  </si>
  <si>
    <t>Milieustraat</t>
  </si>
  <si>
    <t>HAH</t>
  </si>
  <si>
    <t>Overslag HAH</t>
  </si>
  <si>
    <t>Alphen aan den Rijn</t>
  </si>
  <si>
    <t>Bodegraven-Reeuwijk</t>
  </si>
  <si>
    <t>De Ronde Venen</t>
  </si>
  <si>
    <t>Gouda</t>
  </si>
  <si>
    <t>Cyclus Gouda</t>
  </si>
  <si>
    <t>Kaag en Braassem</t>
  </si>
  <si>
    <t>Krimpen aan den Ijssel</t>
  </si>
  <si>
    <t>Krimpenerwaard</t>
  </si>
  <si>
    <t>Montfoort</t>
  </si>
  <si>
    <t>n.v.t.</t>
  </si>
  <si>
    <t>Nieuwkoop</t>
  </si>
  <si>
    <t>Stichtse Vecht</t>
  </si>
  <si>
    <t>Uithoorn</t>
  </si>
  <si>
    <t>Waddinxveen</t>
  </si>
  <si>
    <t>Zuidplas</t>
  </si>
  <si>
    <t>n.t.b.</t>
  </si>
  <si>
    <t>Aantal inwoners (2025)</t>
  </si>
  <si>
    <t>Aantal woningaansluitingen (2025)</t>
  </si>
  <si>
    <t>Dienstverlening</t>
  </si>
  <si>
    <t>Aanlevermethode ontvangstlocatie</t>
  </si>
  <si>
    <t xml:space="preserve">Deelnemende gemeenten gemeenten </t>
  </si>
  <si>
    <t>Informatie gemeenten</t>
  </si>
  <si>
    <t>2. Dienstverlening</t>
  </si>
  <si>
    <t>Rijafstanden</t>
  </si>
  <si>
    <t>Goudkade 40, 2802 AA</t>
  </si>
  <si>
    <t>Coenecoop 53, 2741PH</t>
  </si>
  <si>
    <t>Limeslus 5, 2407AK</t>
  </si>
  <si>
    <t>Veerweg 10, 2861DS</t>
  </si>
  <si>
    <t>Stormsweg 11, 2921LZ</t>
  </si>
  <si>
    <t>Eerste Tochtweg 9B, 2913LN</t>
  </si>
  <si>
    <t>Zuidplasweg 14B, 2761JL</t>
  </si>
  <si>
    <t>Portugalweg 6, 2411PR</t>
  </si>
  <si>
    <t>Ampérestraat 4, 2441LP</t>
  </si>
  <si>
    <t>Veenderveld 53, 2371TT</t>
  </si>
  <si>
    <t>Grondstoffencentrum Waddinxveen</t>
  </si>
  <si>
    <t>Afvalbrengstation Bergambacht</t>
  </si>
  <si>
    <t>Grondstoffencentrum Krimpen a/d Ijssel</t>
  </si>
  <si>
    <t>Milieustraat Bodegraven-Reeuwijk</t>
  </si>
  <si>
    <t>Milieustraat Nieuwveen</t>
  </si>
  <si>
    <t>Milieustraat Kaag en Braassem</t>
  </si>
  <si>
    <t>Milieustraat Aboude</t>
  </si>
  <si>
    <t>Milieustraat Mijdrecht</t>
  </si>
  <si>
    <t>Bovenkamp 15, 1391 LA Abcoude</t>
  </si>
  <si>
    <t>Industrieweg 50, 3641 RM Mijdrecht</t>
  </si>
  <si>
    <t>per 1-1-2029</t>
  </si>
  <si>
    <t>onbekend</t>
  </si>
  <si>
    <t>totaal</t>
  </si>
  <si>
    <t>Perceel 1</t>
  </si>
  <si>
    <t>Perceel 2</t>
  </si>
  <si>
    <t>Afvalbrengstation Nieuwerkerk a/d Ijssel</t>
  </si>
  <si>
    <t>Afvalbrengstation Zevenhuizen</t>
  </si>
  <si>
    <t xml:space="preserve">Nr. </t>
  </si>
  <si>
    <t>Programma van eisen</t>
  </si>
  <si>
    <t>Nr.</t>
  </si>
  <si>
    <t>A-1</t>
  </si>
  <si>
    <t>A-2</t>
  </si>
  <si>
    <t>A-3</t>
  </si>
  <si>
    <t>A-4</t>
  </si>
  <si>
    <t>A-5</t>
  </si>
  <si>
    <t>A-6</t>
  </si>
  <si>
    <t>A-7</t>
  </si>
  <si>
    <t xml:space="preserve">Indien er storingen optreden aan de weeginstallatie of de weeginstallatie niet meer binnen de maximaal toegestane afwijking functioneert, zorgt Inschrijver voor een alternatief geijkt weegsysteem. De eventuele meerkosten hiervan komen ten laste van de Inschrijver. 
</t>
  </si>
  <si>
    <t>Overmacht</t>
  </si>
  <si>
    <t xml:space="preserve">In gevallen van overmacht en omstandigheden van zodanige aard dat naar redelijkheid en billijkheid nakoming van de verplichtingen krachtens de overeenkomst niet kan plaatsvinden, of ernstige vertraging ondervinden, dient de Inschrijver de aanbestedende dienst zo spoedig mogelijk daarvan schriftelijk op de hoogte te brengen.
</t>
  </si>
  <si>
    <t xml:space="preserve">Het in werking stellen van het calamiteitplan zal geen nadelige gevolgen hebben op hetgeen aan uitvoeringstechnische, financiële en wettelijke eisen is gesteld.
</t>
  </si>
  <si>
    <t>Aanbesteding verwerken Grof Huishoudelijk Restafval (GHRA) Cyclus NV</t>
  </si>
  <si>
    <t xml:space="preserve">Inschrijver verwerkt de totale hoeveelheid GHRA die aangeleverd wordt door of namens Aanbestedende dienst. Inschrijver past, indien noodzakelijk, op- en overslag toe en transporteert het GHRA vervolgens naar de sorteer- en/of verwerkingslocatie(s).
</t>
  </si>
  <si>
    <t xml:space="preserve">De door Inschrijver - in het kader van deze opdracht - te behandelen hoeveelheid GHRA en de samenstelling daarvan kan gedurende de looptijd van de overeenkomst fluctueren. Inschrijver gaat ermee akkoord dat Aanbestedende dienst geen verplichting heeft tot het beschikbaar stellen van een gegarandeerde minimale en/of maximale hoeveelheid te behandelen GHRA aan Inschrijver en/of een gegarandeerde samenstelling van het te behandelen GHRA. Inschrijver dient de door of namens Aanbestedende dienst aangeboden hoeveelheid GHRA tegen gelijkblijvende voorwaarden te behandelen. 
</t>
  </si>
  <si>
    <t xml:space="preserve">De AfvalStroomNummers (ASN) per gemeente kunnen verschillen. De Inschrijver verwerkt de aangeboden afvalstroom ongeacht het ASN.
</t>
  </si>
  <si>
    <t xml:space="preserve">Het aanbieden van het GHRA kan ook namens de Aanbestedende dienst uitgevoerd worden, bijvoorbeeld door een inzamelaar of transporteur die door de Aanbestedende dienst is gecontracteerd. Inschrijver dient Aanbestedende dienst en iedere door Aanbestedende dienst gecontracteerde inzamelaar en/of transporteur, specifiek voor uitvoering van de relevante werkzaamheden voor Aanbestedende dienst, te accepteren en toegang te verlenen tot de ontvangst-/verwerkingslocatie(s) ten behoeve van het aanbieden van GHRA. 
</t>
  </si>
  <si>
    <t xml:space="preserve">Op de ontvangstlocatie wordt het aangeboden GHRA los gestort en vindt er eigendomsoverdracht van het aangeleverde GHRA (van Aanbestedende dienst naar Inschrijver) plaats. Inschrijver faciliteert hiervoor alle noodzakelijke voorzieningen op de ontvangstlocatie.
</t>
  </si>
  <si>
    <t xml:space="preserve">Inschrijver voorziet op de ontvangstlocatie in alle benodigde faciliteiten om het proces van lossen te ondersteunen, het GHRA tijdelijk op te slaan en het GHRA (eventueel) over te slaan voor afvoer naar de (volgende) verwerkingslocatie. Het transport (indien noodzakelijk) van het op de ontvangstlocatie geaccepteerde GHRA naar de sorteer- en/of verwerkingslocatie(s) wordt door Inschrijver uitgevoerd.
</t>
  </si>
  <si>
    <t xml:space="preserve">De tot de ontvangstlocatie behorende terreinen (waaronder de vloeren), die voor het  aanbieden van het GHRA betreden worden, moeten veegschoon, veilig en overzichtelijk  zijn.  
</t>
  </si>
  <si>
    <t xml:space="preserve">De Inschrijver staat ervoor in dat al het door of namens de Aanbestedende dienst aangeboden GHRA gedurende de gehele contractperiode te allen tijde door of in opdracht van Inschrijver wordt verwerkt met alle bij de opdracht behorende werkzaamheden conform de bij inschrijving aangeboden verwerkingsmethodiek. Het risico van calamiteiten, stagnatie, onvoorziene omstandigheden en het niet tijdig op orde hebben van het gecontracteerde logistiek- en verwerkingsproces is voor Inschrijver. Te allen tijde moet de Aanbestedende dienst op een verantwoorde wijze het GHRA kunnen aanbieden en het GHRA moet worden afgenomen door Inschrijver. Deze verantwoordelijkheden rondom bedrijfszekerheid liggen bij de Inschrijver.
</t>
  </si>
  <si>
    <t xml:space="preserve">Inschrijver accepteert het GHRA van Aanbestedende dienst op de ontvangstlocatie. Na acceptatie is Inschrijver eigenaar van het op de ontvangstlocatie aangeboden GHRA.
</t>
  </si>
  <si>
    <t xml:space="preserve">De aangeboden vracht GHRA wordt door de Inschrijver bij de weegbrug dan wel direct na het lossen op de ontvangstlocatie, administratief en visueel/organoleptisch gecontroleerd. Het personeel van (of namens) Aanbestedende dienst krijgt (als het hier om verzoekt) van Inschrijver altijd de gelegenheid geboden bij de controle aanwezig te zijn. Controle op aanwezigheid van afvalstoffen die (kunnen) leiden tot afkeur vindt plaats op de ontvangstlocatie en wordt door Inschrijver uitgevoerd. 
</t>
  </si>
  <si>
    <t xml:space="preserve">Aanbestedende dienst wordt altijd in de gelegenheid gesteld de niet geaccepteerde vracht GHRA te (laten) inspecteren. Inspectie door Aanbestedende dienst wordt in aanwezigheid van de Inschrijver uitgevoerd. Deze inspectie zal binnen 8 werkuren na ontvangst van de melding worden uitgevoerd door (of namens) de Aanbestedende dienst. 
</t>
  </si>
  <si>
    <t xml:space="preserve">In geval van overmacht is Inschrijver verplicht om binnen 24 uur een alternatieve ontvangstlocatie aan te wijzen voor afgifte van het GHRA. Deze alternatieve ontvangstlocatie is niet noodzakelijkerwijs een eigen ontvangstlocatie van Inschrijver.
De kosten voor de eventuele extra overslag en/of transport naar de alternatieve ontvangstlocatie (overslag- en/of verwerkingslocatie) komen geheel voor rekening van Inschrijver.
</t>
  </si>
  <si>
    <t xml:space="preserve">Inschrijver zal beschikken over een calamiteitenplan voor gevallen waarin zijn reguliere ontvangstlocatie door calamiteiten (tijdelijk) niet beschikbaar is. Dit calamiteitenplan dient te beschrijven op welke wijze Inschrijver op eventuele calamiteiten inspeelt en bevat minimaal de volgende gegevens:
 - De locatie van de alternatieve aflever- en/of overslag- en/of verwerkingslocatie (plaats waar GHRA in geval van calamiteiten gelost kan worden);
 - De openingstijden van de alternatieve losplaats;
 - De contactgegevens van de alternatieve losplaats;
 - De eventueel reeds gemaakte afspraken met alternatieve overslagen en/of verwerker(s).
</t>
  </si>
  <si>
    <t xml:space="preserve">Te allen tijde moet aanbestedende dienst op een verantwoorde wijze het GHRA kunnen aanbieden en deze moeten worden afgenomen door Inschrijver. Bij stagnatie van de overslag, het transport en/of verwerking of het definitief niet meer overslaan/transporteren en/of verwerken van GHRA veroorzaakt door de Inschrijver stelt Inschrijver alles in het werk om de stagnatie op te lossen. 
</t>
  </si>
  <si>
    <t xml:space="preserve">Mocht het onverhoopt niet lukken de stagnatie op te lossen, dan is aanbestedende dienst gerechtigd het door aanbestedende dienst aangeboden GHRA op andere wijze (laten) overslaan, afvoeren en/of verwerken, waarbij de eventuele extra kosten c.q. minder opbrengsten voor rekening van Inschrijver zijn. 
</t>
  </si>
  <si>
    <t xml:space="preserve">Overslag en/of transport en/of verwerking van het GHRA in geval van een calamiteit zal tegen een gelijkblijvend tarief plaatsvinden.
</t>
  </si>
  <si>
    <t xml:space="preserve">Inschrijver voldoet aan alle vigerende wet- en regelgeving op het gebied van afvalverwerking, -verwijdering en -(indien van toepassing) transport en alle overige vigerende Nederlandse en Europese wet- en regelgeving.
</t>
  </si>
  <si>
    <t xml:space="preserve">Wijziging van wet-, regelgeving en/of beleid van Aanbestedende dienst (hierna: beleid) ten aanzien van de inzameling, transport en/of verwerking van afvalstoffen kan gevolgen hebben voor de door Inschrijver, in het kader van deze opdracht, uit te voeren activiteiten (hierna: activiteiten). Mogelijke wijzigingen in het beleid zijn (niet uitputtend) gewijzigde inzamelfrequenties of -methoden als gevolg van bijv. maatregelen die gericht zijn op het realiseren van VANG- en/of andere milieu-/duurzaamheidsdoelstellingen.
Uitgangspunt is dat activiteiten altijd door Inschrijver conform wet-, regelgeving en beleid uitgevoerd moeten worden. Inschrijver verleent volledige medewerking bij het (blijvend) voldoen aan wet-, regelgeving en/of beleid, inclusief het proactief (direct) toepassen van (eventueel) daarvoor benodigde aanpassingen met betrekking tot  de uit te voeren activiteiten. Als door Inschrijver uit te voeren activiteiten vanuit wet-, regelgeving en/of beleid gewijzigd moeten worden, is het uitgangspunt dat dit tegen gelijkblijvende financiële voorwaarden uitgevoerd zal worden. 
</t>
  </si>
  <si>
    <t xml:space="preserve">Als de door Inschrijver aangeboden ontvangstlocatie niet of niet volledig beschikbaar is voor de Aanbestedende dienst, moet Inschrijver (proactief) zorgen voor (een) alternatieve ontvangstlocatie(s). Hiervoor moet Inschrijver tijdig (vooraf) overleggen met Aanbestedende dienst. De (eventuele) meerkosten voor Aanbestedende dienst (bijvoorbeeld door langere reis- of wachttijden) worden één op één door Inschrijver aan Aanbestedende dienst vergoed. Deze meerkosten worden berekend op basis van daadwerkelijke extra reis- en/of wachttijden en het dan geldende uurtarief van de Aanbestedende dienst. 
</t>
  </si>
  <si>
    <t>G-1</t>
  </si>
  <si>
    <t>G-2</t>
  </si>
  <si>
    <t>G-3</t>
  </si>
  <si>
    <t>G-4</t>
  </si>
  <si>
    <t>G-5</t>
  </si>
  <si>
    <t>G-6</t>
  </si>
  <si>
    <t>G-7</t>
  </si>
  <si>
    <t>G-8</t>
  </si>
  <si>
    <t>G-9</t>
  </si>
  <si>
    <t>G-11</t>
  </si>
  <si>
    <t>G-12</t>
  </si>
  <si>
    <t>4.  Verwerking GHRA</t>
  </si>
  <si>
    <t xml:space="preserve">Inschrijver be-/verwerkt de volledige hoeveelheid door (of namens) Aanbestedende dienst ter verwerking aangeboden GHRA. De activiteiten (zoals bijv. sorteren, opwerken, verbranden, etc.) die onderdeel uitmaken van be-/verwerking van de aangeboden afvalstroom GHRA worden gezamenlijk aangeduid met 'verwerking'.
</t>
  </si>
  <si>
    <t xml:space="preserve">Het door Aanbestedende dienst aangeboden GHRA moet door Inschrijver verwerkt worden conform het Circulair Materialenplan (hierna: CMP) en de Wet Milieubeheer (hierna: Wm) op doelmatige en milieuhygiënisch verantwoorde wijze. Ten behoeve van het te verwerken GHRA moet hierbij altijd tenminste voldaan worden aan de minimumstandaard conform de afvalhiërarchie (zoals vastgelegd in artikel 10.4 van de Wm) overeenkomstig het betreffende materialenlplan van het CMP.
</t>
  </si>
  <si>
    <t xml:space="preserve">Inschrijver geeft bij de inschrijving aan op welke verwerkingslocatie (naam, adres, postcode en plaats) de verwerking van het GHRA plaatsvindt. Van de bij inschrijving aangeboden verwerkingslocatie, kan alleen worden afgeweken na uitdrukkelijke en schriftelijke goedkeuring door Aanbestedende dienst. De nieuwe verwerkingslocatie moet eveneens aan alle eisen uit dit programma van eisen voldoen. Voordat de nieuwe verwerkingslocatie in gebruik genomen wordt, moet Inschrijver aantonen dat aan alle eisen uit dit programma van eisen voldaan wordt (inclusief een geldige omgevingsvergunning overleggen). Wijziging door de Inschrijver van de verwerkingslocatie leidt niet tot verhoging van de tarieven/prijzen.
</t>
  </si>
  <si>
    <t xml:space="preserve">Voor de deelstromen die in een afvalverbrandingsinstallatie verwerkt moeten worden incl. residuen van het sorteerproces en de deelstroom fijn-residu is de minimumstandaard verbranden als vorm van verwijdering (andere nuttige toepassing, waaronder energieterugwinning; conform d. uit de afvalhiërarchie uit de Wm). Dit deel van het GHRA moet daarvoor door Inschrijver in een afvalenergiecentrale (AVI) die voldoet aan de R1-status conform de Kaderrichtlijn Afvalstoffen (KRA) worden verwerkt.
Afscheiding van metalen uit AVI-bodemas is voor dit deel verplicht (conform CMP), toepassing van AVI-bodemas moet conform de 'Green Deal Bodemas' waarbij het residu mag worden gestort. 
</t>
  </si>
  <si>
    <t xml:space="preserve">Inschrijver is verantwoordelijk voor de verwerking en afzet van de uit het aangeboden GHRA verkregen/gevormde mono-/deelstromen.
De verwerking en afzet van de uit het aangeboden GHRA verkregen/gevormde mono-/deelstromen moet uitgevoerd worden conform de (per mono-/deelstroom) geldende minimumstandaarden uit het CMP. Per mono-/deelstroom moet Inschrijver de meest hoogwaardige methode (conform de afvalhiërarchie van de Wm) die op basis van de samenstelling (van de mono-/deelstroom) mogelijk is toepassen. 
</t>
  </si>
  <si>
    <t xml:space="preserve">Uiterlijk 2 maanden voor de aanvang van de uitvoering van de opdracht moet Inschrijver een geldige omgevingsvergunning voor de verwerkingsinrichting(en) en/of de locatie(s) waar de verwerking plaatsvindt overleggen aan Aanbestedende dienst. Uit deze vergunning(en) moet duidelijk blijken dat de jaarlijks door Aanbestedende dienst voor verwerken aan te bieden hoeveelheid GHRA past binnen de vigerende vergunning.
</t>
  </si>
  <si>
    <t>G-13</t>
  </si>
  <si>
    <t>G-14</t>
  </si>
  <si>
    <t>G-15</t>
  </si>
  <si>
    <t>G-16</t>
  </si>
  <si>
    <t>T-1</t>
  </si>
  <si>
    <t>T-2</t>
  </si>
  <si>
    <t>T-3</t>
  </si>
  <si>
    <t>T-4</t>
  </si>
  <si>
    <t>T-5</t>
  </si>
  <si>
    <t>T-6</t>
  </si>
  <si>
    <t>Milieustraat Stichtse Vecht</t>
  </si>
  <si>
    <t xml:space="preserve">Inschrijver gaat ermee akkoord dat de opgegeven hoeveelheden afval/ grondstoffen en containerbewegingen slechts indicaties zijn en accepteert met gelijkblijvende tarieven afwijkingen. Ook is inschrijver zich ervan bewust dat het aantal milieustraten gedurende de looptijd  kan wijzigen, gepaard gaand met vermoedelijke wijzigingen van de  totaalheden afval /grondstof. </t>
  </si>
  <si>
    <t xml:space="preserve">Eisen ten aanzien van de uitvoering van de dienstverlening </t>
  </si>
  <si>
    <t xml:space="preserve">Inschrijver zal de dienstverlening uitvoeren overeenkomstig de bij of krachtens de vigerende wet en regelgeving gestelde eisen gedurende de gehele contractduur. </t>
  </si>
  <si>
    <t xml:space="preserve">Inschrijver handelt gedurende de looptijd van de opdracht met inachtneming van de vereiste zorg voor het milieu en werkt volgens een milieukwaliteitsbeheersysteem, zoals ISO 14001 of een vergelijkbaar systeem. </t>
  </si>
  <si>
    <t xml:space="preserve">Inschrijver is verplicht goed geïnstrueerd en gekwalificeerd personeel in te zetten dat werkt volgens de wettelijke eisen. </t>
  </si>
  <si>
    <t xml:space="preserve">De werkzaamheden worden uitgevoerd met materieel dat in goede staat van onderhoud verkeert en aan alle geldende wettelijke eisen voldoet. </t>
  </si>
  <si>
    <t xml:space="preserve">Het materieel dient te zijn afgestemd op de hoeveelheid en soort te vervoeren afval. </t>
  </si>
  <si>
    <t xml:space="preserve">Het door opdrachtnemer in deze opdracht ingezette transportmaterieel dient minimaal aan de Euronorm VI (6) te voldoen. </t>
  </si>
  <si>
    <t xml:space="preserve">Inschrijver neemt alleen opdrachten aan van het bedrijfsbureau van Cyclus N.V. </t>
  </si>
  <si>
    <t>Eisen ten aanzien van containerwisseling</t>
  </si>
  <si>
    <t xml:space="preserve">Bij elk transport naar één van de milieustraten (om op afroep van de planning met afval/grondstof gevulde containers om te wisselen), neemt opdrachtnemer evenzoveel lege container(s) van gelijke maatvoering mee terug naar de betreffende milieustraat. 
Deze container dient Inschrijver derhalve op eigen terrein op te slaan. Per afvalstroom , per containertype staat dus altijd minimaal één of twee lege container(s) (in onderling overleg) bij inschrijver of daaraan gelieerde verwerker, die door opdrachtnemer meegenomen dient te worden bij een containerwisseling. </t>
  </si>
  <si>
    <t xml:space="preserve">Schade die opdrachtnemer veroorzaakt tijdens het laden, lossen, transporteren van de afval- grondstoffen is voor risico en rekening van de opdrachtnemer. Opdrachtnemer draagt zorg en financiële verantwoording over de lege containers die opgeslagen zijn op zijn terrein (of op het terrein van de aan hem gelieerde verwerker). 
</t>
  </si>
  <si>
    <t>De Corridor 18, Breukelen</t>
  </si>
  <si>
    <t>Inschrijver wijst 1 (een) vast contactpersoon aan voor opdrachtgever</t>
  </si>
  <si>
    <t>T-7</t>
  </si>
  <si>
    <t>T-8</t>
  </si>
  <si>
    <t>T-9</t>
  </si>
  <si>
    <t>T-10</t>
  </si>
  <si>
    <t>T-11</t>
  </si>
  <si>
    <t>T-12</t>
  </si>
  <si>
    <t>T-13</t>
  </si>
  <si>
    <t>T-14</t>
  </si>
  <si>
    <t>T-15</t>
  </si>
  <si>
    <t>T-16</t>
  </si>
  <si>
    <t>T-17</t>
  </si>
  <si>
    <t>T-18</t>
  </si>
  <si>
    <t>T-19</t>
  </si>
  <si>
    <t>T-20</t>
  </si>
  <si>
    <t>T-21</t>
  </si>
  <si>
    <t>T-22</t>
  </si>
  <si>
    <t xml:space="preserve">Inschrijver zal in staat en bereid moeten zijn de navolgende diensten te 
verrichten: 
- het wisselen van de containers met afval op de milieustraten van opdrachtgever en het transport naar de betreffende (eind)verwerker dan wel overslaglocatie; </t>
  </si>
  <si>
    <t>De transporteur beschikt over voldoende materieel en personeel om de gevraagde volumes zonder onderbreking te kunnen vervoeren</t>
  </si>
  <si>
    <t>Inschrijver beschikt over een gedocumenteerd calamiteiten- en uitwijkplan waarin ten minste is beschreven:
- uitval voertuig;
- uitval chauffeur;
- stremmingen;
- tijdelijke sluiting verwerkingslocatie;
- extreme weersomstandigheden</t>
  </si>
  <si>
    <t>Transporteur dient materieel beschikbaar te hebben zodat milieustraten niet worden gehinderd in hun bedrijfsvoering</t>
  </si>
  <si>
    <t>Alle transporten dienen zodanig te worden uitgevoerd dat:
- geen afval kan wegwaaien;
- geen lekkage kan optreden;
- geen hinder voor verkeer of omgeving ontstaat</t>
  </si>
  <si>
    <t>Rapportage en facturatie</t>
  </si>
  <si>
    <t>Inschrijver dient:
- te beschikken over een geldige VIHB-registratie;
- te voldoen aan alle relevante bepalingen uit de Wet milieubeheer;
- te voldoen aan de Arbeidstijdenwet en rij- en rusttijdenwetgeving;
- te beschikken over de benodigde verzekeringen voor transportactiviteiten.
- Inschrijver is voor VCA minimaal gecertificeerd voor VCA*</t>
  </si>
  <si>
    <t>Transporteur verzorgt digitale registratie van:
- herkomstlocatie;
- datum en tijd;
- containernummer;
- gewicht;
- bestemming.</t>
  </si>
  <si>
    <t>T-24</t>
  </si>
  <si>
    <t>T-29</t>
  </si>
  <si>
    <t>T-31</t>
  </si>
  <si>
    <t>T-32</t>
  </si>
  <si>
    <t>T-33</t>
  </si>
  <si>
    <t>Opdrachtgever zal niet eerder betalen dan nadat Opdrachtgever de transportbon heeft gecontroleerd en de door Inschrijver opgevoerde tonnages heeft bevestigd</t>
  </si>
  <si>
    <t>bovengenomende rapportage en facturatie-eisen worden gecombineerd met de eisen die betrekking hebben op de verwerking van het afval en omvatten om die reden ook zaken die daar betrekking op hebben.</t>
  </si>
  <si>
    <t>T-34</t>
  </si>
  <si>
    <t>T-35</t>
  </si>
  <si>
    <t>Prijs en indexatie</t>
  </si>
  <si>
    <t xml:space="preserve">Betaling van niet betwiste facturen vindt plaats binnen 30 dagen na ontvangst van de factuur.
</t>
  </si>
  <si>
    <t>Indexatie en prijsaanpassingen</t>
  </si>
  <si>
    <t xml:space="preserve">Facturen worden digitaal/elektronisch, met bijlagen, door Inschrijver aan de Aanbestedende dienst verzonden aan inkoopfacturen@cyclusnv.nl
</t>
  </si>
  <si>
    <t xml:space="preserve">Inschrijver factureert op basis van de daadwerkelijke voor Aanbestedende dienst ontvangen (op-, overgeslagen en/of getransporteerde) en verwerkte hoeveelheid GHRA (in tonnen en afgerond op twee decimalen achter de komma).
</t>
  </si>
  <si>
    <t>Inschrijver voert de behandelingen onafhankelijk van de door Aanbestedende dienst aangeboden hoeveelheden GHRA (in gewicht) uit. Dit betekent dat verrekening uitsluitend achteraf o.b.v. vaste eenheidstarieven en de daadwerkelijke voor Aanbestedende dienst behandelde hoeveelheid GHRA plaatsvindt. Inschrijver gaat hiermee akkoord en garandeert ook in geval van een grotere en/of kleinere te behandelen hoeveelheid (t.o.v. de op de pagina's '1. Omvang en informatie' opgenomen indicatieve hoeveelheden) gelijkblijvende eenheidstarieven.</t>
  </si>
  <si>
    <r>
      <rPr>
        <b/>
        <sz val="10"/>
        <rFont val="Aptos Narrow"/>
        <family val="2"/>
        <scheme val="minor"/>
      </rPr>
      <t>Perceel 2</t>
    </r>
    <r>
      <rPr>
        <sz val="10"/>
        <rFont val="Aptos Narrow"/>
        <family val="2"/>
        <scheme val="minor"/>
      </rPr>
      <t xml:space="preserve">:
De opdrachtnemer van perceel 2 is verantwoordelijk voor de integrale verwerking van brongescheiden ingezameld grof huishoudelijk restafval vanaf de milieustraten, waaronder :
1. ontvangst en acceptatie van GHRA afkomstig van milieustraten;
2. het transport van de ontvangst/overslaglocatiue naar de verwerkingslocatie;
3. het, indien nodig, verkleinen als voorberwerking voor thermischde verwerking;
4. thermische verwerking in een afvalverbrandingsinstallatie (AVI);
5. energieterugwinning;
6. verwerking en afzet van reststoffen
</t>
    </r>
    <r>
      <rPr>
        <b/>
        <sz val="10"/>
        <rFont val="Aptos Narrow"/>
        <family val="2"/>
        <scheme val="minor"/>
      </rPr>
      <t>Optioneel</t>
    </r>
    <r>
      <rPr>
        <sz val="10"/>
        <rFont val="Aptos Narrow"/>
        <family val="2"/>
        <scheme val="minor"/>
      </rPr>
      <t>: het transport van de milieustraten van opdrachtgever naar de ontvangst/verwerkingslocatie van opdrachtnemer;</t>
    </r>
  </si>
  <si>
    <t>Ouder-Amstel</t>
  </si>
  <si>
    <t>PreZero Alphen</t>
  </si>
  <si>
    <t>PreZero Alphen/Cyclus Gouda</t>
  </si>
  <si>
    <t>Ecopark Gouda</t>
  </si>
  <si>
    <t>Ecopark Alphen a/d Rijn</t>
  </si>
  <si>
    <t>Zuidplas*</t>
  </si>
  <si>
    <t>* op basis van inschatting</t>
  </si>
  <si>
    <t xml:space="preserve">Uiterlijk 2 maanden voor de aanvang van de uitvoering van de opdracht, moet Inschrijver een geldige omgevingsvergunning voor de ontvangstlocatie overleggen aan Aanbestedende dienst. Uit deze vergunning moet duidelijk blijken dat de jaarlijkse hoeveelheden GHRA die voor Aanbestedende dienst worden ontvangen, op-  en/of overgeslagen passen binnen de vigerende vergunning. Inschrijver moet ervoor zorgen dat de ontvangstlocatie gedurende de gehele looptijd van de overeenkomst over een geldige omgevingsvergunning blijft beschikken.  
</t>
  </si>
  <si>
    <r>
      <rPr>
        <b/>
        <sz val="10"/>
        <rFont val="Aptos Narrow"/>
        <family val="2"/>
        <scheme val="minor"/>
      </rPr>
      <t>Perceel 1:</t>
    </r>
    <r>
      <rPr>
        <sz val="10"/>
        <rFont val="Aptos Narrow"/>
        <family val="2"/>
        <scheme val="minor"/>
      </rPr>
      <t xml:space="preserve">
De opdrachtnemer van perceel 1 is verantwoordelijk voor de integrale verwerking van HAH ingezameld grof huishoudelijk restafval, waaronder:
1.  Het transport vanaf het overslagstation van opdrachtgever in Gouda, het door opdrachtgever gecontracteerd overslagstation in Alphen aan den Rijn (PreZero) en indien de in punt twee genoemde locatie niet de verwerkingslocatie is het transport van deze locatie, naar de verwerkingslocatie van opdrachtnemer;
2.  het, </t>
    </r>
    <r>
      <rPr>
        <b/>
        <sz val="10"/>
        <rFont val="Aptos Narrow"/>
        <family val="2"/>
        <scheme val="minor"/>
      </rPr>
      <t>per 1 januari 2029</t>
    </r>
    <r>
      <rPr>
        <sz val="10"/>
        <rFont val="Aptos Narrow"/>
        <family val="2"/>
        <scheme val="minor"/>
      </rPr>
      <t>, beschikbaar stellen van een ontvangstlocatie binnen 25 kilometer vanaf het geografisch middelpunt van de gemeente Stichtse Vecht, te weten 52°12' noorderbreedte en 5°00' oosterlengte
3.  ontvangst en acceptatie van GHRA;
4.  verkleinen en mechanische voorbewerking; 
5. sorteren van het afval in recyclebare deelstromen;
6. verwerking en/of afzet van gescheiden fracties;
7. verwerking van de resterende fractie conform minimumstandaard van de betreffende fractie.</t>
    </r>
  </si>
  <si>
    <r>
      <rPr>
        <b/>
        <sz val="10"/>
        <rFont val="Aptos Narrow"/>
        <family val="2"/>
        <scheme val="minor"/>
      </rPr>
      <t>Perceel 1</t>
    </r>
    <r>
      <rPr>
        <sz val="10"/>
        <rFont val="Aptos Narrow"/>
        <family val="2"/>
        <scheme val="minor"/>
      </rPr>
      <t xml:space="preserve">: 
HAH ingezameld Grof Huishoudelijk Restafval wordt door opdrachtgever gebracht naar de volgende overslaglocaties:
- Overslagstation Cyclus Gouda, Hanzeweg 2, 2803 MC, Gouda
- Overslagstation PreZero Alphen aan den Rijn, De Schans 53, 2408 ZA, Alphen aan den Rijn
- Een door opdrachtnemer, per </t>
    </r>
    <r>
      <rPr>
        <b/>
        <sz val="10"/>
        <rFont val="Aptos Narrow"/>
        <family val="2"/>
        <scheme val="minor"/>
      </rPr>
      <t>1 januari 2029,</t>
    </r>
    <r>
      <rPr>
        <sz val="10"/>
        <rFont val="Aptos Narrow"/>
        <family val="2"/>
        <scheme val="minor"/>
      </rPr>
      <t xml:space="preserve"> beschikbaar te stellen ontvangstlocatie binnen 25 kilometer vanaf het geografisch middelpunt van de gemeente Stichtse Vecht, te weten 52°12' noorderbreedte en 5°00' oosterlengte</t>
    </r>
    <r>
      <rPr>
        <sz val="10"/>
        <color rgb="FFFF0000"/>
        <rFont val="Aptos Narrow"/>
        <family val="2"/>
        <scheme val="minor"/>
      </rPr>
      <t xml:space="preserve">
</t>
    </r>
    <r>
      <rPr>
        <sz val="10"/>
        <rFont val="Aptos Narrow"/>
        <family val="2"/>
        <scheme val="minor"/>
      </rPr>
      <t xml:space="preserve">
</t>
    </r>
  </si>
  <si>
    <t>2. Algemeen</t>
  </si>
  <si>
    <t>3. Ontvangst, acceptatie en eigendom</t>
  </si>
  <si>
    <t>E-1</t>
  </si>
  <si>
    <t>E-2</t>
  </si>
  <si>
    <t>E-3</t>
  </si>
  <si>
    <t>E-4</t>
  </si>
  <si>
    <t>E-5</t>
  </si>
  <si>
    <t>E-6</t>
  </si>
  <si>
    <t>E-7</t>
  </si>
  <si>
    <t>E-8</t>
  </si>
  <si>
    <t>E-9</t>
  </si>
  <si>
    <t>E-10</t>
  </si>
  <si>
    <t>E-11</t>
  </si>
  <si>
    <t>E-12</t>
  </si>
  <si>
    <t>E-13</t>
  </si>
  <si>
    <t>E-14</t>
  </si>
  <si>
    <t>Ontvangstlocatie &amp; Eigendom</t>
  </si>
  <si>
    <t xml:space="preserve">Acceptatie en afkeur </t>
  </si>
  <si>
    <t xml:space="preserve">Meerkosten voor verwerking van niet geaccepteerd GHRA kunnen door Inschrijver niet worden doorbelast als:
- Aanbestedende dienst geen voorafgaande schriftelijke toestemming voor de verwerking als andere afvalstroom en/of verwerking door een derde verleend heeft; en/of
- De meldingen voor afkeur niet of niet tijdig door Aanbestedende dienst ontvangen zijn; en/of
- Inschrijver de melding niet per e-mail aan Aanbestedende dienst bevestigd; en/of
- De bevestigings e-mail niet voorzien is van relevante foto's en de overige in de betreffende eis gevraagde informatie; en/of
- De herkomst van de afgekeurde onduidelijk is; en/of 
- Aanbestedende dienst niet in staat is gesteld om de afgekeurde vracht  te (laten) inspecteren; en/of
- Niet één van de limitatieve mogelijkheden zoals benoemd in de voorgaande eis is toegepast. 
</t>
  </si>
  <si>
    <t xml:space="preserve">Het moet mogelijk zijn om minimaal één keer per jaar op de locatie van Inschrijver een sorteeranalyse op een representatief monster van aangeleverd GHRA per gemeente uit te laten voeren door Inschrijver. 
</t>
  </si>
  <si>
    <t>E-15</t>
  </si>
  <si>
    <t>E-16</t>
  </si>
  <si>
    <t>E-17</t>
  </si>
  <si>
    <t>E-18</t>
  </si>
  <si>
    <t>E-19</t>
  </si>
  <si>
    <t>E-20</t>
  </si>
  <si>
    <t>E-21</t>
  </si>
  <si>
    <t>E-22</t>
  </si>
  <si>
    <t>E-23</t>
  </si>
  <si>
    <t>E-24</t>
  </si>
  <si>
    <t>E-25</t>
  </si>
  <si>
    <t>E-26</t>
  </si>
  <si>
    <t>E-27</t>
  </si>
  <si>
    <t xml:space="preserve">De minimumstandaard voor het door Aanbestedende dienst in perceel 2 ter verwerking aangeboden GHRA is verbranden als vorm van verwijdering (andere nuttige toepassing, waaronder energieterugwinning conform d. uit de afvalhierarcie uit de Wm). </t>
  </si>
  <si>
    <t>Het door aanbestedende dienst ter verwerking aangeboden GHRA wordt daarvoor door Inschrijver verwerkt in een afvalverbrandingsinstallatie (AVI) die voldoet aan de R1 status conform de Kaderrichtlijn Afvalstoffen (KRA)</t>
  </si>
  <si>
    <t>Inschrijver is verantwoordelijk voor het ter voorbereiding van thermische verwerking (laten) verkleinen van het door aanbestedende dienst aangeboden materiaal</t>
  </si>
  <si>
    <t xml:space="preserve">Afscheiding van metalen uit AVI-bodemas is voor dit deel verplicht (conform CMP), toepassing van AVI-bodemas moet conform de 'Green Deal Bodemas' waarbij het residu mag worden gestort. </t>
  </si>
  <si>
    <t>De opdrachtnemer dient aantoonbare ervaring te hebben met het transport van afvalstoffen vanaf gemeentelijke milieustraten of vergelijkbare inzamelvoorzieningen. Onder vergelijkbaar wordt verstaan minimaal 3.000 ton afvaltransport per jaar gedurende ten minste drie van de afgelopen vier jaar.</t>
  </si>
  <si>
    <t xml:space="preserve">Inschrijver garandeert dat: 
-	Personeel de werkzaamheden vrij van alcohol of andere verdovende middelen verricht, 
-	Personeel zich onthoudt van het doorzoeken of vervreemden van het aangeboden afval,
- Personeel beschikt over Code 95;
- Personeel is aantoonbaar geïnstrueerd over procedures op milieustraten;
- Personeel spreekt voldoende Nederlands of Engels voor veilige communicatie  
-	Het (indien nodig) afnetten van de containers op een veilige wijze geschiedt, zonder dat op of in de containers wordt geklommen, 
-	Personeel altijd de aanwijzingen van de beheerders / coördinator of bedrijfsleiding van de milieustraten opvolgt, 
-	Personeel de wettelijk voorgeschreven beschermende kleding en evt. andere beschermingsmiddelen draagt, 
-	Op de miieustraten minimaal veiligheidsschoenen S3 en zichtbaarheidskleding klasse 2 dragen, 
-	De beheerder van de milieustraat behoudt zich het recht voor -en is als beheerder zelfs verplicht- om medewerkers van de opdrachtnemer te controleren op de handhaving van de regels op de milieustraten. </t>
  </si>
  <si>
    <t xml:space="preserve">Het bedrijfsbureau van Cyclus informeert opdrachtnemer op werkdagen voor 14:00 uur per mail welke containers op welke milieustraat gewisseld dienen te worden. Uiterlijk de volgende werkdag dienen de containers te worden gewisseld. Cyclus ontvangt vooraf een bevestiging per mail aan de planning van het ingeplande afvoermoment. 
 </t>
  </si>
  <si>
    <t xml:space="preserve">Indien de opdrachtnemer na schriftelijke melding door opdrachtgever de container niet afvoert op de volgende werkdag, behoudt opdrachtgever zich het recht voor aan opdrachtnemer een boete van € 250,- op te leggen, die in dat geval door Opdrachtgever in mindering zal worden gebracht op de te betalen vergoeding. Voor elke opvolgende dag dat de container niet wordt afgevoerd wordt de boete dan verhoogd met € 250,- . Reden voor het niet kunnen afvoeren van het transport dient aan de coördinator doorgegeven te worden per mail. </t>
  </si>
  <si>
    <t>Calamiteiten</t>
  </si>
  <si>
    <t>A-8</t>
  </si>
  <si>
    <t>A-9</t>
  </si>
  <si>
    <t>A-10</t>
  </si>
  <si>
    <t>A-11</t>
  </si>
  <si>
    <t>A-12</t>
  </si>
  <si>
    <t>A-13</t>
  </si>
  <si>
    <t>A-14</t>
  </si>
  <si>
    <t>A-15</t>
  </si>
  <si>
    <t>A-16</t>
  </si>
  <si>
    <t xml:space="preserve">Aanbestedende dienst en Inschrijver hebben periodiek (minimaal eenmaal per halfjaar) overleg over de uitvoering van de werkzaamheden en werking van de overeenkomst. Op verzoek van beide partijen kan deze frequentie aangepast worden. Bij het evaluatieoverleg zijn tenminste de vaste contactpersonen van Inschrijver en Aanbestedende dienst aanwezig. Het secretariaat van dit overleg ligt bij Inschrijver.
</t>
  </si>
  <si>
    <t>Overlegstructuur</t>
  </si>
  <si>
    <t xml:space="preserve">De ontvangstlocatie beschikt over voldoende ruimte om het GHRA te kunnen lossen. Op de ontvangstlocatie moet voor deze voertuigen een losplek beschikbaar zijn met een werkhoogte van minimaal 6,50 meter, bij lossing op maaiveld moet er eveneens een uitloop zijn in de lengte van minimaal 6 meter. 
</t>
  </si>
  <si>
    <t xml:space="preserve">Op de door AD gecontracteerde overslaglocatie wordt het GHRA van AD ontvangen en niet verder be-/verwerkt. Op deze ontvangstlocatie mag alleen afval worden verwijderd dat direct gevaar oplevert. Indien dit gebeurt zal de overslagocatie AD hiervan op de hoogte brengen, zodat eventuele afwijkingen in hoeveelheden kunnen worden verklaard.
Inschrijver haalt het GHRA op van de door AD gecontracteerde overslaglocaties en vervoert dit naar haar verwerkingslocatie. 
Per 1 januari 2029 stelt inschrijver voor dit perceel een ontvangstlocatie beschikbaar in de regio Stichtse Vecht, (zie tabblad 'Omvang en informatie')
Op deze locatie gelden de eisen zoals gestelt bij perceel 2.
</t>
  </si>
  <si>
    <t xml:space="preserve">Het GHRA wordt op de ontvangstlocatie door Inschrijver gewogen en geregistreerd. Weging geschiedt door middel van de geijkte weeginstallatie, met een maximale afwijking van 20 kilogram (per weging). De Inschrijver verstrekt aan de Aanbestedende dienst vóór de ingangsdatum van de overeenkomst, een certificaat van de ijking (o.b.v. de Metrologiewet). Inschrijver borgt dat de onnauwkeurigheid van de weeginstallatie nooit groter is dan de maximaal toelaatbare fout o.b.v. de Metrologiewet voor de betreffende gewichtsklasse.
</t>
  </si>
  <si>
    <t>Inschrijver maakt wegingen via EBA mogelijk.</t>
  </si>
  <si>
    <t xml:space="preserve">In geval van afkeur van een door Aanbestedende dienst aangeleverde vracht GHRA, wordt in overleg tussen Inschrijver en Aanbestedende dienst vastgesteld op welke wijze omgegaan wordt met de niet geaccepteerde vracht. Hierbij kan sprake zijn van één van de volgende situaties (limitatief):
A) De gehele vracht wordt alsnog geaccepteerd en als GHRA verwerkt door Inschrijver. De eventueel extra gemaakte kosten zijn voor rekening Inschrijver. OF
B) De gehele vracht wordt niet geaccepteerd met instemming van de Aanbestedende dienst. Inschrijver en Aanbestedende dienst bepalen in overleg de meest geëigende oplossing, om de afgekeurde vracht te (laten) verwerken/verwijderen. Inschrijver neemt in dit geval een coördinerende rol om te komen tot een passende oplossing. Dit kan leiden tot verwerking via de Inschrijver. In een dergelijk geval leggen Inschrijver en Aanbestedende dienst de (vooraf) gemaakte afspraken (o.a. de prijsconsequenties ) schriftelijk (bijvoorbeeld per e-mail) vast. OF
C) Aanbestedende dienst neemt -als zij daar om verzoekt- de gehele betreffende vracht terug. Aanbestedende dienst is dan vrij om deze elders voor verwerking aan te bieden. OF
D) Aanbestedende dienst wordt door Inschrijver in de gelegenheid gesteld een gedeelte van de vracht (waaronder de vervuilingen/afvalstoffen die leiden tot afkeur) terug te nemen, waarna het resterende deel van de vracht alsnog wordt geaccepteerd als GHRA. De retourgenomen afvalstoffen worden door de Aanbestedende dienst elders voor verwerking aangeboden. OF
E) In geval van verschil van mening tussen Inschrijver en Aanbestedende dienst wordt een onafhankelijke deskundige aangewezen. Deze zal binnen 8 werkuren nadat hij daarvoor de opdracht heeft gehad een nadere controle op de betreffende vracht uit te voeren. De uitspraak van deze onafhankelijke deskundige over het al dan niet voldoen is bindend voor beide partijen. De kosten van de controle door de deskundige zijn voor de in het ongelijk gestelde partij.
</t>
  </si>
  <si>
    <t>Sorteren of anderszins verwerkerken, gericht op nuttige toepassing van (een deel van) het GHRA is toegestaan, maar niet verplicht, met als voorwaarde dat het overblijvende residu nog minimaal verbrand moet kunnen worden</t>
  </si>
  <si>
    <t>G-10</t>
  </si>
  <si>
    <t xml:space="preserve">Facturatie </t>
  </si>
  <si>
    <t>Registratie en rapportage</t>
  </si>
  <si>
    <t>Prijzen</t>
  </si>
  <si>
    <t>5. Prijzen, facturatie en rapportage</t>
  </si>
  <si>
    <t>P-1</t>
  </si>
  <si>
    <t>P-2</t>
  </si>
  <si>
    <t>P-3</t>
  </si>
  <si>
    <t>P-4</t>
  </si>
  <si>
    <t>P-5</t>
  </si>
  <si>
    <t>P-6</t>
  </si>
  <si>
    <t>P-7</t>
  </si>
  <si>
    <t>P-8</t>
  </si>
  <si>
    <t>P-9</t>
  </si>
  <si>
    <t>P-10</t>
  </si>
  <si>
    <t>P-11</t>
  </si>
  <si>
    <t>P-12</t>
  </si>
  <si>
    <t>P-13</t>
  </si>
  <si>
    <t>P-14</t>
  </si>
  <si>
    <t>P-15</t>
  </si>
  <si>
    <t>P-16</t>
  </si>
  <si>
    <t>P-17</t>
  </si>
  <si>
    <t>P-18</t>
  </si>
  <si>
    <t>P-19</t>
  </si>
  <si>
    <t>Voor overleg en afstemming over de volgende zaken wijst inschrijver een contactpersoon aan, welke voor Aanbestedende dienst direct (via een mobiel telefoonnummer en email) bereikbaar is:
- Contractbeheer, strategische en tactische zaken
- De operationele (praktische) uitvoering van de overeenkomst
- Facturatie
- Weegbonnen en afvalstroomnummers
Partijen informeren elkaar schriftelijk over degene die zij als contactpersoon hebben aangewezen. Ook wordt vastgelegd met wie contact kan worden opgenomen wanneer de vaste contactpersoon afwezig is.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De vaste contactpersonen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t>
  </si>
  <si>
    <t>6.  Transport (optioneel i.c.m. perceel 2)</t>
  </si>
  <si>
    <t xml:space="preserve">De door Inschrijver aangeboden prijzen voor de uit te voeren activiteiten betreffen vaste eenheidstarieven. De eenheidstarieven zijn afzonderlijke all-in tarieven, waarin administratie, overhead, materiaal, reis-verblijf, verzekeringen, transport en belastingen, heffingen (zie wel eis P-6 en P-7 van het Programma van eisen), kosten voor rapportage en alle (eventuele) overige kosten zijn inbegrepen. De eenheidstarieven worden (ook na eventuele indexatie) altijd afgerond op maximaal twee cijfers achter de komma.
</t>
  </si>
  <si>
    <t xml:space="preserve">Inschrijver voldoet, voor zover van toepassing, aan alle op hem rustende uitvoerings-, monitorings- en rapportageverplichtingen die samenhangen met het uitvoeren van deze opdracht. 
Inschrijver draagt zorg voor een zorgvuldige, juiste en volledige registratie, administratie en rapportage van alle in het kader van deze opdracht verrichte werkzaamheden, overeenkomstig voornoemde afspraken en de administratie van de hoeveelheden wordt bewaard voor een periode van minimaal zeven jaar.
Alle informatie die de Inschrijver in dit kader aan derden verstrekt, wordt eveneens aan de Aanbestedende dienst verstrekt.
</t>
  </si>
  <si>
    <t>Milieustraten</t>
  </si>
  <si>
    <t>Aanwezigheid of openingstijd</t>
  </si>
  <si>
    <t>Sleutel beschikbaar</t>
  </si>
  <si>
    <t>Maandag</t>
  </si>
  <si>
    <t>Dinsdag</t>
  </si>
  <si>
    <t>Woensdag</t>
  </si>
  <si>
    <t>Donderdag</t>
  </si>
  <si>
    <t>Vrijdag</t>
  </si>
  <si>
    <t>Zaterdag</t>
  </si>
  <si>
    <t>Opmerking</t>
  </si>
  <si>
    <t>Aanwezigheid</t>
  </si>
  <si>
    <t>07:00 - 17:00 uur</t>
  </si>
  <si>
    <t>Bergambacht (KRW)</t>
  </si>
  <si>
    <t>JA</t>
  </si>
  <si>
    <t>08:30 - 15:30 uur</t>
  </si>
  <si>
    <t xml:space="preserve">Bodegraven-Reeuwijk (BDR) </t>
  </si>
  <si>
    <t>09:00 - 17:30 uur</t>
  </si>
  <si>
    <t>Wisselen op di&amp;do op verzoek en niet altijd mogelijk</t>
  </si>
  <si>
    <t>08:00 - 16:30 uur</t>
  </si>
  <si>
    <t>Op verzoek max 30 min eerder aanwezig</t>
  </si>
  <si>
    <t>Openingstijd</t>
  </si>
  <si>
    <t>NEE</t>
  </si>
  <si>
    <t>08:00 - 16:00 uur</t>
  </si>
  <si>
    <t>08:00 - 12:30 uur</t>
  </si>
  <si>
    <t>Krimpen a/d Ijssel</t>
  </si>
  <si>
    <t>Nieuwveen</t>
  </si>
  <si>
    <t>09:00 - 16:00 uur</t>
  </si>
  <si>
    <t>08:30 - 16:30 uur</t>
  </si>
  <si>
    <t>Zuidplas Nieuwerkerk</t>
  </si>
  <si>
    <t>10:00 - 16:00 uur</t>
  </si>
  <si>
    <t>12:00 - 16:00 uur</t>
  </si>
  <si>
    <t>Zuidplas Zevenhuizen</t>
  </si>
  <si>
    <t>13:00-16:00 uur</t>
  </si>
  <si>
    <t>9:00-12:00 uur</t>
  </si>
  <si>
    <t>Op verzoek wisselen buiten openingstijden</t>
  </si>
  <si>
    <t>Ronde Venen Mijdrecht</t>
  </si>
  <si>
    <t>8:00-16:00 uur</t>
  </si>
  <si>
    <t>Ronde Venen Abcoude</t>
  </si>
  <si>
    <t>Op aanvraag</t>
  </si>
  <si>
    <t>Omwisselen van de containers zal door opdrachtnemer worden uitgevoerd binnen,- en buiten de reguliere openingstijden van de betreffende milieustraat voor de burgers, tenzij het bedrijfsbureau van Cyclus dit anders aangeeft. Zie voor de actuele openings- en aanwezigheidstijden het tabblad 'Omvang en informatie'.  Opdrachtnemer dient rekening te houden met het feit dat transport afgeroepen kan worden op maandagen tot en met vrijdag van 8:00 uur t/m 17:00 uur.</t>
  </si>
  <si>
    <t xml:space="preserve">Inschrijver biedt 1 vaste prijs voor de transporten van alle milieustraten. Dit is een onderbouwd gemiddelde van de transportprijzen per milieustraat, gebaseerd op de adressen zoals genoemd op het tabblad 'omvang en informatie'.  </t>
  </si>
  <si>
    <t xml:space="preserve">De volgende gemeenten verzorgen in principe zelf het transport: Zuidplas, Waddinxveen, Kaag en Braassem, Ronde Venen. Indien deze gemeenten gebruik willen maken van het transport via inschrijver, worden zij hiertoe in de gelegenheid gesteld tegen het door inschrijver aangeboden tarief. Opdrachtgever zal met opdrachtnemer overleggen over de eerst mogelijke datum waarop deze gemeenten van het transport gebruik kunnen maken, deze datum zal niet verder liggen dan drien maanden na de melding dat de gemeente van het transport grbuik wil maken. </t>
  </si>
  <si>
    <t>T-30</t>
  </si>
  <si>
    <t xml:space="preserve">
Indexatie van eenheidstarieven is van toepassing en dient minimaal 2 maanden voor de ingangsdatum van het nieuwe eenheidstarief schriftelijk zijn overeengekomen. 
Het indexeringsvoorstel en de daarbij horende motivatie dient aangeleverd te worden via grondstoffenmanagement@cyclusnv.nl. Na controle van het indexeringsvoorstel door en akkoord vanuit Aanbestedende dienst , levert Inschrijver een aangepaste versie van het Tarievenblad aan.
Indien de indexcijfers nog niet definitief zijn vastgesteld, worden de voorlopige cijfers gehanteerd. Er vindt geen verrekening achteraf plaats.
Voor het eerst mag worden geïndexeerd per 1 januari 2028. 
NEA-index/Panteia-index (kostenontwikkelingen wegvervoer) als uitkomst van haar kostprijscalculator.
Bron: https://www.tln.nl/kennis/economie-ondernemerschap/kostprijs-kostenontwikkeling</t>
  </si>
  <si>
    <t xml:space="preserve">Als Inschrijver en Aanbestedende dienst tariefswijzigingen in uitzonderlijke situaties beiden noodzakelijk achten, zullen Inschrijver en Aanbestedende dienst in overleg treden om te bepalen in welke mate er aanpassingen doorgevoerd moeten worden. Overeengekomen tariefswijzigingen worden altijd vooraf schriftelijk vastgelegd. Tariefswijzingen moeten altijd eerst door Aanbestedende dienst schriftelijk en rechtsgeldig geaccordeerd worden voordat Inschrijver deze door kan voeren. Zonder schriftelijke en rechtsgeldige goedkeuring van Aanbestedende dienst kunnen tariefswijzigingen niet door Inschrijver doorgevoerd worden. Onder uitzonderlijke situaties waarin tariefswijzigingen noodzakelijk zijn, valt in ieder geval een situatie waarbij de afvalstoffenbelasting (zijnde wet belastingen op milieugrondslag, hierna: Wbm) of de CO2-heffing van overheidswege gewijzigd wordt. Overige situaties komen niet in aamnmerking voor tariefswijziging. Het gevolg van buitenlandse aanpassing van wet- en regelgeving, kan nimmer tot tariefsaanpassing leiden.
</t>
  </si>
  <si>
    <t>Als Inschrijver en Aanbestedende dienst tariefswijzigingen in uitzonderlijke situaties beiden noodzakelijk achten, zullen Inschrijver en Aanbestedende dienst in overleg treden om te bepalen in welke mate er aanpassingen doorgevoerd moeten worden. Overeengekomen tariefswijzigingen worden altijd vooraf schriftelijk vastgelegd. Tariefswijzingen moeten altijd eerst door Aanbestedende dienst schriftelijk en rechtsgeldig geaccordeerd worden voordat Inschrijver deze door kan voeren. Zonder schriftelijke en rechtsgeldige goedkeuring van Aanbestedende dienst kunnen tariefswijzigingen niet door Inschrijver doorgevoerd worden. Onder uitzonderlijke situaties waarin tariefswijzigingen noodzakelijk zijn, vallen in ieder geval van overheidswege opgelegde heffingen die tijdens de inschrijving onvoorzien waren. Overige situaties komen niet in aamnmerking voor tariefswijziging. Het gevolg van buitenlandse aanpassing van wet- en regelgeving, kan nimmer tot tariefsaanpassing leiden.</t>
  </si>
  <si>
    <r>
      <t>De facturen van Inschrijver dienen te voldoen aan de volgende voorwaarden:
-vermelding op de factuur van het contractnummer 
- De facturen dienen gesplitst te worden betreffende herkomst per afvalstroomnummer;
- Vermelding op de factuur van het bonnummer;
- Vermelding op de factuur van de tonnages en tarieven van de betreffende wegingen;
- Weegbonnen voor de betreffende periode bijgevoegd bij de factuur.
U stuurt de factuur met bijlagen digitaal aan:</t>
    </r>
    <r>
      <rPr>
        <b/>
        <sz val="11"/>
        <color theme="1"/>
        <rFont val="Aptos Narrow"/>
        <family val="2"/>
        <scheme val="minor"/>
      </rPr>
      <t xml:space="preserve"> inkoopfacturen@cyclusnv.nl</t>
    </r>
    <r>
      <rPr>
        <sz val="11"/>
        <color theme="1"/>
        <rFont val="Aptos Narrow"/>
        <family val="2"/>
        <scheme val="minor"/>
      </rPr>
      <t xml:space="preserve"> </t>
    </r>
  </si>
  <si>
    <r>
      <rPr>
        <b/>
        <sz val="10"/>
        <rFont val="Aptos Narrow"/>
        <family val="2"/>
        <scheme val="minor"/>
      </rPr>
      <t>Perceel 2:</t>
    </r>
    <r>
      <rPr>
        <sz val="10"/>
        <rFont val="Aptos Narrow"/>
        <family val="2"/>
        <scheme val="minor"/>
      </rPr>
      <t xml:space="preserve"> 
Opdrachtgever verzorgt het transport vanaf de milieustraten naar de ontvangst/verwerkingslocatie, binnen een straal van 26 kilometer, gezien vanaf het geografisch middelpunt van haar verzorgingsgebied. 
Gewogen middelpunt:                              52.056522, 4.722968             52°03'23.5"N 4°43'22.7"E                     t.h.v. Oud Reeuwijkseweg 8, 2811 KB Reeuwijk
Inschrijver kan </t>
    </r>
    <r>
      <rPr>
        <b/>
        <sz val="10"/>
        <rFont val="Aptos Narrow"/>
        <family val="2"/>
        <scheme val="minor"/>
      </rPr>
      <t>optioneel</t>
    </r>
    <r>
      <rPr>
        <sz val="10"/>
        <rFont val="Aptos Narrow"/>
        <family val="2"/>
        <scheme val="minor"/>
      </rPr>
      <t xml:space="preserve"> een prijs per rit opgeven voor het transport van de milieustraten naar de ontvangst/overslaglocatie.</t>
    </r>
  </si>
  <si>
    <t xml:space="preserve">Het geografisch middelpunt van het verzorgingsgebied van opdrachtgever wordt bepaald aan de hand van onderstaande adressen en de hoveelheid aan te leveren GHRA per adres . Het betreft dus een gewogen gemiddelde. De ontvangstlocatie van opdrachtnemer ligt binnen afstandsstraal van 26 kilometer, gezien vanaf dit punt. 
</t>
  </si>
  <si>
    <r>
      <t xml:space="preserve">Onder overmacht wordt in dit verband verstaan de situatie dat de niet nakoming niet aan de schuld van de Inschrijver te wijten is en ook niet krachtens de wet, deze overeenkomst of de in het verkeer geldende opvattingen voor zijn rekening komt. Voor hetgeen in ieder geval niet onder overmacht wordt verstaan wordt verwezen naar artikel </t>
    </r>
    <r>
      <rPr>
        <sz val="11"/>
        <color theme="1"/>
        <rFont val="Aptos Narrow"/>
        <family val="2"/>
        <scheme val="minor"/>
      </rPr>
      <t>20.2 van de ARVODI-2025</t>
    </r>
    <r>
      <rPr>
        <sz val="11"/>
        <rFont val="Aptos Narrow"/>
        <family val="2"/>
        <scheme val="minor"/>
      </rPr>
      <t xml:space="preserve">.
</t>
    </r>
  </si>
  <si>
    <r>
      <t>Het GHRA kan door de Aanbestedende dienst of een aan AD gelieerde transporteur op meerdere momenten per dag en/of op meerdere verschillende dagen per week (afhankelijk van de logistieke planning van de Aanbestedende dienst) op de ontvangstlocatie aangeboden worden. Aanbestedende dienst levert op de volgende dagen in de week (maandag t/m vrijdag) met uitzondering van in Nederland erkende feestdagen aan:
- 07:00 uur tot en met 18:00 uur van maandag t/m vrijdag op de ontvangstlocatie;</t>
    </r>
    <r>
      <rPr>
        <sz val="11"/>
        <color rgb="FFFF0000"/>
        <rFont val="Aptos Narrow"/>
        <family val="2"/>
        <scheme val="minor"/>
      </rPr>
      <t xml:space="preserve">
</t>
    </r>
    <r>
      <rPr>
        <sz val="11"/>
        <rFont val="Aptos Narrow"/>
        <family val="2"/>
        <scheme val="minor"/>
      </rPr>
      <t xml:space="preserve">
Als Inschrijver - standaard - ruimere openingstijden voor het aanleveren van HRA op de aangeboden ontvangstlocatie hanteert dan de minimaal in deze eis geëiste openingstijden, kan Aanbestedende dienst onverkort gebruik maken van deze ruimere openingstijden. 
Aanbestedende dienst heeft tot op heden nooit hoeven storten op zaterdag. Mocht de situatie zich onverhoopt voordoen, dan stelt inschrijver een locatie (binnen de maximale rijafstand) beschikbaar.
</t>
    </r>
  </si>
  <si>
    <r>
      <t xml:space="preserve">Aanbestedende dienst heeft reeds twee overslaglocaties gecontracteerd (1 maal extern en 1 maal eigen beheer). Inschrijver haalt het GHRA op vanaf deze locaties. Per </t>
    </r>
    <r>
      <rPr>
        <b/>
        <sz val="11"/>
        <rFont val="Aptos Narrow"/>
        <family val="2"/>
        <scheme val="minor"/>
      </rPr>
      <t>1 januari 2029</t>
    </r>
    <r>
      <rPr>
        <sz val="11"/>
        <rFont val="Aptos Narrow"/>
        <family val="2"/>
        <scheme val="minor"/>
      </rPr>
      <t xml:space="preserve"> stelt inschrijver één ontvangstlocatie beschikbaar in de regio 'gemeente Stichtse Vecht', zoals omschreven op het blad 'Omvang en informatie'.
Dit kan een ontvangstlocatie (bijv. een overslaglocatie, waarna er door Inschrijver op-, overslag en (vervolg)transport wordt toegepast) of de verwerkingslocatie zijn. Op deze ontvangstlocatie zijn de eisen die gesteld worden aan de ontvangstlocatie van perceel 2 van toepassing. 
</t>
    </r>
  </si>
  <si>
    <t xml:space="preserve">De/alle door Inschrijver beschikbaar gestelde ontvangstlocatie(s) moeten:
- te bereiken zijn binnen een straal van een bepaald aantal maximum kilometers, zie tabblad 1. Informatie en omvang;
- gelegen zijn op Nederlands grondgebied.
De maximale straal wordt gemeten vanaf de opgegeven rekenlocatie (ten behoeve van logistiek) binnen het werkgebied van de Aanbestedende dienst. Zie eis E-4. Inschrijver mag meerdere ontvangstlocaties aanbieden voor zover deze voldoen aan de eisen in de aanbestedingsdocumenten, waaronder dit Programma van eisen. Waar in de aanbestedingsdocumenten 'ontvangstlocatie' staat, wordt hieronder ook 'ontvangstlocaties' verstaan.
Wanneer is vastgesteld dat de ontvangstlocatie(s) binnen de geldende straal valt (vallen), geeft inschrijver vervolgens de rijafstand aan voor een enkele reis. 
De enkele rijafstand wordt gemeten vanaf de opgegeven rekenlocatie (ten behoeve van logistiek) binnen het werkgebied van de Aanbestedende dienst. De enkele rijafstand (in kilometers) wordt berekend middels de routeplanner van Routenet.nl.
Voor het berekenen van de rijafstand door middel van Routenet.nl is het volgende van toepassing:
Met betrekking tot de in te voeren locaties:
- Naar (bestemming): door Inschrijver aangeboden ontvangstlocatie, waarbij de straat (en het huisnummer), de plaats, de volledige postcode en het land correct ingevuld is.
- Van (vertreklocatie): de op pagina '1. Omvang en informatie' opgegeven rekenlocatie (ten behoeve van logistiek) binnen het werkgebied van de Aanbestedende dienst, waarbij de straat (en het huisnummer), de plaats, de volledige postcode en het land correct ingevuld is.
Met betrekking tot 'route opties' : 
- Type voertuig: Truck 40 ton;
- Optimalisatie: Optimaal.
- Vermijden: ‘Veerponten’ en ‘Tolwegen’
Met betrekking tot 'route opties' : 
- Type voertuig: Truck 40 ton;
- Optimalisatie: Optimaal.
- Vermijden: ‘Veerponten’ en ‘Tolwegen’
Inschrijver moet bij inschrijving aantonen dat de door hem opgegeven ontvangstlocatie binnen de maximale enkele rijafstand te bereiken is, waarbij aangetoond moet worden dat de voornoemde routeplanner, waarmee de afstand berekend is, correct en conform deze eis ingevuld is. Dit kan Inschrijver o.a. aantonen door (een of meerdere) uitdraaien van de routeplanner met de juiste instellingen aan zijn inschrijving toe te voegen. Deze informatie moet als apart onderdeel aan de inschrijving worden toegevoegd.
</t>
  </si>
  <si>
    <r>
      <t xml:space="preserve">Van de bij inschrijving aangeboden ontvangstlocatie, kan alleen worden afgeweken na uitdrukkelijke en schriftelijke goedkeuring door Aanbestedende dienst. Voordat er een nieuwe ontvangstlocatie voor uitvoering van deze opdracht gebruikt wordt, moet Inschrijver aantonen dat de nieuwe ontvangstlocatie aan alle eisen uit dit programma van eisen voldoet (inclusief een geldige omgevingsvergunning). Als de nieuwe ontvangstlocatie t.o.v. de bij inschrijving aangeboden ontvangstlocatie een langere enkele rijafstand heeft </t>
    </r>
    <r>
      <rPr>
        <sz val="11"/>
        <color theme="1"/>
        <rFont val="Aptos Narrow"/>
        <family val="2"/>
        <scheme val="minor"/>
      </rPr>
      <t>(berekend conform eis E</t>
    </r>
    <r>
      <rPr>
        <sz val="11"/>
        <rFont val="Aptos Narrow"/>
        <family val="2"/>
        <scheme val="minor"/>
      </rPr>
      <t xml:space="preserve">-11 </t>
    </r>
    <r>
      <rPr>
        <sz val="11"/>
        <color theme="1"/>
        <rFont val="Aptos Narrow"/>
        <family val="2"/>
        <scheme val="minor"/>
      </rPr>
      <t>van het Programma van Eisen</t>
    </r>
    <r>
      <rPr>
        <sz val="11"/>
        <rFont val="Aptos Narrow"/>
        <family val="2"/>
        <scheme val="minor"/>
      </rPr>
      <t xml:space="preserve">) dan de huidige ontvangstlocatie, kan Aanbestedende dienst de nieuwe ontvangstlocatie weigeren of worden de meerkosten die Aanbestedende dienst heeft voor logistiek volledig door Inschrijver gecompenseerd. Als Aanbestedende dienst de nieuwe ontvangstlocatie weigert of Inschrijver de meerkosten niet volledig wil vergoeden, moet Inschrijver een alternatief aanbieden. De nieuwe ontvangstlocatie mag - met uitzondering van een situatie waarin de aangeboden ontvangstlocatie als gevolg van calamiteiten (tijdelijke) vervangen wordt- nooit een langere enkele rijafstand hebben dan de maximale enkele rijafstand die in dit Programma van eisen opgenomen is.
</t>
    </r>
  </si>
  <si>
    <t xml:space="preserve">Inschrijver haalt het GHRA van Aanbestedende dienst op bij de door AD gecontracteerde overslaglocaties. Eigendom gaat over op het moment dat het GHRA op de ophaallocatie is ingeladen in het vrachtvoertuig. Indien de ophaallocatie niet een locatie is van de Inschrijver, kan deze de vracht pas inspecteren als deze na transport vanaf de ontvangstlocatie aankomt op de verwerkingslocatie van de Inschrijver. Na inspectie op de locatie van de Inschrijver wordt de vracht al dan niet geaccepteerd. Hiervoor gelden de eisen zoals gesteld in perceel 2. 
</t>
  </si>
  <si>
    <t xml:space="preserve">Indien na de visuele en organoleptische keuring (uitgevoerd direct na inname) door de Inschrijver het vermoeden bestaat dat het tot de aangeboden vracht behorende GHRA afvalstoffen bevat die op grond van eis E-21 reden zijn voor afkeur, wordt de betreffende vracht door Inschrijver op een separate plek op de ontvangstlocatie apart gehouden. 
</t>
  </si>
  <si>
    <t>9:00 - 16:00 uur</t>
  </si>
  <si>
    <t>Nog te openen milieutsraat, openingstijden kunnen afwijken</t>
  </si>
  <si>
    <r>
      <t xml:space="preserve">Het door Aanbestedende dienst aangeboden GHRA is afkomstig uit de huis-aan-huis inzameling (Perceel 1) en vanaf de milieustraten (Perceel 2). 
</t>
    </r>
    <r>
      <rPr>
        <b/>
        <sz val="11"/>
        <rFont val="Aptos Narrow"/>
        <family val="2"/>
        <scheme val="minor"/>
      </rPr>
      <t>Perceel 1:</t>
    </r>
    <r>
      <rPr>
        <sz val="11"/>
        <rFont val="Aptos Narrow"/>
        <family val="2"/>
        <scheme val="minor"/>
      </rPr>
      <t xml:space="preserve"> De verschillende mono-/deelstromen die als GHRA in de inzamelroute aangeboden zijn, heeft Aanbestedende dienst bij inzameling niet naar soort gescheiden gehouden,</t>
    </r>
    <r>
      <rPr>
        <sz val="11"/>
        <color rgb="FFFF0000"/>
        <rFont val="Aptos Narrow"/>
        <family val="2"/>
        <scheme val="minor"/>
      </rPr>
      <t xml:space="preserve"> </t>
    </r>
    <r>
      <rPr>
        <sz val="11"/>
        <rFont val="Aptos Narrow"/>
        <family val="2"/>
        <scheme val="minor"/>
      </rPr>
      <t xml:space="preserve">m.u.v. Metalen en AEEA.
</t>
    </r>
    <r>
      <rPr>
        <b/>
        <sz val="11"/>
        <rFont val="Aptos Narrow"/>
        <family val="2"/>
        <scheme val="minor"/>
      </rPr>
      <t>Perceel 2:</t>
    </r>
    <r>
      <rPr>
        <sz val="11"/>
        <rFont val="Aptos Narrow"/>
        <family val="2"/>
        <scheme val="minor"/>
      </rPr>
      <t xml:space="preserve"> De samenstelling van het vanaf de milieustraat te verwerken GHRA betreft een mengsel van verschillende (ongevaarlijke) afvalstromen dat ontstaat nadat afzonderlijke deelstromen (door middel van bronscheiding) conform het beleid van Aanbestedende dienst gescheiden zijn gehouden/worden ingezameld. De samenstelling van het GHRA kan daarmee dus fluctueren. Inschrijver accepteert dit en verzorgt de verwerking van het ter verwerking aangeboden GHRA.
</t>
    </r>
  </si>
  <si>
    <r>
      <t>De minimumstandaard voor het door Aanbestedende dienst in</t>
    </r>
    <r>
      <rPr>
        <b/>
        <sz val="11"/>
        <color theme="1"/>
        <rFont val="Aptos Narrow"/>
        <family val="2"/>
        <scheme val="minor"/>
      </rPr>
      <t xml:space="preserve"> perceel 1</t>
    </r>
    <r>
      <rPr>
        <sz val="11"/>
        <color theme="1"/>
        <rFont val="Aptos Narrow"/>
        <family val="2"/>
        <scheme val="minor"/>
      </rPr>
      <t xml:space="preserve"> ter verwerking aangeboden GHRA is sorteren (of anderszins verwerken) met als doel zoveel mogelijk mono-/deelstromen af te scheiden die geschikt zijn voor recycling, met als voorwaarde dat het overblijvende residu nog minimaal verbrand moet kunnen wordenmet energieterugwinning.  De mate van recycling dient gelijkwaardig te zijn aan de situatie waarin de deelstromen meteen op een inrichting gescheiden gehouden waren. Hiervoor moet Inschrijver alle daarvoor noodzakelijke handelingen uitvoeren als onderdeel van de door hem uit te voeren (mechanisch) sorteerproces.
</t>
    </r>
    <r>
      <rPr>
        <sz val="11"/>
        <rFont val="Aptos Narrow"/>
        <family val="2"/>
        <scheme val="minor"/>
      </rPr>
      <t xml:space="preserve">
Er wordt waarde toegekend aan de mate van sortering, zie het inschrijfformulier en Plan van Aanpak.</t>
    </r>
    <r>
      <rPr>
        <sz val="11"/>
        <color theme="1"/>
        <rFont val="Aptos Narrow"/>
        <family val="2"/>
        <scheme val="minor"/>
      </rPr>
      <t xml:space="preserve">
De minimumstandaard voor het door Aanbestedende dienst in </t>
    </r>
    <r>
      <rPr>
        <b/>
        <sz val="11"/>
        <color theme="1"/>
        <rFont val="Aptos Narrow"/>
        <family val="2"/>
        <scheme val="minor"/>
      </rPr>
      <t>perceel 2</t>
    </r>
    <r>
      <rPr>
        <sz val="11"/>
        <color theme="1"/>
        <rFont val="Aptos Narrow"/>
        <family val="2"/>
        <scheme val="minor"/>
      </rPr>
      <t xml:space="preserve"> ter verwerking aanbeboden GHRA is: Verbranden als vorm van verwijderen, met energieterugwinning.
</t>
    </r>
  </si>
  <si>
    <t xml:space="preserve">Facturatie wordt wekelijks achteraf door Inschrijver uitgevoerd. De facturen moeten uiterlijk 3 werkdagen na afloop van de voornoemde facturatietermijn door de Aanbestedende dienst ontvangen zijn. </t>
  </si>
  <si>
    <r>
      <rPr>
        <sz val="11"/>
        <rFont val="Aptos Narrow"/>
        <family val="2"/>
        <scheme val="minor"/>
      </rPr>
      <t xml:space="preserve">De volgende elementen van de prijs worden in de overeenkomst en ten tijde van indexaties separaat, per ton weergegeven: 
</t>
    </r>
    <r>
      <rPr>
        <b/>
        <sz val="11"/>
        <rFont val="Aptos Narrow"/>
        <family val="2"/>
        <scheme val="minor"/>
      </rPr>
      <t xml:space="preserve">Perceel 1: 
- </t>
    </r>
    <r>
      <rPr>
        <sz val="11"/>
        <rFont val="Aptos Narrow"/>
        <family val="2"/>
        <scheme val="minor"/>
      </rPr>
      <t>Transport van de overslaglocatie van/namens Aanbestedende dienst naar de verwerkingslocatie van inschrijver
- Verwerking
- WBM
- Co2 heffing</t>
    </r>
    <r>
      <rPr>
        <sz val="11"/>
        <color rgb="FFFF0000"/>
        <rFont val="Aptos Narrow"/>
        <family val="2"/>
        <scheme val="minor"/>
      </rPr>
      <t xml:space="preserve">
</t>
    </r>
    <r>
      <rPr>
        <b/>
        <sz val="11"/>
        <rFont val="Aptos Narrow"/>
        <family val="2"/>
        <scheme val="minor"/>
      </rPr>
      <t>(voor de per 1 januari 2029 beschikbaar te stellen locatie in de omgeving Stichtse Vecht wordt de prijsopbouw van perceel 2 gehanteerd)</t>
    </r>
    <r>
      <rPr>
        <sz val="11"/>
        <color rgb="FFFF0000"/>
        <rFont val="Aptos Narrow"/>
        <family val="2"/>
        <scheme val="minor"/>
      </rPr>
      <t xml:space="preserve">
</t>
    </r>
    <r>
      <rPr>
        <b/>
        <sz val="11"/>
        <color rgb="FFFF0000"/>
        <rFont val="Aptos Narrow"/>
        <family val="2"/>
        <scheme val="minor"/>
      </rPr>
      <t xml:space="preserve">
</t>
    </r>
    <r>
      <rPr>
        <b/>
        <sz val="11"/>
        <rFont val="Aptos Narrow"/>
        <family val="2"/>
        <scheme val="minor"/>
      </rPr>
      <t>Perceel 2</t>
    </r>
    <r>
      <rPr>
        <sz val="11"/>
        <rFont val="Aptos Narrow"/>
        <family val="2"/>
        <scheme val="minor"/>
      </rPr>
      <t xml:space="preserve">
- Verwerking 
- Indien er sprake is van overslag en transport van de overslag naar de verwerkingslocatie, dienen deze elementen (overslag en transport) ook apart te worden weergegeven 
- WBM
- CO2 heffing</t>
    </r>
    <r>
      <rPr>
        <sz val="11"/>
        <color rgb="FFFF0000"/>
        <rFont val="Aptos Narrow"/>
        <family val="2"/>
        <scheme val="minor"/>
      </rPr>
      <t xml:space="preserve">
</t>
    </r>
    <r>
      <rPr>
        <sz val="11"/>
        <rFont val="Aptos Narrow"/>
        <family val="2"/>
        <scheme val="minor"/>
      </rPr>
      <t xml:space="preserve">Op de factuur wordt de integrale prijs per ton weergegeven, minus de CO2 heffing </t>
    </r>
    <r>
      <rPr>
        <b/>
        <sz val="11"/>
        <rFont val="Aptos Narrow"/>
        <family val="2"/>
        <scheme val="minor"/>
      </rPr>
      <t>(zie ook eis P-7)</t>
    </r>
  </si>
  <si>
    <r>
      <t xml:space="preserve">Het eenheidstarief voor </t>
    </r>
    <r>
      <rPr>
        <b/>
        <sz val="11"/>
        <rFont val="Aptos Narrow"/>
        <family val="2"/>
        <scheme val="minor"/>
      </rPr>
      <t>ontvangst (incl. op-, overslag en transport)</t>
    </r>
    <r>
      <rPr>
        <sz val="11"/>
        <rFont val="Aptos Narrow"/>
        <family val="2"/>
        <scheme val="minor"/>
      </rPr>
      <t xml:space="preserve"> is een totaalprijs (per ton). In dit eenheidstarief moeten alle uit te voeren activiteiten inbegrepen zijn, zoals (maar niet uitputtend):
- beschikbaar stellen van de ontvangstlocatie;
- inname, wegen, controleren, accepteren en registreren van GHRA;
- visuele inspectie van het GHRA en het eventuele verwijderen van stoorstoffen;
- voorzieningen voor het apart houden van (eventueel) afgekeurd GHRA inclusief verwerking; 
- uitwisselen, verstrekken en opslaan van weeggegevens en elektronische begeleidingsformulieren;
- eventueel op- en overslag van het geaccepteerde GHRA;
- eventueel transport van het geaccepteerde GHRA naar de verwerkingslocatie, waarbij de vrachtwagenheffing inbegrepen dient te zijn;
- verzorgen van rapportages en facturen met betrekking tot het op de ontvangstlocatie aangeboden en geaccepteerde GHRA; 
- verzorgen van de benodigde rapportages aan de Aanbestedende dienst.
Als Inschrijver het te verwerken GHRA direct ontvangt op de verwerkingslocatie en er daardoor geen op-, overslag en/of transport toegepast wordt, dient Inschrijver voor dit eenheidstarief een nultarief aan te bieden.
</t>
    </r>
  </si>
  <si>
    <r>
      <t xml:space="preserve">Het eenheidstarief voor </t>
    </r>
    <r>
      <rPr>
        <b/>
        <sz val="11"/>
        <rFont val="Aptos Narrow"/>
        <family val="2"/>
        <scheme val="minor"/>
      </rPr>
      <t>verwerking</t>
    </r>
    <r>
      <rPr>
        <sz val="11"/>
        <rFont val="Aptos Narrow"/>
        <family val="2"/>
        <scheme val="minor"/>
      </rPr>
      <t xml:space="preserve"> is een vaste totaalprijs (per ton) voor het ter verwerking aangeboden GHRA. In deze eenheidstarieven moeten alle uit te voeren activiteiten/processtappen die nodig zijn ten behoeve van verwerking inbegrepen zijn, zoals (maar niet uitputtend):
- inname, wegen en registreren van het GHRA;
- (als Aanbestedende dienst GHRA direct aanbiedt op de verwerkingslocatie) controleren en accepteren van het GHRA;
- (als Aanbestedende dienst GHRA direct aanbiedt op de verwerkingslocatie) voorzieningen voor het apart houden van (eventueel) afgekeurd GHRA; 
- verstrekken van weeggegevens en elektronische begeleidingsformulieren;
- eventuele sortering van het GHRA;
- volledige verwerking van al het aangeboden GHRA (incl. be-/verwerking/afzet en al het daarvoor noodzakelijk transport);
- verzorgen van rapportages en facturen (aan de Aanbestedende dienst);
- deelnemen aan periodieke gesprekken met de Aanbestedende dienst.
</t>
    </r>
  </si>
  <si>
    <r>
      <t xml:space="preserve">Het aangeboden integrale tarief voor verwerking van GHRA is inclusief -specifiek op de verwerkingsmethodes- van toepassing zijnde wettelijke belastingen, toeslagen en heffingen. Deze worden echter wel als aparte component in de prijs weergegeven.
De </t>
    </r>
    <r>
      <rPr>
        <b/>
        <sz val="11"/>
        <rFont val="Aptos Narrow"/>
        <family val="2"/>
        <scheme val="minor"/>
      </rPr>
      <t>Wbm</t>
    </r>
    <r>
      <rPr>
        <sz val="11"/>
        <rFont val="Aptos Narrow"/>
        <family val="2"/>
        <scheme val="minor"/>
      </rPr>
      <t xml:space="preserve"> (of een wijziging daarvan) kan alleen in rekening worden gebracht voor dat deel van het GHRA dat daadwerkelijk wordt verbrand (minus de aftrek van de grondstoffen die na verbranding worden teruggewonnen). De geldende Wbm mag daarom voor maximaal 75% worden toegepast. De WBM wordt op het inschrijfformulier separaat toegevoegd en kan overeenkomstig voor het opgegeven deel (75%) worden toegepast.
</t>
    </r>
  </si>
  <si>
    <r>
      <rPr>
        <b/>
        <sz val="11"/>
        <rFont val="Aptos Narrow"/>
        <family val="2"/>
        <scheme val="minor"/>
      </rPr>
      <t>Indexatie Verwerkingskosten</t>
    </r>
    <r>
      <rPr>
        <sz val="11"/>
        <rFont val="Aptos Narrow"/>
        <family val="2"/>
        <scheme val="minor"/>
      </rPr>
      <t xml:space="preserve">
Omdat kapitaallasten niet geïndexeerd mogen worden, wordt 25% van het oude tarief niet geïndexeerd. De overige 75% wordt geïndexeerd op basis van publieke indexcijfers voor loonkosten (meegewogen voor 45%) en consumentenprijzen (meegewogen voor 55%).
NT = OT * (0,25+ 0,75 ( 0,45 * a [nw]/a [oud]  + 0,55 * b [nw] /b [oud]))
waarbij:
–	NT= nieuw tarief geldend voor het jaar van herziening
–	OT= oude tarief (tarief voor herziening) 
–	a[nw]= het gemiddelde loonindexcijfer voor CAO lonen (sector particuliere bedrijven) van het voorgaande jaar volgens CBS Statline (2020=100) bron: https://opendata.cbs.nl/#/CBS/nl/dataset/85663NED/table
–	a[oud]= het loonindexcijfer voor CAO lonen (sector particuliere bedrijven) dat bij de vorige indexering is gebruikt als a[nw]. Bij de eerste    indexering is a[oud] gelijk aan de index van januari x jaar/
–	b[nw] = het gemiddelde indexcijfer voor consumentenprijzen van het voorgaande jaar (niet-afgeleide) volgens CBS Statline (2025 = 100)
bron: https://www.cbs.nl/nl-nl/cijfers/detail/86141NED</t>
    </r>
  </si>
  <si>
    <r>
      <t xml:space="preserve">De facturen van Inschrijver dienen te voldoen aan de volgende voorwaarden:
- vermelding op de factuur van het contractnummer in de kop;
- De facturen dienen gesplitst te worden betreffende herkomst per afvalstroomnummer;
- Vermelding op de factuur van het bonnummer + bondatum;
- Vermelding op de factuur van de tonnages en tarieven van de betreffende wegingen en de totaal regelprijs;
- Weegbonnen voor de betreffende periode bijgevoegd bij de factuur
- indien inschrijver ook andere stromen verwerkt voor AD, dan worden deze niet op dezelfde factuur vermeld
U stuurt de factuur met bijlagen digitaal aan: </t>
    </r>
    <r>
      <rPr>
        <b/>
        <sz val="11"/>
        <color theme="1"/>
        <rFont val="Aptos Narrow"/>
        <family val="2"/>
        <scheme val="minor"/>
      </rPr>
      <t>inkoopfacturen@cyclusnv.nl</t>
    </r>
    <r>
      <rPr>
        <sz val="11"/>
        <color theme="1"/>
        <rFont val="Aptos Narrow"/>
        <family val="2"/>
        <scheme val="minor"/>
      </rPr>
      <t xml:space="preserve"> </t>
    </r>
  </si>
  <si>
    <r>
      <t xml:space="preserve">De Inschrijver stelt wekelijks een rapportage - per perceel - aan de Aanbestedende diensten ter beschikking. Deze rapportage dient binnen 3 werkdagen na afloop van de betreffende week door de Aanbestedende dienst (per e-mail) ontvangen te zijn en wordt tegelijk met de factuur aangeleverd. In deze rapportage dient minimaal opgenomen te worden:
- De hoeveelheid GHRA (in gewicht) die op de ontvangstlocatie ontvangen is;
- Het kentekennummer van het aanleverende voertuig;
- Euralcode;
- Afvalstroomnummer;
- De data waarop de vrachten GHRA op de betreffende ontvangstlocatie ontvangen is;
- Het geaccordeerde gewicht per aangeleverde vracht GHRA, inclusief het kenteken van het aanleverende voertuig en de weegbonnen;
- De hoeveelheid afgekeurd GHRA incl. de datum (en tijd) waarop de afkeur plaatsgevonden heeft en het kenteken(s) van de aanleverende voertuig(en);
Deze rapportage wordt aangeleverd in Excel bij </t>
    </r>
    <r>
      <rPr>
        <b/>
        <sz val="11"/>
        <rFont val="Aptos Narrow"/>
        <family val="2"/>
        <scheme val="minor"/>
      </rPr>
      <t>bedrijfsadministratie@cyclusnv.nl</t>
    </r>
    <r>
      <rPr>
        <sz val="11"/>
        <rFont val="Aptos Narrow"/>
        <family val="2"/>
        <scheme val="minor"/>
      </rPr>
      <t xml:space="preserve"> . Deze rapportage is bij voorkeur ook beschikbaar voor de Aanbestedende dienst in een online portal. </t>
    </r>
  </si>
  <si>
    <r>
      <t xml:space="preserve">Binnen 2 maanden na de laatste dag van elk jaar verstrekt Inschrijver een totaaloverzicht met directieverklaring aan Aanbestedende dienst over de bij de ontvangstlocatie(s) voor de betreffende periode aangeboden hoeveelheid GHRA en het bij de verwerkingsinstallatie(s) verwerkte GHRA  van Aanbestedende dienst. In deze jaarlijkse rapportage zullen in ieder geval de volgende zaken mee worden genomen: 
 - het aantal containers/voertuigen dat is ontvangen op de ontvangstlocatie(s);
 - de totale hoeveelheden ontvangen GHRA en het aangeleverde gewicht per voertuig;
 - de hoeveelheden GHRA die niet zijn geaccepteerd c.q. afgekeurd en indien van toepassing op welke wijze elders verwerkt;
 - de hoeveelheden geaccepteerd GHRA op de sorteer- en/of verwerkingslocatie(s);
 - de totale hoeveelheden verwerkt GHRA en de daadwerkelijke wijze van verwerking van het GHRA (waaronder de hoeveelheden uit het GHRA gesorteerde en/of nagescheiden mono- en/of deelstromen en de hoeveelheden verbrand GHRA en de hoeveelheden (gerecycled) residu);
   - de output van het sorteerproces van het GHRA per mono- en/of deelstroom (alleen perceel 2);
 </t>
    </r>
    <r>
      <rPr>
        <sz val="11"/>
        <rFont val="Aptos Narrow"/>
        <family val="2"/>
        <scheme val="minor"/>
      </rPr>
      <t xml:space="preserve"> - de over de afgelopen periode behaalde recyclingprestatie van de sorteer-, en/of verwerkingsinstallatie(s) (alleen perceel 2)</t>
    </r>
    <r>
      <rPr>
        <sz val="11"/>
        <color theme="1"/>
        <rFont val="Aptos Narrow"/>
        <family val="2"/>
        <scheme val="minor"/>
      </rPr>
      <t xml:space="preserve">
 - de resultaten van eventuele sorteeranalyse(s);
 - de verwerker waar de uitgesorteerde/herwonnen hergebruikstromen zijn afgezet;
 - het percentage van de hergebruikstromen dat gerecycled is; 
 - de over het afgelopen (half)jaar behaalde energetische efficiëntie van de verwerkingsinstallatie(s) per maand; 
 - de hoeveelheid CO2-uitstoot in het gehele verwerkingsproces per ton GHRA;
 - de hoeveelheid afgevangen CO2 per ton verbrand GHRA over het afgelopen (half)jaar (indien van toepassing). Hierbij dient onderscheid gemaakt te worden tussen CCU en CCS;
 - gegevens over eventuele bijzonderheden, bijvoorbeeld schade die tijdens de afgelopen (half)jaar is veroorzaakt, klachten en afhandeling daarvan en dergelijke;
 - opmerkingen/aanwijzingen van het bevoegd gezag;
 - eventuele aanbevelingen voor verbeteringen.</t>
    </r>
  </si>
  <si>
    <t>P-20</t>
  </si>
  <si>
    <r>
      <t xml:space="preserve">Opdrachtnemer heeft recht op een afzonderlijke vergoeding voor de </t>
    </r>
    <r>
      <rPr>
        <b/>
        <sz val="11"/>
        <rFont val="Aptos Narrow"/>
        <family val="2"/>
        <scheme val="minor"/>
      </rPr>
      <t>CO₂-heffing</t>
    </r>
    <r>
      <rPr>
        <sz val="11"/>
        <rFont val="Aptos Narrow"/>
        <family val="2"/>
        <scheme val="minor"/>
      </rPr>
      <t xml:space="preserve"> die rechtstreeks verband houdt met de verwerking van het door Opdrachtgever aangeboden afval. Deze vergoeding staat los van het inschrijftarief voor verwerking.
De hoogte van de CO₂-vergoeding wordt vastgesteld op basis van de op dat moment geldende wettelijke systematiek voor de Nederlandse CO₂-heffing en/of het EU ETS-systeem, inclusief de relevante emissiefactoren, biomassafracties, benchmarkfactoren, reductiefactoren en tarieven.
Opdrachtnemer actualiseert de berekening van de CO₂-vergoeding jaarlijks aan de hand van de meest recente publicaties van de Nederlandse Emissieautoriteit (NEa) en verstrekt Opdrachtgever een onderbouwde berekening van de voorgestelde wijziging. Wijzigingen worden uitsluitend doorgevoerd na schriftelijke goedkeuring van Opdrachtgever (zie ook 'Beschrijvend document, bijlage H) .
De CO₂-vergoeding heeft uitsluitend tot doel de daadwerkelijk verschuldigde of aantoonbaar gemaakte kosten als gevolg van CO₂-heffing en/of emissierechten te compenseren. Andere kostencomponenten worden geacht onderdeel uit te maken van het aangeboden verwerkingstarief.
Indien de verwerking plaatsvindt buiten Nederland, dient Opdrachtnemer middels een open kostencalculatie aan te tonen welke CO₂-gerelateerde heffingen, emissierechten of vergelijkbare kosten aantoonbaar van toepassing zijn op de verwerking van het afval.
De door Opdrachtgever te vergoeden kosten zijn gemaximeerd tot het bedrag dat verschuldigd zou zijn geweest indien het afval in Nederland zou zijn verwerkt onder de Nederlandse CO₂-heffingssystematiek dan wel het toepasselijke EU ETS-regime</t>
    </r>
  </si>
  <si>
    <r>
      <t xml:space="preserve">Aanvullend op eis </t>
    </r>
    <r>
      <rPr>
        <sz val="11"/>
        <rFont val="Aptos Narrow"/>
        <family val="2"/>
        <scheme val="minor"/>
      </rPr>
      <t>P-20 r</t>
    </r>
    <r>
      <rPr>
        <sz val="11"/>
        <color theme="1"/>
        <rFont val="Aptos Narrow"/>
        <family val="2"/>
        <scheme val="minor"/>
      </rPr>
      <t>apporteert opdrachtnemer jaarlijks:
- aantal ritten;
- gereden kilometers;
- brandstofverbruik;
- totale CO₂-uitstoot voor transport in dat jaar</t>
    </r>
  </si>
  <si>
    <t>GHRA Huis aan Huis per gemeente (incl. dumpingen routes) (ton)</t>
  </si>
  <si>
    <t>GHRA Milieustraat per gemeente (ton)</t>
  </si>
  <si>
    <r>
      <rPr>
        <sz val="11"/>
        <rFont val="Aptos Narrow"/>
        <family val="2"/>
        <scheme val="minor"/>
      </rPr>
      <t xml:space="preserve">Het eigendom en risico van het GHRA gaan over op Opdrachtnemer op het moment dat het GHRA op het overslagstation van Opdrachtgever in het transportmiddel van Opdrachtnemer is geladen. Indien Opdrachtnemer na aankomst op haar locatie en acceptatiecontrole van oordeel is dat de vracht niet voor verwerking in aanmerking komt, stelt Opdrachtnemer Opdrachtgever hiervan onverwijld, maar uiterlijk na 4 werkuren, in kennis. Partijen treden vervolgens in overleg over de te volgen handelwijze. De afhandeling van afgekeurde vrachten geschiedt overeenkomstig eis E-26 van het Programma van Eisen </t>
    </r>
    <r>
      <rPr>
        <sz val="11"/>
        <color rgb="FFFF0000"/>
        <rFont val="Aptos Narrow"/>
        <family val="2"/>
        <scheme val="minor"/>
      </rPr>
      <t xml:space="preserve">
</t>
    </r>
  </si>
  <si>
    <t xml:space="preserve">Inschrijver stelt een (of meerdere) vaste ontvangstlocatie(s) beschikbaar binnen de maximale afstandsstraal, zoals omschreven op het blad 'Omvang en informatie' en toegepast op de website https://www.calcmaps.com/map-radius/.
Dit kan een ontvangstlocatie (bijv. een overslaglocatie, waarna er door Inschrijver op-, overslag en (vervolg)transport wordt toegepast) of de verwerkingslocatie zijn.
</t>
  </si>
  <si>
    <t xml:space="preserve">Inschrijver zorgt ervoor dat het gehele proces van het aanbieden van het GHRA soepel verloopt binnen acceptabele wachttijden (o.a. het lossen van de gehele vracht, het in- en uitwegen, eventuele overige wachttijden gedurende de eerste controle):
- als er meerdere vrachten worden aangeleverd (bijv. combinatietransport van twee of drie containers) in 95% van de gevallen korter duurt dan 45 minuten. 
- als er meerdere vrachten worden aangeleverd (bijv. combinatietransport van twee of drie containers) in de overige 5% van de gevallen korter duurt dan 1 uur. 
- per vracht (bestaande uit een enkele vracht, bijvoorbeeld aangeleverd door een inzamelvoertuig) in 95% van de gevallen per maand niet langer duurt dan 15 minuten. 
- per vracht (bestaande uit een enkele vracht, bijvoorbeeld aangeleverd door een inzamelvoertuig) in de overige 5% van de gevallen per maand niet langer duurt dan 30 minuten. 
Hierbij wordt gerekend vanaf het moment dat het aanleverende voertuig arriveert bij de ontvangstlocatie (melden aan de poort, inclusief wachttijd in de wachtrij totdat het voertuig zich kan melden aan de poort c.q. de ontvangstlocatie betreden kan worden) tot het verlaten van de ontvangstlocatie via de poort (tijd van uitwegen). Langere wachttijden kunnen, als deze het gevolg zijn door toedoen van Inschrijver, door Aanbestedende dienst in rekening worden gebracht conform de alsdan geldende uurtarieven (voertuig + chauffeur en eventueel belader(s)) van Opdrachtgever. 
</t>
  </si>
  <si>
    <t>Het ter verwerking aangeboden GHRA kan door Inschrijver worden afgekeurd als er gevaarlijk-, chemisch-, radioactief-, (specifiek) ziekenhuis-, slachtafval, kadavers, explosieve stoffen en/of vuurwerk onderdeel is van de aangeboden vracht GHRA. Afkeur is tevens mogelijk als acceptatie van de vracht onmogelijk is op basis van de op Inschrijver rustende wettelijke verplichtingen.  Met andere woorden: met uitzondering van aanwezigheid van één of meerdere van de voornoemde afvalstoffen en/of strijdigheid met wettelijke verplichtingen is afkeur van een vracht GHRA door Inschrijver o.b.v. aanwezigheid van een bepaalde afvalstof, samenstelling aan afvalstoffen en/of calorische waarde niet mogelijk. Er worden geen aparte tarieven geaccepteerd voor het verwijderen en verwerken van specifieke afvalstromen, m.u.v. de hierboven genoemde afvalstromen en matrassen.
Opdrachtgever stelt dat maximaal één (1) niet met de hand oprolbaar matras per aangeleverde vracht GHRA acceptabel is. Indien in een vracht aantoonbaar meer dan één (1) niet oprolbaar matras aanwezig is, dan mogen alle matrassen in de betreffende vracht in rekening worden gebracht tegen een maximaal tarief van € 15 per stuk (excl. BTW). Opdrachtgever gaat  ervan uit dat een deel van de aanwezige matrassen onder de UPV-regeling kan worden afgevoerd, en dat dit deel wordt gerecycled in plaats van verbrand.</t>
  </si>
  <si>
    <r>
      <t xml:space="preserve">Inschrijver heeft uitsluitend tot 4 werkuren na het uitwegen van het aanleverende voertuig de mogelijkheid om de aangeboden vracht GHRA af te keuren. Inschrijver is verplicht de Aanbestedende dienst in geval van afkeur binnen dit tijdsbestek op de hoogte te stellen. Inschrijver maakt hiervan eerst telefonisch een melding bij de contactpersoon van Aanbestedende dienst. Vervolgens verzendt de Inschrijver (ter bevestiging) de melding ook per e-mail aan de contactpersoon. Zowel de telefonische melding als de bevestiging per e-mail moeten binnen 4 werkuren, na het uitwegen van het betreffende voertuig, door Aanbestedende dienst ontvangen zijn. Inschrijver maakt in de melding altijd meteen kenbaar waarom de aangeboden vracht GHRA niet geaccepteerd wordt. 
Inschrijver is in geval van afkeur altijd verplicht aan te tonen dat: 
- het door Aanbestedende dienst aangeleverde GHRA niet is vermengd na het moment van inname;
- de vracht GHRA afvalstoffen bevat die conform dit programma van eisen leiden tot afkeur en/of strijdigheid met wettelijke verplichtingen van Inschrijver;
- het betreffende GHRA herleid kan worden naar de betreffende door Aanbestedende dienst aangeleverde vracht (bijvoorbeeld d.m.v. foto's waarop het voertuig zichtbaar is).
De bevestiging van de melding (per e-mail) door Inschrijver moet voorzien worden van:
- De reden voor afkeur; 
- Relevante foto’s (zodat duidelijk is welke soort en hoeveelheid afvalstoffen geleid hebben tot de afkeur);
- Tijdstip van ontvangst;
- Kenteken van het aanleverende voertuig;
- Loactie van herkomst
- Weegbonnummer
</t>
    </r>
    <r>
      <rPr>
        <sz val="11"/>
        <color rgb="FFFF0000"/>
        <rFont val="Aptos Narrow"/>
        <family val="2"/>
        <scheme val="minor"/>
      </rPr>
      <t xml:space="preserve">
</t>
    </r>
    <r>
      <rPr>
        <sz val="11"/>
        <rFont val="Aptos Narrow"/>
        <family val="2"/>
        <scheme val="minor"/>
      </rPr>
      <t xml:space="preserve">Alleen als Aanbestedende dienst tijdig (binnen 4 werkuren) en volledig (inclusief foto's, etc.) op de hoogte is gesteld en de afgekeurde vracht daadwerkelijk te herleiden is naar Aanbestedende dienst, kunnen meerkosten voor het verwerken van de afgekeurde vracht op Aanbestedende dienst verhaald worden.
</t>
    </r>
  </si>
  <si>
    <t xml:space="preserve">De maximale hoeveelheid van het door Aanbestedende dienst voor verwerking aangeboden GHRA moet gegarandeerd conform de voornoemde minimumstandaard verwerkt worden. Hiervoor moet Inschrijver alle noodzakelijke behandelingen uitvoeren als onderdeel van het door hem uit te voeren verwerkingsproces. Inschrijver moet garanderen dat er voor de verwerking van GHRA altijd tenminste aan de minimumstandaard wordt voldaan. Inschrijver dient te rapporteren over de in dit kader behaalde resultaten. Inschrijver moet deze rapportage jaarlijks aan Aanbestedende dienst verstrekken. Deze rapportage heeft betrekking op de resultaten van de gehele verwerkingsinstallatie(s) die Inschrijver voor uitvoering van deze opdracht inzet. (zie voor rapportage-eisen tabblad 5, 'Prijzen, facturatie en rapport.') 
</t>
  </si>
  <si>
    <t xml:space="preserve">Maximaal 55% (gewichtsprocenten) van de totale hoeveelheid aangeboden GHRA mag verwerkt worden in een afvalverbrandingsinstallatie. Het overige deel (tenminste 45%, zijnde gewichtsprocenten) van het GHRA moet voor (andere) nuttige toepassing (stap d. uit de afvalhiërarchie, niet zijnde verbranding met energieterugwinning) of recycling (stap c1 t/m c3 uit de afvalhiërarchie) worden aangewend. (https://wetten.overheid.nl/BWBR0003245/2026-06-20#Hoofdstuk10_Titeldeel10.2)
</t>
  </si>
  <si>
    <t xml:space="preserve">Indexatie van eenheidstarieven is van toepassing en kan maximaal 1 keer per jaar plaatsvinden. Indexaties dienen minimaal 2 maanden voor de ingangsdatum van het nieuwe eenheidstarief schriftelijk zijn overeengekomen. 
Het indexeringsvoorstel en de daarbij horende motivatie dient aangeleverd te worden via grondstoffen@cyclusnv.nl. Na controle van het indexeringsvoorstel door en akkoord vanuit Aanbestedende dienst , levert Inschrijver een aangepaste versie van het Tarievenblad aan.
Indien de indexcijfers nog niet definitief zijn vastgesteld, worden de voorlopige cijfers gehanteerd. Er vindt geen verrekening achteraf plaats.
Voor het eerst mag worden geïndexeerd per 1 januari 2028. 
</t>
  </si>
  <si>
    <t>2774*</t>
  </si>
  <si>
    <t>* op basis van indicatie</t>
  </si>
  <si>
    <r>
      <t>Minimaal 98% van de geplande ritten dient binnen het afgesproken tijdvenster te worden uitgevoerd (zie ook e</t>
    </r>
    <r>
      <rPr>
        <sz val="11"/>
        <rFont val="Aptos Narrow"/>
        <family val="2"/>
        <scheme val="minor"/>
      </rPr>
      <t>is T-20)</t>
    </r>
  </si>
  <si>
    <r>
      <rPr>
        <b/>
        <sz val="11"/>
        <rFont val="Aptos Narrow"/>
        <family val="2"/>
        <scheme val="minor"/>
      </rPr>
      <t>Perceel 1</t>
    </r>
    <r>
      <rPr>
        <sz val="11"/>
        <rFont val="Aptos Narrow"/>
        <family val="2"/>
        <scheme val="minor"/>
      </rPr>
      <t xml:space="preserve">
De door Inschrijver aangeboden totaalprijs, zijnde de som van de van toepassing zijnde tarieven voor overslag, verwerking (inclusief sorteren) en transport, mag niet hoger zijn dan </t>
    </r>
    <r>
      <rPr>
        <b/>
        <sz val="11"/>
        <rFont val="Aptos Narrow"/>
        <family val="2"/>
        <scheme val="minor"/>
      </rPr>
      <t xml:space="preserve">€ 105,- per ton GHRA (exclusief btw, verbrandingsbelasting en CO₂-heffing).
</t>
    </r>
    <r>
      <rPr>
        <sz val="11"/>
        <rFont val="Aptos Narrow"/>
        <family val="2"/>
        <scheme val="minor"/>
      </rPr>
      <t xml:space="preserve">
Inschrijvingen waarbij het prijsplafond wordt overschreden worden als ongeldig terzijde gelegd.
Het genoemde tarief is </t>
    </r>
    <r>
      <rPr>
        <b/>
        <sz val="11"/>
        <rFont val="Aptos Narrow"/>
        <family val="2"/>
        <scheme val="minor"/>
      </rPr>
      <t xml:space="preserve">inclusief </t>
    </r>
    <r>
      <rPr>
        <sz val="11"/>
        <rFont val="Aptos Narrow"/>
        <family val="2"/>
        <scheme val="minor"/>
      </rPr>
      <t>de per 1 januari 2029 beschikbaar te stellen overslag/ontvangstlocatie voor de regio Stichtse Vecht. Tot aan 1 januari 2029 zal van de aangeboden prijs het overslagtarief worden afgetrokken om tot de tot 1-1-2029 geldende prijs te komen.</t>
    </r>
  </si>
  <si>
    <t>P-21</t>
  </si>
  <si>
    <r>
      <rPr>
        <b/>
        <sz val="11"/>
        <rFont val="Aptos Narrow"/>
        <family val="2"/>
        <scheme val="minor"/>
      </rPr>
      <t>Perceel 2</t>
    </r>
    <r>
      <rPr>
        <sz val="11"/>
        <rFont val="Aptos Narrow"/>
        <family val="2"/>
        <scheme val="minor"/>
      </rPr>
      <t xml:space="preserve">
De door Inschrijver aangeboden totaalprijs, zijnde de som van de van toepassing zijnde tarieven voor overslag, verwerking (inclusief verkleinen) en transport, mag niet hoger zijn dan: </t>
    </r>
    <r>
      <rPr>
        <b/>
        <sz val="11"/>
        <rFont val="Aptos Narrow"/>
        <family val="2"/>
        <scheme val="minor"/>
      </rPr>
      <t>€ 100,- per ton GHRA (exclusief btw, verbrandingsbelasting en CO₂-heffing).</t>
    </r>
    <r>
      <rPr>
        <sz val="11"/>
        <rFont val="Aptos Narrow"/>
        <family val="2"/>
        <scheme val="minor"/>
      </rPr>
      <t xml:space="preserve">
Inschrijvingen waarbij het prijsplafond wordt ongeldig verklaard.  Als gevolg daarvan wordt de inschrijving terzijde gelegd en niet betrokken bij de verdere beoordeling.</t>
    </r>
  </si>
  <si>
    <r>
      <rPr>
        <b/>
        <sz val="11"/>
        <rFont val="Aptos Narrow"/>
        <family val="2"/>
        <scheme val="minor"/>
      </rPr>
      <t xml:space="preserve">Indexatie transport </t>
    </r>
    <r>
      <rPr>
        <sz val="11"/>
        <rFont val="Aptos Narrow"/>
        <family val="2"/>
        <scheme val="minor"/>
      </rPr>
      <t xml:space="preserve">
Maximaal conform de EA-index/Panteia-index (kostenontwikkelingen wegvervoer) als uitkomst van haar kostprijscalculator.
Bron: https://www.tln.nl/kennis/economie-ondernemerschap/kostprijs-kostenontwikkeling</t>
    </r>
  </si>
  <si>
    <r>
      <rPr>
        <b/>
        <sz val="11"/>
        <rFont val="Aptos Narrow"/>
        <family val="2"/>
        <scheme val="minor"/>
      </rPr>
      <t>Indexatie op- en overslag</t>
    </r>
    <r>
      <rPr>
        <sz val="11"/>
        <color theme="5"/>
        <rFont val="Aptos Narrow"/>
        <family val="2"/>
        <scheme val="minor"/>
      </rPr>
      <t xml:space="preserve"> </t>
    </r>
    <r>
      <rPr>
        <sz val="11"/>
        <rFont val="Aptos Narrow"/>
        <family val="2"/>
        <scheme val="minor"/>
      </rPr>
      <t>(indien van toepassing)</t>
    </r>
    <r>
      <rPr>
        <sz val="11"/>
        <color theme="5"/>
        <rFont val="Aptos Narrow"/>
        <family val="2"/>
        <scheme val="minor"/>
      </rPr>
      <t xml:space="preserve">
</t>
    </r>
    <r>
      <rPr>
        <sz val="11"/>
        <rFont val="Aptos Narrow"/>
        <family val="2"/>
        <scheme val="minor"/>
      </rPr>
      <t>Maximaal conform de dienstenprijzen; commerciële dienstverlening en transport, index 2021=100 CPA 52101A Andere opslag.
Bron: https://www.cbs.nl/nl-nl/cijfers/detail/85817NED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</si>
</sst>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ptos Narrow"/>
      <family val="2"/>
      <scheme val="minor"/>
    </font>
    <font>
      <b/>
      <sz val="11"/>
      <color theme="1"/>
      <name val="Aptos Narrow"/>
      <family val="2"/>
      <scheme val="minor"/>
    </font>
    <font>
      <sz val="11"/>
      <color theme="0"/>
      <name val="Aptos Narrow"/>
      <family val="2"/>
      <scheme val="minor"/>
    </font>
    <font>
      <sz val="10"/>
      <name val="Arial"/>
      <family val="2"/>
    </font>
    <font>
      <sz val="10"/>
      <color theme="0"/>
      <name val="Open Sans"/>
      <family val="2"/>
    </font>
    <font>
      <sz val="10"/>
      <name val="Aptos Narrow"/>
      <family val="2"/>
      <scheme val="minor"/>
    </font>
    <font>
      <sz val="10"/>
      <color theme="1"/>
      <name val="Aptos Narrow"/>
      <family val="2"/>
      <scheme val="minor"/>
    </font>
    <font>
      <b/>
      <sz val="10"/>
      <color theme="1"/>
      <name val="Aptos Narrow"/>
      <family val="2"/>
      <scheme val="minor"/>
    </font>
    <font>
      <sz val="10"/>
      <color theme="0"/>
      <name val="Aptos Narrow"/>
      <family val="2"/>
      <scheme val="minor"/>
    </font>
    <font>
      <sz val="8"/>
      <name val="Aptos Narrow"/>
      <family val="2"/>
      <scheme val="minor"/>
    </font>
    <font>
      <b/>
      <sz val="10"/>
      <name val="Aptos Narrow"/>
      <family val="2"/>
      <scheme val="minor"/>
    </font>
    <font>
      <sz val="10"/>
      <color rgb="FFFF0000"/>
      <name val="Aptos Narrow"/>
      <family val="2"/>
      <scheme val="minor"/>
    </font>
    <font>
      <sz val="10"/>
      <color theme="9"/>
      <name val="Aptos Narrow"/>
      <family val="2"/>
      <scheme val="minor"/>
    </font>
    <font>
      <sz val="11"/>
      <color theme="1"/>
      <name val="Aptos Narrow"/>
      <family val="2"/>
      <scheme val="minor"/>
    </font>
    <font>
      <sz val="11"/>
      <color rgb="FFFF0000"/>
      <name val="Aptos Narrow"/>
      <family val="2"/>
      <scheme val="minor"/>
    </font>
    <font>
      <sz val="10"/>
      <name val="Open Sans"/>
      <family val="2"/>
    </font>
    <font>
      <b/>
      <sz val="10"/>
      <color theme="1"/>
      <name val="Open Sans"/>
      <family val="2"/>
    </font>
    <font>
      <b/>
      <sz val="10"/>
      <name val="Open Sans"/>
      <family val="2"/>
    </font>
    <font>
      <sz val="11"/>
      <name val="Aptos Narrow"/>
      <family val="2"/>
      <scheme val="minor"/>
    </font>
    <font>
      <sz val="11"/>
      <name val="Aptos Narrow"/>
      <family val="2"/>
    </font>
    <font>
      <b/>
      <sz val="10"/>
      <color theme="0"/>
      <name val="Open Sans"/>
      <family val="2"/>
    </font>
    <font>
      <b/>
      <sz val="11"/>
      <color theme="0"/>
      <name val="Aptos Narrow"/>
      <family val="2"/>
      <scheme val="minor"/>
    </font>
    <font>
      <sz val="11"/>
      <color rgb="FF000000"/>
      <name val="Aptos Narrow"/>
      <family val="2"/>
      <scheme val="minor"/>
    </font>
    <font>
      <sz val="48"/>
      <color theme="1"/>
      <name val="Aptos Narrow"/>
      <family val="2"/>
    </font>
    <font>
      <b/>
      <sz val="11"/>
      <name val="Aptos Narrow"/>
      <family val="2"/>
      <scheme val="minor"/>
    </font>
    <font>
      <b/>
      <sz val="11"/>
      <color rgb="FFFF0000"/>
      <name val="Aptos Narrow"/>
      <family val="2"/>
      <scheme val="minor"/>
    </font>
    <font>
      <sz val="11"/>
      <color theme="5"/>
      <name val="Aptos Narrow"/>
      <family val="2"/>
      <scheme val="minor"/>
    </font>
  </fonts>
  <fills count="10">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3" fillId="0" borderId="0"/>
    <xf numFmtId="0" fontId="13" fillId="0" borderId="0"/>
    <xf numFmtId="0" fontId="3" fillId="0" borderId="0"/>
  </cellStyleXfs>
  <cellXfs count="161">
    <xf numFmtId="0" fontId="0" fillId="0" borderId="0" xfId="0"/>
    <xf numFmtId="0" fontId="0" fillId="2" borderId="0" xfId="0" applyFill="1"/>
    <xf numFmtId="0" fontId="0" fillId="0" borderId="0" xfId="0" applyAlignment="1">
      <alignment horizontal="left"/>
    </xf>
    <xf numFmtId="0" fontId="0" fillId="4" borderId="0" xfId="0" applyFill="1"/>
    <xf numFmtId="0" fontId="7" fillId="0" borderId="1" xfId="0" applyFont="1" applyBorder="1"/>
    <xf numFmtId="0" fontId="6" fillId="0" borderId="1" xfId="0" applyFont="1" applyBorder="1"/>
    <xf numFmtId="0" fontId="6" fillId="5" borderId="2" xfId="0" applyFont="1" applyFill="1" applyBorder="1"/>
    <xf numFmtId="0" fontId="6" fillId="5" borderId="1" xfId="0" applyFont="1" applyFill="1" applyBorder="1"/>
    <xf numFmtId="0" fontId="6" fillId="6" borderId="1" xfId="0" applyFont="1" applyFill="1" applyBorder="1"/>
    <xf numFmtId="0" fontId="6" fillId="0" borderId="0" xfId="0" applyFont="1"/>
    <xf numFmtId="0" fontId="6" fillId="0" borderId="1" xfId="0" applyFont="1" applyBorder="1" applyAlignment="1">
      <alignment horizontal="center" vertical="center"/>
    </xf>
    <xf numFmtId="1" fontId="6" fillId="0" borderId="1" xfId="0" applyNumberFormat="1" applyFont="1" applyBorder="1" applyAlignment="1">
      <alignment horizontal="center"/>
    </xf>
    <xf numFmtId="0" fontId="2" fillId="0" borderId="0" xfId="0" applyFont="1" applyAlignment="1">
      <alignment horizontal="left"/>
    </xf>
    <xf numFmtId="0" fontId="7" fillId="0" borderId="1" xfId="0" applyFont="1" applyBorder="1" applyAlignment="1">
      <alignment horizontal="center" wrapText="1"/>
    </xf>
    <xf numFmtId="164" fontId="6" fillId="0" borderId="1" xfId="0" applyNumberFormat="1" applyFont="1" applyBorder="1" applyAlignment="1">
      <alignment horizontal="center"/>
    </xf>
    <xf numFmtId="0" fontId="10" fillId="7" borderId="1" xfId="1" applyFont="1" applyFill="1" applyBorder="1" applyAlignment="1">
      <alignment horizontal="left" vertical="top" wrapText="1"/>
    </xf>
    <xf numFmtId="0" fontId="2" fillId="3" borderId="0" xfId="0" applyFont="1" applyFill="1"/>
    <xf numFmtId="0" fontId="6" fillId="2" borderId="1" xfId="0" applyFont="1" applyFill="1" applyBorder="1"/>
    <xf numFmtId="0" fontId="1" fillId="0" borderId="1" xfId="0" applyFont="1" applyBorder="1" applyAlignment="1">
      <alignment horizontal="center"/>
    </xf>
    <xf numFmtId="1" fontId="1" fillId="0" borderId="1" xfId="0" applyNumberFormat="1" applyFont="1" applyBorder="1" applyAlignment="1">
      <alignment horizontal="center"/>
    </xf>
    <xf numFmtId="0" fontId="2" fillId="0" borderId="0" xfId="0" applyFont="1"/>
    <xf numFmtId="0" fontId="15" fillId="0" borderId="15" xfId="1" applyFont="1" applyBorder="1" applyAlignment="1">
      <alignment horizontal="left" vertical="top" wrapText="1"/>
    </xf>
    <xf numFmtId="0" fontId="4" fillId="3" borderId="15" xfId="1" applyFont="1" applyFill="1" applyBorder="1" applyAlignment="1">
      <alignment horizontal="center" vertical="center" wrapText="1"/>
    </xf>
    <xf numFmtId="0" fontId="4" fillId="3" borderId="15" xfId="1" applyFont="1" applyFill="1" applyBorder="1" applyAlignment="1">
      <alignment vertical="center" wrapText="1"/>
    </xf>
    <xf numFmtId="0" fontId="15" fillId="0" borderId="15" xfId="0" applyFont="1" applyBorder="1" applyAlignment="1">
      <alignment horizontal="left" vertical="top" wrapText="1"/>
    </xf>
    <xf numFmtId="0" fontId="15" fillId="0" borderId="15" xfId="1" applyFont="1" applyBorder="1" applyAlignment="1">
      <alignment vertical="top" wrapText="1"/>
    </xf>
    <xf numFmtId="0" fontId="4" fillId="3" borderId="16" xfId="1" applyFont="1" applyFill="1" applyBorder="1" applyAlignment="1">
      <alignment vertical="center"/>
    </xf>
    <xf numFmtId="0" fontId="4" fillId="3" borderId="17" xfId="1" applyFont="1" applyFill="1" applyBorder="1" applyAlignment="1">
      <alignment vertical="center" wrapText="1"/>
    </xf>
    <xf numFmtId="0" fontId="4" fillId="3" borderId="17" xfId="1" applyFont="1" applyFill="1" applyBorder="1" applyAlignment="1">
      <alignment vertical="center"/>
    </xf>
    <xf numFmtId="0" fontId="14" fillId="0" borderId="0" xfId="0" applyFont="1"/>
    <xf numFmtId="0" fontId="4" fillId="3" borderId="15" xfId="1" applyFont="1" applyFill="1" applyBorder="1" applyAlignment="1">
      <alignment horizontal="left" vertical="top" wrapText="1"/>
    </xf>
    <xf numFmtId="0" fontId="14" fillId="0" borderId="0" xfId="0" applyFont="1" applyAlignment="1">
      <alignment vertical="top" wrapText="1"/>
    </xf>
    <xf numFmtId="0" fontId="4" fillId="3" borderId="15" xfId="1" applyFont="1" applyFill="1" applyBorder="1" applyAlignment="1">
      <alignment vertical="top" wrapText="1"/>
    </xf>
    <xf numFmtId="0" fontId="15" fillId="0" borderId="15" xfId="1" applyFont="1" applyBorder="1" applyAlignment="1">
      <alignment wrapText="1"/>
    </xf>
    <xf numFmtId="0" fontId="4" fillId="3" borderId="16" xfId="1" applyFont="1" applyFill="1" applyBorder="1" applyAlignment="1">
      <alignment vertical="top" wrapText="1"/>
    </xf>
    <xf numFmtId="0" fontId="2" fillId="3" borderId="19" xfId="0" applyFont="1" applyFill="1" applyBorder="1"/>
    <xf numFmtId="0" fontId="2" fillId="3" borderId="18" xfId="0" applyFont="1" applyFill="1" applyBorder="1"/>
    <xf numFmtId="0" fontId="12" fillId="6" borderId="1" xfId="0" applyFont="1" applyFill="1" applyBorder="1"/>
    <xf numFmtId="0" fontId="0" fillId="9" borderId="11" xfId="0" applyFill="1" applyBorder="1" applyAlignment="1">
      <alignment horizontal="left"/>
    </xf>
    <xf numFmtId="1" fontId="0" fillId="0" borderId="0" xfId="0" applyNumberFormat="1"/>
    <xf numFmtId="0" fontId="0" fillId="0" borderId="0" xfId="0" applyAlignment="1">
      <alignment vertical="top" wrapText="1"/>
    </xf>
    <xf numFmtId="0" fontId="18" fillId="0" borderId="19" xfId="0" applyFont="1" applyBorder="1" applyAlignment="1">
      <alignment vertical="top"/>
    </xf>
    <xf numFmtId="0" fontId="0" fillId="0" borderId="0" xfId="0" applyAlignment="1">
      <alignment vertical="top"/>
    </xf>
    <xf numFmtId="0" fontId="10" fillId="7" borderId="6" xfId="1" applyFont="1" applyFill="1" applyBorder="1" applyAlignment="1">
      <alignment horizontal="left" vertical="top" wrapText="1"/>
    </xf>
    <xf numFmtId="0" fontId="0" fillId="9" borderId="0" xfId="0" applyFill="1" applyAlignment="1">
      <alignment horizontal="left"/>
    </xf>
    <xf numFmtId="0" fontId="0" fillId="9" borderId="12" xfId="0" applyFill="1" applyBorder="1" applyAlignment="1">
      <alignment horizontal="left"/>
    </xf>
    <xf numFmtId="0" fontId="15" fillId="0" borderId="16" xfId="1" applyFont="1" applyBorder="1" applyAlignment="1">
      <alignment horizontal="left" vertical="top" wrapText="1"/>
    </xf>
    <xf numFmtId="0" fontId="2" fillId="3" borderId="23" xfId="0" applyFont="1" applyFill="1" applyBorder="1"/>
    <xf numFmtId="0" fontId="2" fillId="3" borderId="24" xfId="0" applyFont="1" applyFill="1" applyBorder="1" applyAlignment="1">
      <alignment wrapText="1"/>
    </xf>
    <xf numFmtId="0" fontId="18" fillId="0" borderId="15" xfId="0" applyFont="1" applyBorder="1"/>
    <xf numFmtId="0" fontId="18" fillId="0" borderId="15" xfId="0" applyFont="1" applyBorder="1" applyAlignment="1">
      <alignment vertical="top" wrapText="1"/>
    </xf>
    <xf numFmtId="0" fontId="4" fillId="3" borderId="15" xfId="1" applyFont="1" applyFill="1" applyBorder="1" applyAlignment="1">
      <alignment wrapText="1"/>
    </xf>
    <xf numFmtId="0" fontId="4" fillId="3" borderId="15" xfId="0" applyFont="1" applyFill="1" applyBorder="1" applyAlignment="1">
      <alignment horizontal="left" vertical="top"/>
    </xf>
    <xf numFmtId="0" fontId="4" fillId="3" borderId="15" xfId="0" applyFont="1" applyFill="1" applyBorder="1" applyAlignment="1">
      <alignment horizontal="left" vertical="top" wrapText="1"/>
    </xf>
    <xf numFmtId="0" fontId="13" fillId="0" borderId="0" xfId="0" applyFont="1"/>
    <xf numFmtId="0" fontId="13" fillId="0" borderId="15" xfId="0" applyFont="1" applyBorder="1" applyAlignment="1">
      <alignment vertical="top" wrapText="1"/>
    </xf>
    <xf numFmtId="0" fontId="22" fillId="0" borderId="15" xfId="0" applyFont="1" applyBorder="1" applyAlignment="1">
      <alignment vertical="top" wrapText="1"/>
    </xf>
    <xf numFmtId="0" fontId="21" fillId="3" borderId="21" xfId="0" applyFont="1" applyFill="1" applyBorder="1"/>
    <xf numFmtId="0" fontId="22" fillId="0" borderId="15" xfId="0" applyFont="1" applyBorder="1" applyAlignment="1">
      <alignment vertical="top"/>
    </xf>
    <xf numFmtId="0" fontId="22" fillId="0" borderId="20" xfId="0" applyFont="1" applyBorder="1" applyAlignment="1">
      <alignment vertical="top"/>
    </xf>
    <xf numFmtId="0" fontId="13" fillId="0" borderId="15" xfId="0" applyFont="1" applyBorder="1" applyAlignment="1">
      <alignment horizontal="justify" vertical="top"/>
    </xf>
    <xf numFmtId="0" fontId="13" fillId="0" borderId="15" xfId="0" applyFont="1" applyBorder="1" applyAlignment="1">
      <alignment wrapText="1"/>
    </xf>
    <xf numFmtId="0" fontId="13" fillId="0" borderId="22" xfId="0" applyFont="1" applyBorder="1"/>
    <xf numFmtId="0" fontId="13" fillId="0" borderId="23" xfId="0" applyFont="1" applyBorder="1"/>
    <xf numFmtId="0" fontId="13" fillId="0" borderId="15" xfId="0" applyFont="1" applyBorder="1"/>
    <xf numFmtId="0" fontId="13" fillId="0" borderId="20" xfId="0" applyFont="1" applyBorder="1"/>
    <xf numFmtId="0" fontId="13" fillId="0" borderId="20" xfId="0" applyFont="1" applyBorder="1" applyAlignment="1">
      <alignment wrapText="1"/>
    </xf>
    <xf numFmtId="0" fontId="22" fillId="0" borderId="15" xfId="0" applyFont="1" applyBorder="1" applyAlignment="1">
      <alignment wrapText="1"/>
    </xf>
    <xf numFmtId="0" fontId="2" fillId="3" borderId="16" xfId="1" applyFont="1" applyFill="1" applyBorder="1" applyAlignment="1">
      <alignment vertical="center"/>
    </xf>
    <xf numFmtId="0" fontId="2" fillId="3" borderId="17" xfId="1" applyFont="1" applyFill="1" applyBorder="1" applyAlignment="1">
      <alignment vertical="center" wrapText="1"/>
    </xf>
    <xf numFmtId="0" fontId="2" fillId="3" borderId="17" xfId="1" applyFont="1" applyFill="1" applyBorder="1" applyAlignment="1">
      <alignment vertical="center"/>
    </xf>
    <xf numFmtId="0" fontId="2" fillId="3" borderId="20" xfId="1" applyFont="1" applyFill="1" applyBorder="1" applyAlignment="1">
      <alignment horizontal="left" vertical="top" wrapText="1"/>
    </xf>
    <xf numFmtId="0" fontId="2" fillId="3" borderId="21" xfId="0" applyFont="1" applyFill="1" applyBorder="1"/>
    <xf numFmtId="0" fontId="1" fillId="0" borderId="0" xfId="0" applyFont="1"/>
    <xf numFmtId="0" fontId="4" fillId="3" borderId="17" xfId="1" applyFont="1" applyFill="1" applyBorder="1" applyAlignment="1">
      <alignment horizontal="left" vertical="top" wrapText="1"/>
    </xf>
    <xf numFmtId="0" fontId="2" fillId="3" borderId="16" xfId="0" applyFont="1" applyFill="1" applyBorder="1"/>
    <xf numFmtId="0" fontId="23" fillId="0" borderId="0" xfId="0" applyFont="1" applyAlignment="1">
      <alignment horizontal="center" vertical="center"/>
    </xf>
    <xf numFmtId="0" fontId="18" fillId="0" borderId="15" xfId="0" applyFont="1" applyBorder="1" applyAlignment="1">
      <alignment wrapText="1"/>
    </xf>
    <xf numFmtId="0" fontId="1" fillId="0" borderId="15" xfId="0" applyFont="1" applyBorder="1"/>
    <xf numFmtId="0" fontId="1" fillId="0" borderId="17" xfId="0" applyFont="1" applyBorder="1"/>
    <xf numFmtId="0" fontId="1" fillId="7" borderId="2" xfId="0" applyFont="1" applyFill="1" applyBorder="1"/>
    <xf numFmtId="0" fontId="0" fillId="7" borderId="2" xfId="0" applyFill="1" applyBorder="1"/>
    <xf numFmtId="0" fontId="0" fillId="7" borderId="4" xfId="0" applyFill="1" applyBorder="1"/>
    <xf numFmtId="0" fontId="0" fillId="7" borderId="1" xfId="0" applyFill="1" applyBorder="1"/>
    <xf numFmtId="0" fontId="1" fillId="7" borderId="1" xfId="0" applyFont="1" applyFill="1" applyBorder="1"/>
    <xf numFmtId="0" fontId="0" fillId="7" borderId="6" xfId="0" applyFill="1" applyBorder="1"/>
    <xf numFmtId="20" fontId="0" fillId="7" borderId="1" xfId="0" applyNumberFormat="1" applyFill="1" applyBorder="1"/>
    <xf numFmtId="0" fontId="1" fillId="0" borderId="15" xfId="0" applyFont="1" applyBorder="1" applyAlignment="1">
      <alignment wrapText="1"/>
    </xf>
    <xf numFmtId="0" fontId="0" fillId="0" borderId="18" xfId="0" applyBorder="1" applyAlignment="1">
      <alignment wrapText="1"/>
    </xf>
    <xf numFmtId="0" fontId="18" fillId="7" borderId="15" xfId="0" applyFont="1" applyFill="1" applyBorder="1" applyAlignment="1">
      <alignment horizontal="left" vertical="top" wrapText="1"/>
    </xf>
    <xf numFmtId="0" fontId="18" fillId="7" borderId="20" xfId="0" applyFont="1" applyFill="1" applyBorder="1" applyAlignment="1">
      <alignment horizontal="left" vertical="top" wrapText="1"/>
    </xf>
    <xf numFmtId="0" fontId="18" fillId="0" borderId="1" xfId="0" applyFont="1" applyBorder="1" applyAlignment="1">
      <alignment wrapText="1"/>
    </xf>
    <xf numFmtId="0" fontId="19" fillId="0" borderId="15" xfId="1" applyFont="1" applyBorder="1" applyAlignment="1">
      <alignment horizontal="left" wrapText="1"/>
    </xf>
    <xf numFmtId="0" fontId="0" fillId="0" borderId="15" xfId="0" applyBorder="1" applyAlignment="1">
      <alignment wrapText="1"/>
    </xf>
    <xf numFmtId="0" fontId="18" fillId="0" borderId="15" xfId="1" applyFont="1" applyBorder="1" applyAlignment="1">
      <alignment horizontal="left" vertical="top" wrapText="1"/>
    </xf>
    <xf numFmtId="0" fontId="18" fillId="0" borderId="15" xfId="0" applyFont="1" applyBorder="1" applyAlignment="1">
      <alignment horizontal="left" vertical="top" wrapText="1"/>
    </xf>
    <xf numFmtId="0" fontId="18" fillId="0" borderId="15" xfId="1" applyFont="1" applyBorder="1" applyAlignment="1">
      <alignment vertical="top" wrapText="1"/>
    </xf>
    <xf numFmtId="0" fontId="18" fillId="0" borderId="18" xfId="1" applyFont="1" applyBorder="1" applyAlignment="1">
      <alignment vertical="top" wrapText="1"/>
    </xf>
    <xf numFmtId="0" fontId="18" fillId="0" borderId="16" xfId="1" applyFont="1" applyBorder="1" applyAlignment="1">
      <alignment horizontal="left" vertical="top" wrapText="1"/>
    </xf>
    <xf numFmtId="0" fontId="1" fillId="0" borderId="26" xfId="0" applyFont="1" applyBorder="1"/>
    <xf numFmtId="0" fontId="18" fillId="0" borderId="15" xfId="3" applyFont="1" applyBorder="1" applyAlignment="1">
      <alignment horizontal="left" vertical="top" wrapText="1"/>
    </xf>
    <xf numFmtId="0" fontId="13" fillId="0" borderId="15" xfId="3" applyFont="1" applyBorder="1" applyAlignment="1">
      <alignment horizontal="left" vertical="top" wrapText="1"/>
    </xf>
    <xf numFmtId="0" fontId="0" fillId="0" borderId="15" xfId="3" applyFont="1" applyBorder="1" applyAlignment="1">
      <alignment horizontal="left" vertical="top" wrapText="1"/>
    </xf>
    <xf numFmtId="0" fontId="18" fillId="7" borderId="15" xfId="3" applyFont="1" applyFill="1" applyBorder="1" applyAlignment="1">
      <alignment horizontal="left" vertical="top" wrapText="1"/>
    </xf>
    <xf numFmtId="0" fontId="18" fillId="0" borderId="15" xfId="1" applyFont="1" applyBorder="1" applyAlignment="1">
      <alignment horizontal="left" vertical="top"/>
    </xf>
    <xf numFmtId="0" fontId="14" fillId="7" borderId="15" xfId="3" applyFont="1" applyFill="1" applyBorder="1" applyAlignment="1">
      <alignment horizontal="left" vertical="top" wrapText="1"/>
    </xf>
    <xf numFmtId="0" fontId="26" fillId="7" borderId="15" xfId="0" applyFont="1" applyFill="1" applyBorder="1" applyAlignment="1">
      <alignment horizontal="left" vertical="top" wrapText="1"/>
    </xf>
    <xf numFmtId="0" fontId="13" fillId="7" borderId="15" xfId="1" applyFont="1" applyFill="1" applyBorder="1" applyAlignment="1">
      <alignment vertical="top" wrapText="1"/>
    </xf>
    <xf numFmtId="0" fontId="0" fillId="0" borderId="15" xfId="0" applyBorder="1" applyAlignment="1">
      <alignment vertical="top"/>
    </xf>
    <xf numFmtId="0" fontId="0" fillId="0" borderId="15" xfId="0" applyBorder="1" applyAlignment="1">
      <alignment vertical="top" wrapText="1"/>
    </xf>
    <xf numFmtId="0" fontId="14" fillId="0" borderId="0" xfId="0" applyFont="1" applyAlignment="1">
      <alignment horizontal="left" vertical="top"/>
    </xf>
    <xf numFmtId="0" fontId="14" fillId="0" borderId="15" xfId="1" applyFont="1" applyBorder="1" applyAlignment="1">
      <alignment horizontal="left" vertical="top" wrapText="1"/>
    </xf>
    <xf numFmtId="0" fontId="1" fillId="0" borderId="0" xfId="0" applyFont="1" applyAlignment="1">
      <alignment horizontal="center"/>
    </xf>
    <xf numFmtId="0" fontId="2" fillId="3" borderId="0" xfId="0" applyFont="1" applyFill="1" applyAlignment="1">
      <alignment horizontal="left"/>
    </xf>
    <xf numFmtId="0" fontId="0" fillId="2" borderId="0" xfId="0" applyFill="1" applyAlignment="1">
      <alignment horizontal="center"/>
    </xf>
    <xf numFmtId="0" fontId="0" fillId="7" borderId="1" xfId="0" applyFill="1" applyBorder="1" applyAlignment="1">
      <alignment horizontal="left"/>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0" fillId="7" borderId="2" xfId="0" applyFill="1" applyBorder="1" applyAlignment="1">
      <alignment horizontal="left"/>
    </xf>
    <xf numFmtId="0" fontId="0" fillId="0" borderId="1" xfId="0" applyBorder="1" applyAlignment="1">
      <alignment horizontal="center"/>
    </xf>
    <xf numFmtId="3" fontId="5" fillId="0" borderId="6" xfId="1" applyNumberFormat="1" applyFont="1" applyBorder="1" applyAlignment="1">
      <alignment horizontal="left" vertical="top" wrapText="1"/>
    </xf>
    <xf numFmtId="3" fontId="5" fillId="0" borderId="7" xfId="1" applyNumberFormat="1" applyFont="1" applyBorder="1" applyAlignment="1">
      <alignment horizontal="left" vertical="top" wrapText="1"/>
    </xf>
    <xf numFmtId="3" fontId="5" fillId="0" borderId="8" xfId="1" applyNumberFormat="1" applyFont="1" applyBorder="1" applyAlignment="1">
      <alignment horizontal="left" vertical="top" wrapText="1"/>
    </xf>
    <xf numFmtId="0" fontId="7" fillId="0" borderId="14" xfId="0" applyFont="1" applyBorder="1" applyAlignment="1">
      <alignment horizontal="left" vertical="top"/>
    </xf>
    <xf numFmtId="0" fontId="7" fillId="0" borderId="2" xfId="0" applyFont="1" applyBorder="1" applyAlignment="1">
      <alignment horizontal="left" vertical="top"/>
    </xf>
    <xf numFmtId="0" fontId="8" fillId="8" borderId="4" xfId="0" applyFont="1" applyFill="1" applyBorder="1" applyAlignment="1">
      <alignment horizontal="center"/>
    </xf>
    <xf numFmtId="0" fontId="8" fillId="8" borderId="5" xfId="0" applyFont="1" applyFill="1" applyBorder="1" applyAlignment="1">
      <alignment horizontal="center"/>
    </xf>
    <xf numFmtId="0" fontId="4" fillId="3" borderId="5" xfId="1" applyFont="1" applyFill="1" applyBorder="1" applyAlignment="1">
      <alignment horizontal="left" vertical="center" wrapText="1"/>
    </xf>
    <xf numFmtId="0" fontId="0" fillId="9" borderId="11" xfId="0" applyFill="1" applyBorder="1" applyAlignment="1">
      <alignment horizontal="left"/>
    </xf>
    <xf numFmtId="0" fontId="0" fillId="9" borderId="0" xfId="0" applyFill="1" applyAlignment="1">
      <alignment horizontal="left"/>
    </xf>
    <xf numFmtId="0" fontId="0" fillId="9" borderId="12" xfId="0" applyFill="1" applyBorder="1" applyAlignment="1">
      <alignment horizontal="left"/>
    </xf>
    <xf numFmtId="0" fontId="0" fillId="9" borderId="4" xfId="0" applyFill="1" applyBorder="1" applyAlignment="1">
      <alignment horizontal="left"/>
    </xf>
    <xf numFmtId="0" fontId="0" fillId="9" borderId="5" xfId="0" applyFill="1" applyBorder="1" applyAlignment="1">
      <alignment horizontal="left"/>
    </xf>
    <xf numFmtId="0" fontId="0" fillId="9" borderId="13" xfId="0" applyFill="1" applyBorder="1" applyAlignment="1">
      <alignment horizontal="left"/>
    </xf>
    <xf numFmtId="0" fontId="6" fillId="0" borderId="6" xfId="0" applyFont="1" applyBorder="1" applyAlignment="1">
      <alignment horizontal="center"/>
    </xf>
    <xf numFmtId="0" fontId="6" fillId="0" borderId="8" xfId="0" applyFont="1" applyBorder="1" applyAlignment="1">
      <alignment horizontal="center"/>
    </xf>
    <xf numFmtId="3" fontId="5" fillId="0" borderId="3" xfId="1" applyNumberFormat="1" applyFont="1" applyBorder="1" applyAlignment="1">
      <alignment horizontal="left" vertical="top" wrapText="1"/>
    </xf>
    <xf numFmtId="3" fontId="5" fillId="0" borderId="9" xfId="1" applyNumberFormat="1" applyFont="1" applyBorder="1" applyAlignment="1">
      <alignment horizontal="left" vertical="top" wrapText="1"/>
    </xf>
    <xf numFmtId="3" fontId="5" fillId="0" borderId="10" xfId="1" applyNumberFormat="1" applyFont="1" applyBorder="1" applyAlignment="1">
      <alignment horizontal="left" vertical="top" wrapText="1"/>
    </xf>
    <xf numFmtId="0" fontId="0" fillId="9" borderId="3" xfId="0" applyFill="1" applyBorder="1" applyAlignment="1">
      <alignment horizontal="left"/>
    </xf>
    <xf numFmtId="0" fontId="0" fillId="9" borderId="9" xfId="0" applyFill="1" applyBorder="1" applyAlignment="1">
      <alignment horizontal="left"/>
    </xf>
    <xf numFmtId="0" fontId="0" fillId="9" borderId="10" xfId="0" applyFill="1" applyBorder="1" applyAlignment="1">
      <alignment horizontal="left"/>
    </xf>
    <xf numFmtId="3" fontId="5" fillId="0" borderId="14" xfId="1" applyNumberFormat="1" applyFont="1" applyBorder="1" applyAlignment="1">
      <alignment horizontal="left" vertical="top" wrapText="1"/>
    </xf>
    <xf numFmtId="3" fontId="5" fillId="0" borderId="1" xfId="1" applyNumberFormat="1" applyFont="1" applyBorder="1" applyAlignment="1">
      <alignment horizontal="left" vertical="top" wrapText="1"/>
    </xf>
    <xf numFmtId="0" fontId="8" fillId="8" borderId="6" xfId="0" applyFont="1" applyFill="1" applyBorder="1" applyAlignment="1">
      <alignment horizontal="center"/>
    </xf>
    <xf numFmtId="0" fontId="8" fillId="8" borderId="7" xfId="0" applyFont="1" applyFill="1" applyBorder="1" applyAlignment="1">
      <alignment horizontal="center"/>
    </xf>
    <xf numFmtId="0" fontId="8" fillId="8" borderId="8" xfId="0" applyFont="1" applyFill="1" applyBorder="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0" fontId="17" fillId="4" borderId="16" xfId="1" applyFont="1" applyFill="1" applyBorder="1" applyAlignment="1">
      <alignment horizontal="center" vertical="top" wrapText="1"/>
    </xf>
    <xf numFmtId="0" fontId="17" fillId="4" borderId="18" xfId="1" applyFont="1" applyFill="1" applyBorder="1" applyAlignment="1">
      <alignment horizontal="center" vertical="top" wrapText="1"/>
    </xf>
    <xf numFmtId="0" fontId="16" fillId="4" borderId="16" xfId="1" applyFont="1" applyFill="1" applyBorder="1" applyAlignment="1">
      <alignment horizontal="center" vertical="center"/>
    </xf>
    <xf numFmtId="0" fontId="16" fillId="4" borderId="18" xfId="1" applyFont="1" applyFill="1" applyBorder="1" applyAlignment="1">
      <alignment horizontal="center" vertical="center"/>
    </xf>
    <xf numFmtId="0" fontId="17" fillId="4" borderId="19" xfId="1" applyFont="1" applyFill="1" applyBorder="1" applyAlignment="1">
      <alignment horizontal="center" vertical="top" wrapText="1"/>
    </xf>
    <xf numFmtId="0" fontId="17" fillId="4" borderId="21" xfId="1" applyFont="1" applyFill="1" applyBorder="1" applyAlignment="1">
      <alignment horizontal="center" vertical="top" wrapText="1"/>
    </xf>
    <xf numFmtId="0" fontId="20" fillId="3" borderId="16" xfId="3" applyFont="1" applyFill="1" applyBorder="1" applyAlignment="1">
      <alignment horizontal="center" vertical="top" wrapText="1"/>
    </xf>
    <xf numFmtId="0" fontId="20" fillId="3" borderId="18" xfId="3" applyFont="1" applyFill="1" applyBorder="1" applyAlignment="1">
      <alignment horizontal="center" vertical="top" wrapText="1"/>
    </xf>
    <xf numFmtId="0" fontId="21" fillId="3" borderId="16" xfId="1" applyFont="1" applyFill="1" applyBorder="1" applyAlignment="1">
      <alignment horizontal="center" vertical="top" wrapText="1"/>
    </xf>
    <xf numFmtId="0" fontId="21" fillId="3" borderId="17" xfId="1" applyFont="1" applyFill="1" applyBorder="1" applyAlignment="1">
      <alignment horizontal="center" vertical="top" wrapText="1"/>
    </xf>
    <xf numFmtId="0" fontId="14" fillId="0" borderId="25" xfId="0" applyFont="1" applyBorder="1" applyAlignment="1">
      <alignment horizontal="center" vertical="center" wrapText="1"/>
    </xf>
  </cellXfs>
  <cellStyles count="4">
    <cellStyle name="Standaard" xfId="0" builtinId="0"/>
    <cellStyle name="Standaard 10" xfId="1" xr:uid="{DED29671-FFD0-4E4F-97C8-143B8ADCE4A3}"/>
    <cellStyle name="Standaard 2" xfId="3" xr:uid="{3CC42144-3445-4532-883D-AA6A7115655B}"/>
    <cellStyle name="Standaard 27 2 2" xfId="2" xr:uid="{AAF359DA-54DF-402C-8F57-A8209B3F37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A3C6-E6EA-427F-AA2E-F459095A8CB7}">
  <dimension ref="A1:H17"/>
  <sheetViews>
    <sheetView showGridLines="0" workbookViewId="0">
      <selection activeCell="A6" sqref="A6"/>
    </sheetView>
  </sheetViews>
  <sheetFormatPr defaultRowHeight="14.4" x14ac:dyDescent="0.3"/>
  <cols>
    <col min="1" max="1" width="3.44140625" customWidth="1"/>
    <col min="2" max="2" width="3.33203125" customWidth="1"/>
    <col min="3" max="3" width="20.6640625" bestFit="1" customWidth="1"/>
    <col min="7" max="7" width="13" customWidth="1"/>
    <col min="8" max="8" width="2.6640625" customWidth="1"/>
  </cols>
  <sheetData>
    <row r="1" spans="1:8" x14ac:dyDescent="0.3">
      <c r="A1" s="112" t="s">
        <v>78</v>
      </c>
      <c r="B1" s="112"/>
      <c r="C1" s="112"/>
      <c r="D1" s="112"/>
      <c r="E1" s="112"/>
      <c r="F1" s="112"/>
      <c r="G1" s="112"/>
      <c r="H1" s="3"/>
    </row>
    <row r="2" spans="1:8" x14ac:dyDescent="0.3">
      <c r="A2" s="113" t="s">
        <v>1</v>
      </c>
      <c r="B2" s="113"/>
      <c r="C2" s="113"/>
      <c r="D2" s="113"/>
      <c r="E2" s="113"/>
      <c r="F2" s="113"/>
      <c r="G2" s="113"/>
      <c r="H2" s="3"/>
    </row>
    <row r="3" spans="1:8" ht="5.25" customHeight="1" x14ac:dyDescent="0.3">
      <c r="A3" s="114"/>
      <c r="B3" s="114"/>
      <c r="C3" s="114"/>
      <c r="D3" s="114"/>
      <c r="E3" s="114"/>
      <c r="F3" s="114"/>
      <c r="G3" s="114"/>
      <c r="H3" s="3"/>
    </row>
    <row r="4" spans="1:8" x14ac:dyDescent="0.3">
      <c r="A4" s="2"/>
      <c r="B4" s="2"/>
      <c r="C4" s="2"/>
      <c r="D4" s="2"/>
      <c r="E4" s="2"/>
      <c r="F4" s="2"/>
      <c r="G4" s="2"/>
      <c r="H4" s="3"/>
    </row>
    <row r="5" spans="1:8" x14ac:dyDescent="0.3">
      <c r="H5" s="3"/>
    </row>
    <row r="6" spans="1:8" x14ac:dyDescent="0.3">
      <c r="A6" s="1"/>
      <c r="C6" t="s">
        <v>2</v>
      </c>
      <c r="H6" s="3"/>
    </row>
    <row r="7" spans="1:8" x14ac:dyDescent="0.3">
      <c r="H7" s="3"/>
    </row>
    <row r="8" spans="1:8" x14ac:dyDescent="0.3">
      <c r="A8" s="1"/>
      <c r="C8" t="s">
        <v>6</v>
      </c>
      <c r="H8" s="3"/>
    </row>
    <row r="9" spans="1:8" x14ac:dyDescent="0.3">
      <c r="H9" s="3"/>
    </row>
    <row r="10" spans="1:8" x14ac:dyDescent="0.3">
      <c r="A10" s="1"/>
      <c r="C10" t="s">
        <v>3</v>
      </c>
      <c r="H10" s="3"/>
    </row>
    <row r="11" spans="1:8" x14ac:dyDescent="0.3">
      <c r="H11" s="3"/>
    </row>
    <row r="12" spans="1:8" x14ac:dyDescent="0.3">
      <c r="A12" s="1"/>
      <c r="C12" t="s">
        <v>4</v>
      </c>
      <c r="H12" s="3"/>
    </row>
    <row r="13" spans="1:8" x14ac:dyDescent="0.3">
      <c r="H13" s="3"/>
    </row>
    <row r="14" spans="1:8" x14ac:dyDescent="0.3">
      <c r="A14" s="1"/>
      <c r="C14" t="s">
        <v>5</v>
      </c>
      <c r="H14" s="3"/>
    </row>
    <row r="15" spans="1:8" x14ac:dyDescent="0.3">
      <c r="H15" s="3"/>
    </row>
    <row r="16" spans="1:8" x14ac:dyDescent="0.3">
      <c r="H16" s="3"/>
    </row>
    <row r="17" spans="1:8" ht="12" customHeight="1" x14ac:dyDescent="0.3">
      <c r="A17" s="3"/>
      <c r="B17" s="3"/>
      <c r="C17" s="3"/>
      <c r="D17" s="3"/>
      <c r="E17" s="3"/>
      <c r="F17" s="3"/>
      <c r="G17" s="3"/>
      <c r="H17" s="3"/>
    </row>
  </sheetData>
  <mergeCells count="3">
    <mergeCell ref="A1:G1"/>
    <mergeCell ref="A2:G2"/>
    <mergeCell ref="A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73BEB-7399-4D45-B3C2-6DC44A6CECD2}">
  <dimension ref="A1:Q81"/>
  <sheetViews>
    <sheetView topLeftCell="A56" zoomScaleNormal="100" workbookViewId="0">
      <selection activeCell="I45" sqref="I45"/>
    </sheetView>
  </sheetViews>
  <sheetFormatPr defaultRowHeight="14.4" x14ac:dyDescent="0.3"/>
  <cols>
    <col min="1" max="1" width="21.5546875" bestFit="1" customWidth="1"/>
    <col min="2" max="2" width="15.33203125" customWidth="1"/>
    <col min="3" max="3" width="14.21875" customWidth="1"/>
    <col min="4" max="4" width="14.33203125" customWidth="1"/>
    <col min="5" max="6" width="14.21875" customWidth="1"/>
    <col min="7" max="7" width="18.33203125" customWidth="1"/>
    <col min="8" max="8" width="14.6640625" customWidth="1"/>
    <col min="9" max="9" width="14.88671875" customWidth="1"/>
    <col min="10" max="10" width="15.33203125" customWidth="1"/>
    <col min="11" max="11" width="15.109375" customWidth="1"/>
    <col min="12" max="12" width="18.5546875" customWidth="1"/>
    <col min="13" max="13" width="72.33203125" customWidth="1"/>
  </cols>
  <sheetData>
    <row r="1" spans="1:17" x14ac:dyDescent="0.3">
      <c r="A1" s="112" t="s">
        <v>0</v>
      </c>
      <c r="B1" s="112"/>
      <c r="C1" s="112"/>
      <c r="D1" s="112"/>
      <c r="E1" s="112"/>
      <c r="F1" s="112"/>
      <c r="G1" s="112"/>
      <c r="H1" s="112"/>
      <c r="I1" s="112"/>
      <c r="J1" s="112"/>
      <c r="K1" s="112"/>
      <c r="L1" s="73"/>
      <c r="M1" s="73"/>
      <c r="N1" s="73"/>
      <c r="O1" s="73"/>
      <c r="P1" s="73"/>
      <c r="Q1" s="73"/>
    </row>
    <row r="2" spans="1:17" x14ac:dyDescent="0.3">
      <c r="A2" s="16" t="s">
        <v>1</v>
      </c>
      <c r="B2" s="16"/>
      <c r="C2" s="16"/>
      <c r="D2" s="16"/>
      <c r="E2" s="16"/>
      <c r="F2" s="16"/>
      <c r="G2" s="16"/>
      <c r="H2" s="16"/>
      <c r="I2" s="16"/>
      <c r="J2" s="16"/>
      <c r="K2" s="16"/>
      <c r="L2" s="20"/>
      <c r="M2" s="20"/>
      <c r="N2" s="20"/>
      <c r="O2" s="20"/>
      <c r="P2" s="20"/>
      <c r="Q2" s="20"/>
    </row>
    <row r="3" spans="1:17" ht="3" customHeight="1" x14ac:dyDescent="0.3">
      <c r="A3" s="1"/>
      <c r="B3" s="1"/>
      <c r="C3" s="1"/>
      <c r="D3" s="1"/>
      <c r="E3" s="1"/>
      <c r="F3" s="1"/>
      <c r="G3" s="1"/>
      <c r="H3" s="1"/>
      <c r="I3" s="1"/>
      <c r="J3" s="1"/>
      <c r="K3" s="1"/>
    </row>
    <row r="5" spans="1:17" x14ac:dyDescent="0.3">
      <c r="A5" s="16" t="s">
        <v>7</v>
      </c>
      <c r="B5" s="16"/>
      <c r="C5" s="16"/>
      <c r="D5" s="16"/>
      <c r="E5" s="16"/>
      <c r="F5" s="16"/>
      <c r="G5" s="16"/>
      <c r="H5" s="16"/>
      <c r="I5" s="16"/>
      <c r="J5" s="16"/>
      <c r="K5" s="16"/>
      <c r="L5" s="20"/>
      <c r="M5" s="20"/>
      <c r="N5" s="20"/>
      <c r="O5" s="20"/>
      <c r="P5" s="20"/>
      <c r="Q5" s="20"/>
    </row>
    <row r="7" spans="1:17" x14ac:dyDescent="0.3">
      <c r="A7" s="16" t="s">
        <v>8</v>
      </c>
      <c r="B7" s="16"/>
      <c r="C7" s="16"/>
      <c r="D7" s="16"/>
      <c r="E7" s="16"/>
      <c r="F7" s="16"/>
      <c r="G7" s="16"/>
      <c r="H7" s="16"/>
      <c r="I7" s="16"/>
      <c r="J7" s="16"/>
      <c r="K7" s="16"/>
      <c r="L7" s="20"/>
      <c r="M7" s="20"/>
      <c r="N7" s="20"/>
      <c r="O7" s="20"/>
      <c r="P7" s="20"/>
      <c r="Q7" s="20"/>
    </row>
    <row r="8" spans="1:17" x14ac:dyDescent="0.3">
      <c r="A8" s="145" t="s">
        <v>33</v>
      </c>
      <c r="B8" s="146"/>
      <c r="C8" s="146"/>
      <c r="D8" s="146"/>
      <c r="E8" s="147"/>
      <c r="F8" s="12"/>
      <c r="G8" s="145" t="s">
        <v>34</v>
      </c>
      <c r="H8" s="147"/>
      <c r="I8" s="12"/>
      <c r="J8" s="12"/>
      <c r="K8" s="12"/>
      <c r="L8" s="12"/>
      <c r="M8" s="12"/>
      <c r="N8" s="12"/>
      <c r="O8" s="12"/>
    </row>
    <row r="9" spans="1:17" ht="52.5" customHeight="1" x14ac:dyDescent="0.3">
      <c r="A9" s="4" t="s">
        <v>9</v>
      </c>
      <c r="B9" s="4" t="s">
        <v>10</v>
      </c>
      <c r="C9" s="4" t="s">
        <v>11</v>
      </c>
      <c r="D9" s="148" t="s">
        <v>12</v>
      </c>
      <c r="E9" s="149"/>
      <c r="G9" s="13" t="s">
        <v>29</v>
      </c>
      <c r="H9" s="13" t="s">
        <v>30</v>
      </c>
    </row>
    <row r="10" spans="1:17" x14ac:dyDescent="0.3">
      <c r="A10" s="5" t="s">
        <v>13</v>
      </c>
      <c r="B10" s="6"/>
      <c r="C10" s="6"/>
      <c r="D10" s="135" t="s">
        <v>182</v>
      </c>
      <c r="E10" s="136"/>
      <c r="G10" s="10">
        <v>115773</v>
      </c>
      <c r="H10" s="10">
        <v>51069</v>
      </c>
    </row>
    <row r="11" spans="1:17" x14ac:dyDescent="0.3">
      <c r="A11" s="5" t="s">
        <v>14</v>
      </c>
      <c r="B11" s="7"/>
      <c r="C11" s="7"/>
      <c r="D11" s="135" t="s">
        <v>183</v>
      </c>
      <c r="E11" s="136"/>
      <c r="G11" s="10">
        <v>37209</v>
      </c>
      <c r="H11" s="10">
        <v>15273</v>
      </c>
    </row>
    <row r="12" spans="1:17" x14ac:dyDescent="0.3">
      <c r="A12" s="5" t="s">
        <v>15</v>
      </c>
      <c r="B12" s="7"/>
      <c r="C12" s="37"/>
      <c r="D12" s="135" t="s">
        <v>22</v>
      </c>
      <c r="E12" s="136"/>
      <c r="G12" s="10">
        <v>45921</v>
      </c>
      <c r="H12" s="10">
        <v>19070</v>
      </c>
    </row>
    <row r="13" spans="1:17" x14ac:dyDescent="0.3">
      <c r="A13" s="5" t="s">
        <v>16</v>
      </c>
      <c r="B13" s="7"/>
      <c r="C13" s="7"/>
      <c r="D13" s="135" t="s">
        <v>17</v>
      </c>
      <c r="E13" s="136"/>
      <c r="G13" s="10">
        <v>76514</v>
      </c>
      <c r="H13" s="10">
        <v>35205</v>
      </c>
    </row>
    <row r="14" spans="1:17" x14ac:dyDescent="0.3">
      <c r="A14" s="5" t="s">
        <v>18</v>
      </c>
      <c r="B14" s="7"/>
      <c r="C14" s="7"/>
      <c r="D14" s="135" t="s">
        <v>182</v>
      </c>
      <c r="E14" s="136"/>
      <c r="G14" s="10">
        <v>29316</v>
      </c>
      <c r="H14" s="10">
        <v>12787</v>
      </c>
    </row>
    <row r="15" spans="1:17" x14ac:dyDescent="0.3">
      <c r="A15" s="5" t="s">
        <v>19</v>
      </c>
      <c r="B15" s="7"/>
      <c r="C15" s="7"/>
      <c r="D15" s="135" t="s">
        <v>17</v>
      </c>
      <c r="E15" s="136"/>
      <c r="G15" s="10">
        <v>29793</v>
      </c>
      <c r="H15" s="10">
        <v>12730</v>
      </c>
    </row>
    <row r="16" spans="1:17" x14ac:dyDescent="0.3">
      <c r="A16" s="5" t="s">
        <v>20</v>
      </c>
      <c r="B16" s="7"/>
      <c r="C16" s="7"/>
      <c r="D16" s="135" t="s">
        <v>17</v>
      </c>
      <c r="E16" s="136"/>
      <c r="G16" s="10">
        <v>57798</v>
      </c>
      <c r="H16" s="10">
        <v>24661</v>
      </c>
    </row>
    <row r="17" spans="1:12" x14ac:dyDescent="0.3">
      <c r="A17" s="5" t="s">
        <v>21</v>
      </c>
      <c r="B17" s="8"/>
      <c r="C17" s="8"/>
      <c r="D17" s="135" t="s">
        <v>22</v>
      </c>
      <c r="E17" s="136"/>
      <c r="G17" s="10" t="s">
        <v>22</v>
      </c>
      <c r="H17" s="10" t="s">
        <v>22</v>
      </c>
    </row>
    <row r="18" spans="1:12" x14ac:dyDescent="0.3">
      <c r="A18" s="5" t="s">
        <v>23</v>
      </c>
      <c r="B18" s="7"/>
      <c r="C18" s="7"/>
      <c r="D18" s="135" t="s">
        <v>182</v>
      </c>
      <c r="E18" s="136"/>
      <c r="G18" s="10">
        <v>29521</v>
      </c>
      <c r="H18" s="10">
        <v>11931</v>
      </c>
    </row>
    <row r="19" spans="1:12" x14ac:dyDescent="0.3">
      <c r="A19" s="5" t="s">
        <v>181</v>
      </c>
      <c r="B19" s="8"/>
      <c r="C19" s="8"/>
      <c r="D19" s="135" t="s">
        <v>22</v>
      </c>
      <c r="E19" s="136"/>
      <c r="G19" s="10" t="s">
        <v>22</v>
      </c>
      <c r="H19" s="10" t="s">
        <v>22</v>
      </c>
    </row>
    <row r="20" spans="1:12" x14ac:dyDescent="0.3">
      <c r="A20" s="5" t="s">
        <v>24</v>
      </c>
      <c r="B20" s="17" t="s">
        <v>57</v>
      </c>
      <c r="C20" s="17" t="s">
        <v>57</v>
      </c>
      <c r="D20" s="135" t="s">
        <v>28</v>
      </c>
      <c r="E20" s="136"/>
      <c r="G20" s="10">
        <v>66130</v>
      </c>
      <c r="H20" s="10">
        <v>29167</v>
      </c>
    </row>
    <row r="21" spans="1:12" x14ac:dyDescent="0.3">
      <c r="A21" s="5" t="s">
        <v>25</v>
      </c>
      <c r="B21" s="8"/>
      <c r="C21" s="8"/>
      <c r="D21" s="135" t="s">
        <v>22</v>
      </c>
      <c r="E21" s="136"/>
      <c r="G21" s="10" t="s">
        <v>22</v>
      </c>
      <c r="H21" s="10" t="s">
        <v>22</v>
      </c>
    </row>
    <row r="22" spans="1:12" x14ac:dyDescent="0.3">
      <c r="A22" s="5" t="s">
        <v>26</v>
      </c>
      <c r="B22" s="7"/>
      <c r="C22" s="7"/>
      <c r="D22" s="135" t="s">
        <v>17</v>
      </c>
      <c r="E22" s="136"/>
      <c r="G22" s="10">
        <v>35031</v>
      </c>
      <c r="H22" s="10">
        <v>14206</v>
      </c>
    </row>
    <row r="23" spans="1:12" x14ac:dyDescent="0.3">
      <c r="A23" s="5" t="s">
        <v>27</v>
      </c>
      <c r="B23" s="7"/>
      <c r="C23" s="7"/>
      <c r="D23" s="135" t="s">
        <v>17</v>
      </c>
      <c r="E23" s="136"/>
      <c r="G23" s="10">
        <v>48726</v>
      </c>
      <c r="H23" s="10">
        <v>19670</v>
      </c>
    </row>
    <row r="26" spans="1:12" x14ac:dyDescent="0.3">
      <c r="A26" s="120" t="s">
        <v>60</v>
      </c>
      <c r="B26" s="120"/>
      <c r="C26" s="120"/>
      <c r="D26" s="120"/>
      <c r="E26" s="120"/>
      <c r="G26" s="120" t="s">
        <v>61</v>
      </c>
      <c r="H26" s="120"/>
      <c r="I26" s="120"/>
      <c r="J26" s="120"/>
      <c r="K26" s="120"/>
    </row>
    <row r="27" spans="1:12" x14ac:dyDescent="0.3">
      <c r="A27" s="126" t="s">
        <v>350</v>
      </c>
      <c r="B27" s="127"/>
      <c r="C27" s="127"/>
      <c r="D27" s="127"/>
      <c r="E27" s="127"/>
      <c r="G27" s="126" t="s">
        <v>351</v>
      </c>
      <c r="H27" s="127"/>
      <c r="I27" s="127"/>
      <c r="J27" s="127"/>
      <c r="K27" s="127"/>
    </row>
    <row r="28" spans="1:12" x14ac:dyDescent="0.3">
      <c r="A28" s="4" t="s">
        <v>9</v>
      </c>
      <c r="B28" s="13">
        <v>2025</v>
      </c>
      <c r="C28" s="13">
        <v>2024</v>
      </c>
      <c r="D28" s="13">
        <v>2023</v>
      </c>
      <c r="E28" s="13">
        <v>2022</v>
      </c>
      <c r="G28" s="4" t="s">
        <v>9</v>
      </c>
      <c r="H28" s="13">
        <v>2025</v>
      </c>
      <c r="I28" s="13">
        <v>2024</v>
      </c>
      <c r="J28" s="13">
        <v>2023</v>
      </c>
      <c r="K28" s="13">
        <v>2022</v>
      </c>
    </row>
    <row r="29" spans="1:12" x14ac:dyDescent="0.3">
      <c r="A29" s="5" t="s">
        <v>13</v>
      </c>
      <c r="B29" s="11">
        <v>845</v>
      </c>
      <c r="C29" s="11">
        <v>1412</v>
      </c>
      <c r="D29" s="11">
        <v>507</v>
      </c>
      <c r="E29" s="11">
        <v>498</v>
      </c>
      <c r="G29" s="5" t="s">
        <v>13</v>
      </c>
      <c r="H29" s="11">
        <v>1508</v>
      </c>
      <c r="I29" s="11">
        <v>2024</v>
      </c>
      <c r="J29" s="11">
        <v>2479</v>
      </c>
      <c r="K29" s="11" t="s">
        <v>360</v>
      </c>
      <c r="L29" s="39"/>
    </row>
    <row r="30" spans="1:12" x14ac:dyDescent="0.3">
      <c r="A30" s="5" t="s">
        <v>14</v>
      </c>
      <c r="B30" s="14">
        <v>9.8000000000000007</v>
      </c>
      <c r="C30" s="11">
        <v>20</v>
      </c>
      <c r="D30" s="11">
        <v>8.4</v>
      </c>
      <c r="E30" s="14">
        <v>23.6</v>
      </c>
      <c r="G30" s="5" t="s">
        <v>14</v>
      </c>
      <c r="H30" s="11">
        <v>852.4</v>
      </c>
      <c r="I30" s="11">
        <v>910</v>
      </c>
      <c r="J30" s="11">
        <v>883</v>
      </c>
      <c r="K30" s="11">
        <v>873</v>
      </c>
      <c r="L30" s="39"/>
    </row>
    <row r="31" spans="1:12" x14ac:dyDescent="0.3">
      <c r="A31" s="5" t="s">
        <v>16</v>
      </c>
      <c r="B31" s="11">
        <v>1060</v>
      </c>
      <c r="C31" s="11">
        <v>959</v>
      </c>
      <c r="D31" s="11">
        <v>705</v>
      </c>
      <c r="E31" s="11">
        <v>400</v>
      </c>
      <c r="G31" s="5" t="s">
        <v>15</v>
      </c>
      <c r="H31" s="11">
        <v>1028</v>
      </c>
      <c r="I31" s="11" t="s">
        <v>58</v>
      </c>
      <c r="J31" s="11" t="s">
        <v>58</v>
      </c>
      <c r="K31" s="11" t="s">
        <v>58</v>
      </c>
      <c r="L31" s="39"/>
    </row>
    <row r="32" spans="1:12" x14ac:dyDescent="0.3">
      <c r="A32" s="5" t="s">
        <v>18</v>
      </c>
      <c r="B32" s="11">
        <v>5</v>
      </c>
      <c r="C32" s="11">
        <v>32</v>
      </c>
      <c r="D32" s="14">
        <v>6.4</v>
      </c>
      <c r="E32" s="14">
        <v>5.7</v>
      </c>
      <c r="G32" s="5" t="s">
        <v>16</v>
      </c>
      <c r="H32" s="11">
        <v>1290</v>
      </c>
      <c r="I32" s="11">
        <v>1186</v>
      </c>
      <c r="J32" s="11">
        <v>1212</v>
      </c>
      <c r="K32" s="11">
        <v>1210</v>
      </c>
      <c r="L32" s="39"/>
    </row>
    <row r="33" spans="1:12" x14ac:dyDescent="0.3">
      <c r="A33" s="5" t="s">
        <v>19</v>
      </c>
      <c r="B33" s="14">
        <v>2.4</v>
      </c>
      <c r="C33" s="14">
        <v>3.4</v>
      </c>
      <c r="D33" s="14">
        <v>1</v>
      </c>
      <c r="E33" s="14">
        <v>1.3</v>
      </c>
      <c r="G33" s="5" t="s">
        <v>18</v>
      </c>
      <c r="H33" s="11">
        <v>572</v>
      </c>
      <c r="I33" s="11">
        <v>794</v>
      </c>
      <c r="J33" s="11">
        <v>745</v>
      </c>
      <c r="K33" s="11">
        <v>723</v>
      </c>
      <c r="L33" s="39"/>
    </row>
    <row r="34" spans="1:12" x14ac:dyDescent="0.3">
      <c r="A34" s="5" t="s">
        <v>20</v>
      </c>
      <c r="B34" s="14">
        <v>11.3</v>
      </c>
      <c r="C34" s="14">
        <v>17.600000000000001</v>
      </c>
      <c r="D34" s="14">
        <v>32.299999999999997</v>
      </c>
      <c r="E34" s="14">
        <v>44.8</v>
      </c>
      <c r="G34" s="5" t="s">
        <v>19</v>
      </c>
      <c r="H34" s="11">
        <v>866.2</v>
      </c>
      <c r="I34" s="11">
        <v>930</v>
      </c>
      <c r="J34" s="11">
        <v>812</v>
      </c>
      <c r="K34" s="11">
        <v>798</v>
      </c>
      <c r="L34" s="39"/>
    </row>
    <row r="35" spans="1:12" x14ac:dyDescent="0.3">
      <c r="A35" s="5" t="s">
        <v>23</v>
      </c>
      <c r="B35" s="14">
        <v>2.2000000000000002</v>
      </c>
      <c r="C35" s="14">
        <v>13.8</v>
      </c>
      <c r="D35" s="14">
        <v>4</v>
      </c>
      <c r="E35" s="14">
        <v>6.8</v>
      </c>
      <c r="G35" s="5" t="s">
        <v>20</v>
      </c>
      <c r="H35" s="11">
        <v>987</v>
      </c>
      <c r="I35" s="11">
        <v>924</v>
      </c>
      <c r="J35" s="11">
        <v>1136</v>
      </c>
      <c r="K35" s="11">
        <v>1148</v>
      </c>
      <c r="L35" s="39"/>
    </row>
    <row r="36" spans="1:12" x14ac:dyDescent="0.3">
      <c r="A36" s="5" t="s">
        <v>26</v>
      </c>
      <c r="B36" s="14">
        <v>16.3</v>
      </c>
      <c r="C36" s="14">
        <v>19.600000000000001</v>
      </c>
      <c r="D36" s="14">
        <v>28.3</v>
      </c>
      <c r="E36" s="14">
        <v>34.9</v>
      </c>
      <c r="G36" s="5" t="s">
        <v>23</v>
      </c>
      <c r="H36" s="11">
        <v>589.29999999999995</v>
      </c>
      <c r="I36" s="11">
        <v>389</v>
      </c>
      <c r="J36" s="11">
        <v>529</v>
      </c>
      <c r="K36" s="11">
        <v>525</v>
      </c>
      <c r="L36" s="39"/>
    </row>
    <row r="37" spans="1:12" x14ac:dyDescent="0.3">
      <c r="A37" s="5" t="s">
        <v>186</v>
      </c>
      <c r="B37" s="14">
        <v>44</v>
      </c>
      <c r="C37" s="14">
        <v>44</v>
      </c>
      <c r="D37" s="14">
        <v>44</v>
      </c>
      <c r="E37" s="14">
        <v>44</v>
      </c>
      <c r="G37" s="5" t="s">
        <v>26</v>
      </c>
      <c r="H37" s="11">
        <v>629</v>
      </c>
      <c r="I37" s="11">
        <v>790</v>
      </c>
      <c r="J37" s="11">
        <v>659</v>
      </c>
      <c r="K37" s="11">
        <v>577</v>
      </c>
      <c r="L37" s="39"/>
    </row>
    <row r="38" spans="1:12" x14ac:dyDescent="0.3">
      <c r="A38" s="5" t="s">
        <v>24</v>
      </c>
      <c r="B38" s="11">
        <v>562</v>
      </c>
      <c r="C38" s="14" t="s">
        <v>58</v>
      </c>
      <c r="D38" s="14" t="s">
        <v>58</v>
      </c>
      <c r="E38" s="14" t="s">
        <v>58</v>
      </c>
      <c r="G38" s="5" t="s">
        <v>27</v>
      </c>
      <c r="H38" s="11">
        <v>1337</v>
      </c>
      <c r="I38" s="11">
        <v>1480</v>
      </c>
      <c r="J38" s="11">
        <v>1393</v>
      </c>
      <c r="K38" s="11">
        <v>1276</v>
      </c>
      <c r="L38" s="39"/>
    </row>
    <row r="39" spans="1:12" x14ac:dyDescent="0.3">
      <c r="A39" s="5" t="s">
        <v>59</v>
      </c>
      <c r="B39" s="19">
        <f>SUM(B29:B37)</f>
        <v>1996</v>
      </c>
      <c r="C39" s="19">
        <f>SUM(C29:C37)</f>
        <v>2521.4</v>
      </c>
      <c r="D39" s="19">
        <f>SUM(D29:D37)</f>
        <v>1336.4</v>
      </c>
      <c r="E39" s="19">
        <f>SUM(E29:E37)</f>
        <v>1059.0999999999999</v>
      </c>
      <c r="G39" s="5" t="s">
        <v>24</v>
      </c>
      <c r="H39" s="11">
        <v>1249</v>
      </c>
      <c r="I39" s="11" t="s">
        <v>58</v>
      </c>
      <c r="J39" s="11" t="s">
        <v>58</v>
      </c>
      <c r="K39" s="11" t="s">
        <v>58</v>
      </c>
      <c r="L39" s="39"/>
    </row>
    <row r="40" spans="1:12" x14ac:dyDescent="0.3">
      <c r="G40" s="5"/>
      <c r="H40" s="11"/>
      <c r="I40" s="11"/>
      <c r="J40" s="11"/>
      <c r="K40" s="11"/>
    </row>
    <row r="41" spans="1:12" x14ac:dyDescent="0.3">
      <c r="A41" s="9" t="s">
        <v>187</v>
      </c>
      <c r="G41" s="5"/>
      <c r="H41" s="11"/>
      <c r="I41" s="11"/>
      <c r="J41" s="11"/>
      <c r="K41" s="11"/>
    </row>
    <row r="42" spans="1:12" x14ac:dyDescent="0.3">
      <c r="G42" s="5" t="s">
        <v>59</v>
      </c>
      <c r="H42" s="19">
        <f>SUM(H29:H39)</f>
        <v>10907.9</v>
      </c>
      <c r="I42" s="18">
        <f t="shared" ref="I42:K42" si="0">SUM(I28:I38)</f>
        <v>11451</v>
      </c>
      <c r="J42" s="18">
        <f t="shared" si="0"/>
        <v>11871</v>
      </c>
      <c r="K42" s="18">
        <f t="shared" si="0"/>
        <v>9152</v>
      </c>
    </row>
    <row r="43" spans="1:12" x14ac:dyDescent="0.3">
      <c r="J43" s="9"/>
      <c r="K43" s="9"/>
    </row>
    <row r="44" spans="1:12" x14ac:dyDescent="0.3">
      <c r="G44" t="s">
        <v>361</v>
      </c>
      <c r="J44" s="9"/>
      <c r="K44" s="9"/>
    </row>
    <row r="45" spans="1:12" x14ac:dyDescent="0.3">
      <c r="J45" s="9"/>
      <c r="K45" s="9"/>
    </row>
    <row r="46" spans="1:12" x14ac:dyDescent="0.3">
      <c r="J46" s="9"/>
      <c r="K46" s="9"/>
    </row>
    <row r="47" spans="1:12" ht="15" x14ac:dyDescent="0.3">
      <c r="A47" s="128" t="s">
        <v>35</v>
      </c>
      <c r="B47" s="128"/>
      <c r="C47" s="128"/>
      <c r="D47" s="128"/>
      <c r="E47" s="128"/>
      <c r="F47" s="128"/>
      <c r="G47" s="128"/>
      <c r="H47" s="128"/>
      <c r="I47" s="128"/>
    </row>
    <row r="48" spans="1:12" ht="165" customHeight="1" x14ac:dyDescent="0.3">
      <c r="A48" s="124" t="s">
        <v>31</v>
      </c>
      <c r="B48" s="121" t="s">
        <v>189</v>
      </c>
      <c r="C48" s="122"/>
      <c r="D48" s="122"/>
      <c r="E48" s="122"/>
      <c r="F48" s="122"/>
      <c r="G48" s="122"/>
      <c r="H48" s="122"/>
      <c r="I48" s="123"/>
      <c r="J48" s="29"/>
    </row>
    <row r="49" spans="1:10" ht="168" customHeight="1" x14ac:dyDescent="0.3">
      <c r="A49" s="125"/>
      <c r="B49" s="121" t="s">
        <v>180</v>
      </c>
      <c r="C49" s="122"/>
      <c r="D49" s="122"/>
      <c r="E49" s="122"/>
      <c r="F49" s="122"/>
      <c r="G49" s="122"/>
      <c r="H49" s="122"/>
      <c r="I49" s="123"/>
    </row>
    <row r="50" spans="1:10" ht="95.25" customHeight="1" x14ac:dyDescent="0.3">
      <c r="A50" s="15" t="s">
        <v>32</v>
      </c>
      <c r="B50" s="121" t="s">
        <v>190</v>
      </c>
      <c r="C50" s="122"/>
      <c r="D50" s="122"/>
      <c r="E50" s="122"/>
      <c r="F50" s="122"/>
      <c r="G50" s="122"/>
      <c r="H50" s="122"/>
      <c r="I50" s="123"/>
    </row>
    <row r="51" spans="1:10" ht="99.75" customHeight="1" x14ac:dyDescent="0.3">
      <c r="A51" s="15"/>
      <c r="B51" s="137" t="s">
        <v>325</v>
      </c>
      <c r="C51" s="138"/>
      <c r="D51" s="138"/>
      <c r="E51" s="138"/>
      <c r="F51" s="138"/>
      <c r="G51" s="138"/>
      <c r="H51" s="138"/>
      <c r="I51" s="139"/>
      <c r="J51" s="29"/>
    </row>
    <row r="52" spans="1:10" ht="50.25" customHeight="1" x14ac:dyDescent="0.3">
      <c r="A52" s="43" t="s">
        <v>36</v>
      </c>
      <c r="B52" s="143" t="s">
        <v>326</v>
      </c>
      <c r="C52" s="143"/>
      <c r="D52" s="143"/>
      <c r="E52" s="144"/>
      <c r="F52" s="144"/>
      <c r="G52" s="144"/>
      <c r="H52" s="144"/>
      <c r="I52" s="144"/>
    </row>
    <row r="53" spans="1:10" x14ac:dyDescent="0.3">
      <c r="B53" s="140" t="s">
        <v>184</v>
      </c>
      <c r="C53" s="141"/>
      <c r="D53" s="142"/>
      <c r="E53" s="140" t="s">
        <v>37</v>
      </c>
      <c r="F53" s="141"/>
      <c r="G53" s="141"/>
      <c r="H53" s="141"/>
      <c r="I53" s="142"/>
    </row>
    <row r="54" spans="1:10" ht="16.2" customHeight="1" x14ac:dyDescent="0.3">
      <c r="B54" s="129" t="s">
        <v>47</v>
      </c>
      <c r="C54" s="130"/>
      <c r="D54" s="131"/>
      <c r="E54" s="129" t="s">
        <v>38</v>
      </c>
      <c r="F54" s="130"/>
      <c r="G54" s="130"/>
      <c r="H54" s="130"/>
      <c r="I54" s="131"/>
    </row>
    <row r="55" spans="1:10" x14ac:dyDescent="0.3">
      <c r="B55" s="129" t="s">
        <v>185</v>
      </c>
      <c r="C55" s="130"/>
      <c r="D55" s="131"/>
      <c r="E55" s="129" t="s">
        <v>39</v>
      </c>
      <c r="F55" s="130"/>
      <c r="G55" s="130"/>
      <c r="H55" s="130"/>
      <c r="I55" s="131"/>
    </row>
    <row r="56" spans="1:10" x14ac:dyDescent="0.3">
      <c r="B56" s="129" t="s">
        <v>48</v>
      </c>
      <c r="C56" s="130"/>
      <c r="D56" s="131"/>
      <c r="E56" s="129" t="s">
        <v>40</v>
      </c>
      <c r="F56" s="130"/>
      <c r="G56" s="130"/>
      <c r="H56" s="130"/>
      <c r="I56" s="131"/>
    </row>
    <row r="57" spans="1:10" x14ac:dyDescent="0.3">
      <c r="B57" s="129" t="s">
        <v>49</v>
      </c>
      <c r="C57" s="130"/>
      <c r="D57" s="131"/>
      <c r="E57" s="129" t="s">
        <v>41</v>
      </c>
      <c r="F57" s="130"/>
      <c r="G57" s="130"/>
      <c r="H57" s="130"/>
      <c r="I57" s="131"/>
    </row>
    <row r="58" spans="1:10" x14ac:dyDescent="0.3">
      <c r="B58" s="38" t="s">
        <v>62</v>
      </c>
      <c r="C58" s="44"/>
      <c r="D58" s="45"/>
      <c r="E58" s="129" t="s">
        <v>42</v>
      </c>
      <c r="F58" s="130"/>
      <c r="G58" s="130"/>
      <c r="H58" s="130"/>
      <c r="I58" s="131"/>
    </row>
    <row r="59" spans="1:10" x14ac:dyDescent="0.3">
      <c r="B59" s="38" t="s">
        <v>63</v>
      </c>
      <c r="C59" s="44"/>
      <c r="D59" s="45"/>
      <c r="E59" s="129" t="s">
        <v>43</v>
      </c>
      <c r="F59" s="130"/>
      <c r="G59" s="130"/>
      <c r="H59" s="130"/>
      <c r="I59" s="131"/>
    </row>
    <row r="60" spans="1:10" x14ac:dyDescent="0.3">
      <c r="B60" s="129" t="s">
        <v>50</v>
      </c>
      <c r="C60" s="130"/>
      <c r="D60" s="131"/>
      <c r="E60" s="129" t="s">
        <v>44</v>
      </c>
      <c r="F60" s="130"/>
      <c r="G60" s="130"/>
      <c r="H60" s="130"/>
      <c r="I60" s="131"/>
    </row>
    <row r="61" spans="1:10" x14ac:dyDescent="0.3">
      <c r="B61" s="129" t="s">
        <v>51</v>
      </c>
      <c r="C61" s="130"/>
      <c r="D61" s="131"/>
      <c r="E61" s="129" t="s">
        <v>45</v>
      </c>
      <c r="F61" s="130"/>
      <c r="G61" s="130"/>
      <c r="H61" s="130"/>
      <c r="I61" s="131"/>
    </row>
    <row r="62" spans="1:10" x14ac:dyDescent="0.3">
      <c r="B62" s="129" t="s">
        <v>52</v>
      </c>
      <c r="C62" s="130"/>
      <c r="D62" s="131"/>
      <c r="E62" s="129" t="s">
        <v>46</v>
      </c>
      <c r="F62" s="130"/>
      <c r="G62" s="130"/>
      <c r="H62" s="130"/>
      <c r="I62" s="131"/>
    </row>
    <row r="63" spans="1:10" x14ac:dyDescent="0.3">
      <c r="B63" s="38" t="s">
        <v>126</v>
      </c>
      <c r="C63" s="44"/>
      <c r="D63" s="45"/>
      <c r="E63" s="129" t="s">
        <v>139</v>
      </c>
      <c r="F63" s="130"/>
      <c r="G63" s="130"/>
      <c r="H63" s="130"/>
      <c r="I63" s="131"/>
    </row>
    <row r="64" spans="1:10" x14ac:dyDescent="0.3">
      <c r="B64" s="129" t="s">
        <v>53</v>
      </c>
      <c r="C64" s="130"/>
      <c r="D64" s="131"/>
      <c r="E64" s="129" t="s">
        <v>55</v>
      </c>
      <c r="F64" s="130"/>
      <c r="G64" s="130"/>
      <c r="H64" s="130"/>
      <c r="I64" s="131"/>
    </row>
    <row r="65" spans="1:12" x14ac:dyDescent="0.3">
      <c r="B65" s="132" t="s">
        <v>54</v>
      </c>
      <c r="C65" s="133"/>
      <c r="D65" s="134"/>
      <c r="E65" s="132" t="s">
        <v>56</v>
      </c>
      <c r="F65" s="133"/>
      <c r="G65" s="133"/>
      <c r="H65" s="133"/>
      <c r="I65" s="134"/>
    </row>
    <row r="67" spans="1:12" ht="15" thickBot="1" x14ac:dyDescent="0.35"/>
    <row r="68" spans="1:12" ht="34.200000000000003" customHeight="1" thickBot="1" x14ac:dyDescent="0.35">
      <c r="A68" s="78" t="s">
        <v>278</v>
      </c>
      <c r="B68" s="87" t="s">
        <v>279</v>
      </c>
      <c r="C68" s="87" t="s">
        <v>280</v>
      </c>
      <c r="D68" s="79" t="s">
        <v>281</v>
      </c>
      <c r="E68" s="79" t="s">
        <v>282</v>
      </c>
      <c r="F68" s="79" t="s">
        <v>283</v>
      </c>
      <c r="G68" s="79" t="s">
        <v>284</v>
      </c>
      <c r="H68" s="79" t="s">
        <v>285</v>
      </c>
      <c r="I68" s="79" t="s">
        <v>286</v>
      </c>
      <c r="J68" s="116" t="s">
        <v>287</v>
      </c>
      <c r="K68" s="117"/>
      <c r="L68" s="118"/>
    </row>
    <row r="69" spans="1:12" ht="18.600000000000001" customHeight="1" x14ac:dyDescent="0.3">
      <c r="A69" s="80" t="s">
        <v>13</v>
      </c>
      <c r="B69" s="80" t="s">
        <v>288</v>
      </c>
      <c r="C69" s="80" t="s">
        <v>316</v>
      </c>
      <c r="D69" s="81" t="s">
        <v>289</v>
      </c>
      <c r="E69" s="81" t="s">
        <v>289</v>
      </c>
      <c r="F69" s="81" t="s">
        <v>289</v>
      </c>
      <c r="G69" s="81" t="s">
        <v>289</v>
      </c>
      <c r="H69" s="81" t="s">
        <v>289</v>
      </c>
      <c r="I69" s="82" t="s">
        <v>289</v>
      </c>
      <c r="J69" s="119"/>
      <c r="K69" s="119"/>
      <c r="L69" s="119"/>
    </row>
    <row r="70" spans="1:12" ht="19.2" customHeight="1" x14ac:dyDescent="0.3">
      <c r="A70" s="84" t="s">
        <v>290</v>
      </c>
      <c r="B70" s="84" t="s">
        <v>288</v>
      </c>
      <c r="C70" s="84" t="s">
        <v>291</v>
      </c>
      <c r="D70" s="83" t="s">
        <v>292</v>
      </c>
      <c r="E70" s="83" t="s">
        <v>292</v>
      </c>
      <c r="F70" s="83" t="s">
        <v>292</v>
      </c>
      <c r="G70" s="83" t="s">
        <v>292</v>
      </c>
      <c r="H70" s="83" t="s">
        <v>292</v>
      </c>
      <c r="I70" s="85" t="s">
        <v>292</v>
      </c>
      <c r="J70" s="115"/>
      <c r="K70" s="115"/>
      <c r="L70" s="115"/>
    </row>
    <row r="71" spans="1:12" ht="16.5" customHeight="1" x14ac:dyDescent="0.3">
      <c r="A71" s="84" t="s">
        <v>293</v>
      </c>
      <c r="B71" s="84" t="s">
        <v>288</v>
      </c>
      <c r="C71" s="84" t="s">
        <v>291</v>
      </c>
      <c r="D71" s="83" t="s">
        <v>294</v>
      </c>
      <c r="E71" s="83"/>
      <c r="F71" s="83" t="s">
        <v>294</v>
      </c>
      <c r="G71" s="83"/>
      <c r="H71" s="83" t="s">
        <v>294</v>
      </c>
      <c r="I71" s="85" t="s">
        <v>294</v>
      </c>
      <c r="J71" s="115" t="s">
        <v>295</v>
      </c>
      <c r="K71" s="115"/>
      <c r="L71" s="115"/>
    </row>
    <row r="72" spans="1:12" x14ac:dyDescent="0.3">
      <c r="A72" s="84" t="s">
        <v>16</v>
      </c>
      <c r="B72" s="84" t="s">
        <v>288</v>
      </c>
      <c r="C72" s="84" t="s">
        <v>291</v>
      </c>
      <c r="D72" s="83" t="s">
        <v>296</v>
      </c>
      <c r="E72" s="83" t="s">
        <v>296</v>
      </c>
      <c r="F72" s="83" t="s">
        <v>296</v>
      </c>
      <c r="G72" s="83" t="s">
        <v>296</v>
      </c>
      <c r="H72" s="83" t="s">
        <v>296</v>
      </c>
      <c r="I72" s="85" t="s">
        <v>296</v>
      </c>
      <c r="J72" s="115" t="s">
        <v>297</v>
      </c>
      <c r="K72" s="115"/>
      <c r="L72" s="115"/>
    </row>
    <row r="73" spans="1:12" x14ac:dyDescent="0.3">
      <c r="A73" s="84" t="s">
        <v>18</v>
      </c>
      <c r="B73" s="84" t="s">
        <v>298</v>
      </c>
      <c r="C73" s="84" t="s">
        <v>299</v>
      </c>
      <c r="D73" s="83" t="s">
        <v>300</v>
      </c>
      <c r="E73" s="83" t="s">
        <v>300</v>
      </c>
      <c r="F73" s="83" t="s">
        <v>300</v>
      </c>
      <c r="G73" s="83" t="s">
        <v>300</v>
      </c>
      <c r="H73" s="83" t="s">
        <v>300</v>
      </c>
      <c r="I73" s="85" t="s">
        <v>301</v>
      </c>
      <c r="J73" s="115"/>
      <c r="K73" s="115"/>
      <c r="L73" s="115"/>
    </row>
    <row r="74" spans="1:12" x14ac:dyDescent="0.3">
      <c r="A74" s="84" t="s">
        <v>302</v>
      </c>
      <c r="B74" s="84" t="s">
        <v>288</v>
      </c>
      <c r="C74" s="84" t="s">
        <v>291</v>
      </c>
      <c r="D74" s="83" t="s">
        <v>296</v>
      </c>
      <c r="E74" s="83" t="s">
        <v>296</v>
      </c>
      <c r="F74" s="83" t="s">
        <v>296</v>
      </c>
      <c r="G74" s="83" t="s">
        <v>296</v>
      </c>
      <c r="H74" s="83" t="s">
        <v>296</v>
      </c>
      <c r="I74" s="85" t="s">
        <v>296</v>
      </c>
      <c r="J74" s="115" t="s">
        <v>297</v>
      </c>
      <c r="K74" s="115"/>
      <c r="L74" s="115"/>
    </row>
    <row r="75" spans="1:12" x14ac:dyDescent="0.3">
      <c r="A75" s="84" t="s">
        <v>303</v>
      </c>
      <c r="B75" s="84" t="s">
        <v>298</v>
      </c>
      <c r="C75" s="84" t="s">
        <v>299</v>
      </c>
      <c r="D75" s="83" t="s">
        <v>304</v>
      </c>
      <c r="E75" s="83"/>
      <c r="F75" s="83" t="s">
        <v>304</v>
      </c>
      <c r="G75" s="83"/>
      <c r="H75" s="83" t="s">
        <v>304</v>
      </c>
      <c r="I75" s="85" t="s">
        <v>304</v>
      </c>
      <c r="J75" s="115"/>
      <c r="K75" s="115"/>
      <c r="L75" s="115"/>
    </row>
    <row r="76" spans="1:12" ht="15.6" customHeight="1" x14ac:dyDescent="0.3">
      <c r="A76" s="84" t="s">
        <v>26</v>
      </c>
      <c r="B76" s="84" t="s">
        <v>288</v>
      </c>
      <c r="C76" s="84" t="s">
        <v>291</v>
      </c>
      <c r="D76" s="83" t="s">
        <v>296</v>
      </c>
      <c r="E76" s="83"/>
      <c r="F76" s="83" t="s">
        <v>296</v>
      </c>
      <c r="G76" s="83"/>
      <c r="H76" s="83" t="s">
        <v>296</v>
      </c>
      <c r="I76" s="85" t="s">
        <v>305</v>
      </c>
      <c r="J76" s="115"/>
      <c r="K76" s="115"/>
      <c r="L76" s="115"/>
    </row>
    <row r="77" spans="1:12" ht="18" customHeight="1" x14ac:dyDescent="0.3">
      <c r="A77" s="84" t="s">
        <v>306</v>
      </c>
      <c r="B77" s="84" t="s">
        <v>298</v>
      </c>
      <c r="C77" s="84" t="s">
        <v>299</v>
      </c>
      <c r="D77" s="83" t="s">
        <v>307</v>
      </c>
      <c r="E77" s="83" t="s">
        <v>308</v>
      </c>
      <c r="F77" s="83" t="s">
        <v>308</v>
      </c>
      <c r="G77" s="83" t="s">
        <v>308</v>
      </c>
      <c r="H77" s="83" t="s">
        <v>307</v>
      </c>
      <c r="I77" s="85" t="s">
        <v>307</v>
      </c>
      <c r="J77" s="115"/>
      <c r="K77" s="115"/>
      <c r="L77" s="115"/>
    </row>
    <row r="78" spans="1:12" ht="14.4" customHeight="1" x14ac:dyDescent="0.3">
      <c r="A78" s="84" t="s">
        <v>309</v>
      </c>
      <c r="B78" s="84" t="s">
        <v>298</v>
      </c>
      <c r="C78" s="84" t="s">
        <v>299</v>
      </c>
      <c r="D78" s="83"/>
      <c r="E78" s="86" t="s">
        <v>310</v>
      </c>
      <c r="F78" s="83"/>
      <c r="G78" s="86" t="s">
        <v>310</v>
      </c>
      <c r="H78" s="83"/>
      <c r="I78" s="85" t="s">
        <v>311</v>
      </c>
      <c r="J78" s="115" t="s">
        <v>312</v>
      </c>
      <c r="K78" s="115"/>
      <c r="L78" s="115"/>
    </row>
    <row r="79" spans="1:12" x14ac:dyDescent="0.3">
      <c r="A79" s="99" t="s">
        <v>24</v>
      </c>
      <c r="B79" s="99" t="s">
        <v>298</v>
      </c>
      <c r="C79" s="99" t="s">
        <v>299</v>
      </c>
      <c r="D79" s="83" t="s">
        <v>334</v>
      </c>
      <c r="E79" s="83" t="s">
        <v>334</v>
      </c>
      <c r="F79" s="83" t="s">
        <v>334</v>
      </c>
      <c r="G79" s="83" t="s">
        <v>334</v>
      </c>
      <c r="H79" s="83" t="s">
        <v>334</v>
      </c>
      <c r="I79" s="83" t="s">
        <v>334</v>
      </c>
      <c r="J79" s="115" t="s">
        <v>335</v>
      </c>
      <c r="K79" s="115"/>
      <c r="L79" s="115"/>
    </row>
    <row r="80" spans="1:12" x14ac:dyDescent="0.3">
      <c r="A80" s="84" t="s">
        <v>313</v>
      </c>
      <c r="B80" s="84" t="s">
        <v>298</v>
      </c>
      <c r="C80" s="84" t="s">
        <v>299</v>
      </c>
      <c r="D80" s="83" t="s">
        <v>314</v>
      </c>
      <c r="E80" s="83" t="s">
        <v>314</v>
      </c>
      <c r="F80" s="83" t="s">
        <v>314</v>
      </c>
      <c r="G80" s="83" t="s">
        <v>314</v>
      </c>
      <c r="H80" s="83" t="s">
        <v>314</v>
      </c>
      <c r="I80" s="85" t="s">
        <v>314</v>
      </c>
      <c r="J80" s="115"/>
      <c r="K80" s="115"/>
      <c r="L80" s="115"/>
    </row>
    <row r="81" spans="1:12" x14ac:dyDescent="0.3">
      <c r="A81" s="84" t="s">
        <v>315</v>
      </c>
      <c r="B81" s="84" t="s">
        <v>298</v>
      </c>
      <c r="C81" s="84" t="s">
        <v>299</v>
      </c>
      <c r="D81" s="83"/>
      <c r="E81" s="83"/>
      <c r="F81" s="83" t="s">
        <v>314</v>
      </c>
      <c r="G81" s="83"/>
      <c r="H81" s="83"/>
      <c r="I81" s="85" t="s">
        <v>314</v>
      </c>
      <c r="J81" s="115"/>
      <c r="K81" s="115"/>
      <c r="L81" s="115"/>
    </row>
  </sheetData>
  <mergeCells count="66">
    <mergeCell ref="E61:I61"/>
    <mergeCell ref="A1:K1"/>
    <mergeCell ref="E56:I56"/>
    <mergeCell ref="E57:I57"/>
    <mergeCell ref="E58:I58"/>
    <mergeCell ref="E59:I59"/>
    <mergeCell ref="E60:I60"/>
    <mergeCell ref="A8:E8"/>
    <mergeCell ref="G8:H8"/>
    <mergeCell ref="D14:E14"/>
    <mergeCell ref="D13:E13"/>
    <mergeCell ref="D9:E9"/>
    <mergeCell ref="D10:E10"/>
    <mergeCell ref="D11:E11"/>
    <mergeCell ref="D12:E12"/>
    <mergeCell ref="D18:E18"/>
    <mergeCell ref="E65:I65"/>
    <mergeCell ref="E64:I64"/>
    <mergeCell ref="E63:I63"/>
    <mergeCell ref="B48:I48"/>
    <mergeCell ref="B51:I51"/>
    <mergeCell ref="B57:D57"/>
    <mergeCell ref="B56:D56"/>
    <mergeCell ref="B54:D54"/>
    <mergeCell ref="B55:D55"/>
    <mergeCell ref="B53:D53"/>
    <mergeCell ref="B50:I50"/>
    <mergeCell ref="B52:I52"/>
    <mergeCell ref="E53:I53"/>
    <mergeCell ref="E55:I55"/>
    <mergeCell ref="E54:I54"/>
    <mergeCell ref="E62:I62"/>
    <mergeCell ref="D17:E17"/>
    <mergeCell ref="D16:E16"/>
    <mergeCell ref="D15:E15"/>
    <mergeCell ref="D23:E23"/>
    <mergeCell ref="D22:E22"/>
    <mergeCell ref="D21:E21"/>
    <mergeCell ref="D20:E20"/>
    <mergeCell ref="D19:E19"/>
    <mergeCell ref="B64:D64"/>
    <mergeCell ref="B65:D65"/>
    <mergeCell ref="B62:D62"/>
    <mergeCell ref="B61:D61"/>
    <mergeCell ref="B60:D60"/>
    <mergeCell ref="G26:K26"/>
    <mergeCell ref="B49:I49"/>
    <mergeCell ref="A48:A49"/>
    <mergeCell ref="G27:K27"/>
    <mergeCell ref="A27:E27"/>
    <mergeCell ref="A47:I47"/>
    <mergeCell ref="A26:E26"/>
    <mergeCell ref="J68:L68"/>
    <mergeCell ref="J72:L72"/>
    <mergeCell ref="J71:L71"/>
    <mergeCell ref="J70:L70"/>
    <mergeCell ref="J69:L69"/>
    <mergeCell ref="J76:L76"/>
    <mergeCell ref="J75:L75"/>
    <mergeCell ref="J74:L74"/>
    <mergeCell ref="J73:L73"/>
    <mergeCell ref="J81:L81"/>
    <mergeCell ref="J80:L80"/>
    <mergeCell ref="J79:L79"/>
    <mergeCell ref="J78:L78"/>
    <mergeCell ref="J77:L77"/>
  </mergeCells>
  <phoneticPr fontId="9"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F01DB-6DA4-47F3-A908-EC8DB5DD51F7}">
  <dimension ref="A1:D23"/>
  <sheetViews>
    <sheetView zoomScale="97" zoomScaleNormal="97" workbookViewId="0">
      <selection activeCell="B6" sqref="B6"/>
    </sheetView>
  </sheetViews>
  <sheetFormatPr defaultRowHeight="14.4" x14ac:dyDescent="0.3"/>
  <cols>
    <col min="2" max="2" width="114.5546875" customWidth="1"/>
    <col min="3" max="3" width="53" style="31" customWidth="1"/>
    <col min="4" max="4" width="19.44140625" customWidth="1"/>
  </cols>
  <sheetData>
    <row r="1" spans="1:2" ht="15.6" thickBot="1" x14ac:dyDescent="0.35">
      <c r="A1" s="26" t="s">
        <v>65</v>
      </c>
      <c r="B1" s="27"/>
    </row>
    <row r="2" spans="1:2" ht="15.6" thickBot="1" x14ac:dyDescent="0.35">
      <c r="A2" s="26" t="s">
        <v>191</v>
      </c>
      <c r="B2" s="28"/>
    </row>
    <row r="3" spans="1:2" ht="15.6" thickBot="1" x14ac:dyDescent="0.35">
      <c r="A3" s="22" t="s">
        <v>66</v>
      </c>
      <c r="B3" s="23" t="s">
        <v>3</v>
      </c>
    </row>
    <row r="4" spans="1:2" ht="43.8" thickBot="1" x14ac:dyDescent="0.35">
      <c r="A4" s="94" t="s">
        <v>67</v>
      </c>
      <c r="B4" s="94" t="s">
        <v>79</v>
      </c>
    </row>
    <row r="5" spans="1:2" ht="82.5" customHeight="1" thickBot="1" x14ac:dyDescent="0.35">
      <c r="A5" s="94" t="s">
        <v>68</v>
      </c>
      <c r="B5" s="94" t="s">
        <v>80</v>
      </c>
    </row>
    <row r="6" spans="1:2" ht="29.4" thickBot="1" x14ac:dyDescent="0.35">
      <c r="A6" s="94" t="s">
        <v>69</v>
      </c>
      <c r="B6" s="94" t="s">
        <v>81</v>
      </c>
    </row>
    <row r="7" spans="1:2" ht="72.599999999999994" thickBot="1" x14ac:dyDescent="0.35">
      <c r="A7" s="94" t="s">
        <v>70</v>
      </c>
      <c r="B7" s="94" t="s">
        <v>82</v>
      </c>
    </row>
    <row r="8" spans="1:2" ht="43.8" thickBot="1" x14ac:dyDescent="0.35">
      <c r="A8" s="94" t="s">
        <v>71</v>
      </c>
      <c r="B8" s="94" t="s">
        <v>95</v>
      </c>
    </row>
    <row r="9" spans="1:2" ht="172.5" customHeight="1" thickBot="1" x14ac:dyDescent="0.35">
      <c r="A9" s="94" t="s">
        <v>72</v>
      </c>
      <c r="B9" s="94" t="s">
        <v>96</v>
      </c>
    </row>
    <row r="10" spans="1:2" ht="15.6" thickBot="1" x14ac:dyDescent="0.35">
      <c r="A10" s="30" t="s">
        <v>66</v>
      </c>
      <c r="B10" s="32" t="s">
        <v>75</v>
      </c>
    </row>
    <row r="11" spans="1:2" ht="58.2" thickBot="1" x14ac:dyDescent="0.35">
      <c r="A11" s="25" t="s">
        <v>73</v>
      </c>
      <c r="B11" s="94" t="s">
        <v>76</v>
      </c>
    </row>
    <row r="12" spans="1:2" ht="87" thickBot="1" x14ac:dyDescent="0.35">
      <c r="A12" s="25" t="s">
        <v>233</v>
      </c>
      <c r="B12" s="95" t="s">
        <v>90</v>
      </c>
    </row>
    <row r="13" spans="1:2" ht="58.2" thickBot="1" x14ac:dyDescent="0.35">
      <c r="A13" s="25" t="s">
        <v>234</v>
      </c>
      <c r="B13" s="96" t="s">
        <v>327</v>
      </c>
    </row>
    <row r="14" spans="1:2" ht="15.6" thickBot="1" x14ac:dyDescent="0.35">
      <c r="A14" s="32" t="s">
        <v>64</v>
      </c>
      <c r="B14" s="30" t="s">
        <v>232</v>
      </c>
    </row>
    <row r="15" spans="1:2" ht="130.19999999999999" thickBot="1" x14ac:dyDescent="0.4">
      <c r="A15" s="33" t="s">
        <v>235</v>
      </c>
      <c r="B15" s="96" t="s">
        <v>91</v>
      </c>
    </row>
    <row r="16" spans="1:2" ht="58.2" thickBot="1" x14ac:dyDescent="0.4">
      <c r="A16" s="33" t="s">
        <v>236</v>
      </c>
      <c r="B16" s="96" t="s">
        <v>92</v>
      </c>
    </row>
    <row r="17" spans="1:4" ht="58.2" thickBot="1" x14ac:dyDescent="0.4">
      <c r="A17" s="33" t="s">
        <v>237</v>
      </c>
      <c r="B17" s="96" t="s">
        <v>93</v>
      </c>
    </row>
    <row r="18" spans="1:4" ht="29.4" thickBot="1" x14ac:dyDescent="0.4">
      <c r="A18" s="33" t="s">
        <v>238</v>
      </c>
      <c r="B18" s="96" t="s">
        <v>94</v>
      </c>
    </row>
    <row r="19" spans="1:4" ht="43.8" thickBot="1" x14ac:dyDescent="0.4">
      <c r="A19" s="33" t="s">
        <v>239</v>
      </c>
      <c r="B19" s="96" t="s">
        <v>77</v>
      </c>
    </row>
    <row r="20" spans="1:4" ht="15.6" thickBot="1" x14ac:dyDescent="0.4">
      <c r="A20" s="51" t="s">
        <v>64</v>
      </c>
      <c r="B20" s="32" t="s">
        <v>243</v>
      </c>
    </row>
    <row r="21" spans="1:4" ht="301.2" customHeight="1" thickBot="1" x14ac:dyDescent="0.35">
      <c r="A21" s="25" t="s">
        <v>240</v>
      </c>
      <c r="B21" s="97" t="s">
        <v>274</v>
      </c>
      <c r="D21" s="42"/>
    </row>
    <row r="22" spans="1:4" ht="61.2" customHeight="1" thickBot="1" x14ac:dyDescent="0.35">
      <c r="A22" s="25" t="s">
        <v>241</v>
      </c>
      <c r="B22" s="97" t="s">
        <v>242</v>
      </c>
    </row>
    <row r="23" spans="1:4" ht="10.199999999999999" customHeight="1" thickBot="1" x14ac:dyDescent="0.35">
      <c r="A23" s="34"/>
      <c r="B23" s="74"/>
    </row>
  </sheetData>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DC6D5-31D1-4244-B5B4-E4E93A6FDADE}">
  <dimension ref="A1:D36"/>
  <sheetViews>
    <sheetView topLeftCell="A34" zoomScale="90" zoomScaleNormal="90" workbookViewId="0">
      <selection activeCell="B32" sqref="B32"/>
    </sheetView>
  </sheetViews>
  <sheetFormatPr defaultRowHeight="14.4" x14ac:dyDescent="0.3"/>
  <cols>
    <col min="2" max="2" width="132.6640625" customWidth="1"/>
    <col min="3" max="3" width="45.21875" customWidth="1"/>
  </cols>
  <sheetData>
    <row r="1" spans="1:4" ht="15.6" thickBot="1" x14ac:dyDescent="0.35">
      <c r="A1" s="26" t="s">
        <v>65</v>
      </c>
      <c r="B1" s="27"/>
      <c r="C1" s="31"/>
    </row>
    <row r="2" spans="1:4" ht="15.6" thickBot="1" x14ac:dyDescent="0.35">
      <c r="A2" s="26" t="s">
        <v>192</v>
      </c>
      <c r="B2" s="28"/>
      <c r="C2" s="31"/>
    </row>
    <row r="3" spans="1:4" ht="15.75" customHeight="1" thickBot="1" x14ac:dyDescent="0.35">
      <c r="A3" s="30" t="s">
        <v>66</v>
      </c>
      <c r="B3" s="30" t="s">
        <v>207</v>
      </c>
      <c r="C3" s="31"/>
    </row>
    <row r="4" spans="1:4" ht="15.6" thickBot="1" x14ac:dyDescent="0.35">
      <c r="A4" s="152" t="s">
        <v>60</v>
      </c>
      <c r="B4" s="153"/>
      <c r="C4" s="31"/>
    </row>
    <row r="5" spans="1:4" ht="92.4" customHeight="1" thickBot="1" x14ac:dyDescent="0.35">
      <c r="A5" s="94" t="s">
        <v>193</v>
      </c>
      <c r="B5" s="94" t="s">
        <v>329</v>
      </c>
      <c r="C5" s="31"/>
    </row>
    <row r="6" spans="1:4" ht="61.2" customHeight="1" thickBot="1" x14ac:dyDescent="0.35">
      <c r="A6" s="94" t="s">
        <v>194</v>
      </c>
      <c r="B6" s="94" t="s">
        <v>245</v>
      </c>
    </row>
    <row r="7" spans="1:4" ht="81.75" customHeight="1" thickBot="1" x14ac:dyDescent="0.35">
      <c r="A7" s="94" t="s">
        <v>195</v>
      </c>
      <c r="B7" s="111" t="s">
        <v>352</v>
      </c>
      <c r="C7" s="31"/>
      <c r="D7" s="76"/>
    </row>
    <row r="8" spans="1:4" ht="16.8" customHeight="1" thickBot="1" x14ac:dyDescent="0.35">
      <c r="A8" s="150" t="s">
        <v>61</v>
      </c>
      <c r="B8" s="151"/>
      <c r="C8" s="31"/>
    </row>
    <row r="9" spans="1:4" ht="70.2" customHeight="1" thickBot="1" x14ac:dyDescent="0.35">
      <c r="A9" s="98" t="s">
        <v>196</v>
      </c>
      <c r="B9" s="94" t="s">
        <v>353</v>
      </c>
      <c r="C9" s="31"/>
    </row>
    <row r="10" spans="1:4" ht="44.25" customHeight="1" thickBot="1" x14ac:dyDescent="0.35">
      <c r="A10" s="98" t="s">
        <v>197</v>
      </c>
      <c r="B10" s="95" t="s">
        <v>87</v>
      </c>
      <c r="C10" s="31"/>
    </row>
    <row r="11" spans="1:4" ht="45" customHeight="1" thickBot="1" x14ac:dyDescent="0.35">
      <c r="A11" s="98" t="s">
        <v>198</v>
      </c>
      <c r="B11" s="94" t="s">
        <v>83</v>
      </c>
      <c r="C11" s="31"/>
      <c r="D11" s="42"/>
    </row>
    <row r="12" spans="1:4" ht="201" customHeight="1" thickBot="1" x14ac:dyDescent="0.35">
      <c r="A12" s="98" t="s">
        <v>199</v>
      </c>
      <c r="B12" s="94" t="s">
        <v>354</v>
      </c>
      <c r="C12" s="31"/>
      <c r="D12" s="42"/>
    </row>
    <row r="13" spans="1:4" ht="75.75" customHeight="1" thickBot="1" x14ac:dyDescent="0.35">
      <c r="A13" s="98" t="s">
        <v>200</v>
      </c>
      <c r="B13" s="94" t="s">
        <v>246</v>
      </c>
      <c r="C13" s="31"/>
    </row>
    <row r="14" spans="1:4" ht="32.25" customHeight="1" thickBot="1" x14ac:dyDescent="0.35">
      <c r="A14" s="98" t="s">
        <v>201</v>
      </c>
      <c r="B14" s="94" t="s">
        <v>247</v>
      </c>
      <c r="C14" s="31"/>
    </row>
    <row r="15" spans="1:4" ht="44.25" customHeight="1" thickBot="1" x14ac:dyDescent="0.35">
      <c r="A15" s="98" t="s">
        <v>202</v>
      </c>
      <c r="B15" s="94" t="s">
        <v>74</v>
      </c>
      <c r="C15" s="31"/>
      <c r="D15" s="42"/>
    </row>
    <row r="16" spans="1:4" ht="409.2" customHeight="1" thickBot="1" x14ac:dyDescent="0.35">
      <c r="A16" s="98" t="s">
        <v>203</v>
      </c>
      <c r="B16" s="94" t="s">
        <v>330</v>
      </c>
      <c r="C16" s="31"/>
    </row>
    <row r="17" spans="1:4" ht="52.95" customHeight="1" thickBot="1" x14ac:dyDescent="0.35">
      <c r="A17" s="98" t="s">
        <v>204</v>
      </c>
      <c r="B17" s="94" t="s">
        <v>328</v>
      </c>
      <c r="C17" s="31"/>
    </row>
    <row r="18" spans="1:4" ht="49.8" customHeight="1" thickBot="1" x14ac:dyDescent="0.35">
      <c r="A18" s="98" t="s">
        <v>205</v>
      </c>
      <c r="B18" s="94" t="s">
        <v>84</v>
      </c>
      <c r="C18" s="31"/>
    </row>
    <row r="19" spans="1:4" ht="40.950000000000003" customHeight="1" thickBot="1" x14ac:dyDescent="0.35">
      <c r="A19" s="98" t="s">
        <v>206</v>
      </c>
      <c r="B19" s="94" t="s">
        <v>85</v>
      </c>
      <c r="C19" s="31"/>
    </row>
    <row r="20" spans="1:4" ht="45.6" customHeight="1" thickBot="1" x14ac:dyDescent="0.35">
      <c r="A20" s="98" t="s">
        <v>211</v>
      </c>
      <c r="B20" s="94" t="s">
        <v>244</v>
      </c>
      <c r="C20" s="31"/>
    </row>
    <row r="21" spans="1:4" ht="79.2" customHeight="1" thickBot="1" x14ac:dyDescent="0.35">
      <c r="A21" s="98" t="s">
        <v>212</v>
      </c>
      <c r="B21" s="94" t="s">
        <v>188</v>
      </c>
      <c r="C21" s="31"/>
    </row>
    <row r="22" spans="1:4" ht="131.4" customHeight="1" thickBot="1" x14ac:dyDescent="0.35">
      <c r="A22" s="46" t="s">
        <v>213</v>
      </c>
      <c r="B22" s="94" t="s">
        <v>331</v>
      </c>
      <c r="C22" s="31"/>
    </row>
    <row r="23" spans="1:4" ht="75" customHeight="1" thickBot="1" x14ac:dyDescent="0.35">
      <c r="A23" s="46" t="s">
        <v>214</v>
      </c>
      <c r="B23" s="94" t="s">
        <v>97</v>
      </c>
      <c r="C23" s="31"/>
    </row>
    <row r="24" spans="1:4" ht="91.2" customHeight="1" thickBot="1" x14ac:dyDescent="0.35">
      <c r="A24" s="46" t="s">
        <v>215</v>
      </c>
      <c r="B24" s="94" t="s">
        <v>86</v>
      </c>
      <c r="C24" s="31"/>
    </row>
    <row r="25" spans="1:4" ht="18.75" customHeight="1" thickBot="1" x14ac:dyDescent="0.35">
      <c r="A25" s="30" t="s">
        <v>66</v>
      </c>
      <c r="B25" s="30" t="s">
        <v>208</v>
      </c>
      <c r="C25" s="31"/>
    </row>
    <row r="26" spans="1:4" ht="16.8" customHeight="1" thickBot="1" x14ac:dyDescent="0.35">
      <c r="A26" s="154" t="s">
        <v>60</v>
      </c>
      <c r="B26" s="155"/>
      <c r="C26" s="31"/>
    </row>
    <row r="27" spans="1:4" ht="64.8" customHeight="1" thickBot="1" x14ac:dyDescent="0.35">
      <c r="A27" s="21" t="s">
        <v>216</v>
      </c>
      <c r="B27" s="94" t="s">
        <v>332</v>
      </c>
      <c r="C27" s="31"/>
    </row>
    <row r="28" spans="1:4" ht="18" customHeight="1" thickBot="1" x14ac:dyDescent="0.35">
      <c r="A28" s="150" t="s">
        <v>61</v>
      </c>
      <c r="B28" s="151"/>
      <c r="C28" s="31"/>
    </row>
    <row r="29" spans="1:4" ht="171.75" customHeight="1" thickBot="1" x14ac:dyDescent="0.35">
      <c r="A29" s="94" t="s">
        <v>217</v>
      </c>
      <c r="B29" s="94" t="s">
        <v>355</v>
      </c>
      <c r="C29" s="110"/>
      <c r="D29" s="76"/>
    </row>
    <row r="30" spans="1:4" ht="68.25" customHeight="1" thickBot="1" x14ac:dyDescent="0.35">
      <c r="A30" s="94" t="s">
        <v>218</v>
      </c>
      <c r="B30" s="94" t="s">
        <v>88</v>
      </c>
      <c r="C30" s="31"/>
    </row>
    <row r="31" spans="1:4" ht="58.2" thickBot="1" x14ac:dyDescent="0.35">
      <c r="A31" s="94" t="s">
        <v>219</v>
      </c>
      <c r="B31" s="94" t="s">
        <v>333</v>
      </c>
      <c r="C31" s="31"/>
    </row>
    <row r="32" spans="1:4" ht="338.4" customHeight="1" thickBot="1" x14ac:dyDescent="0.35">
      <c r="A32" s="94" t="s">
        <v>220</v>
      </c>
      <c r="B32" s="94" t="s">
        <v>356</v>
      </c>
      <c r="C32" s="31"/>
    </row>
    <row r="33" spans="1:3" ht="54.6" customHeight="1" thickBot="1" x14ac:dyDescent="0.35">
      <c r="A33" s="94" t="s">
        <v>221</v>
      </c>
      <c r="B33" s="94" t="s">
        <v>89</v>
      </c>
      <c r="C33" s="31"/>
    </row>
    <row r="34" spans="1:3" ht="262.8" customHeight="1" thickBot="1" x14ac:dyDescent="0.35">
      <c r="A34" s="94" t="s">
        <v>222</v>
      </c>
      <c r="B34" s="94" t="s">
        <v>248</v>
      </c>
      <c r="C34" s="31"/>
    </row>
    <row r="35" spans="1:3" ht="152.25" customHeight="1" thickBot="1" x14ac:dyDescent="0.35">
      <c r="A35" s="94" t="s">
        <v>223</v>
      </c>
      <c r="B35" s="94" t="s">
        <v>209</v>
      </c>
      <c r="C35" s="31"/>
    </row>
    <row r="36" spans="1:3" ht="10.199999999999999" customHeight="1" thickBot="1" x14ac:dyDescent="0.35">
      <c r="A36" s="34"/>
      <c r="B36" s="74"/>
      <c r="C36" s="31"/>
    </row>
  </sheetData>
  <mergeCells count="4">
    <mergeCell ref="A28:B28"/>
    <mergeCell ref="A4:B4"/>
    <mergeCell ref="A8:B8"/>
    <mergeCell ref="A26:B26"/>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B2F8-947C-414C-96A0-8B80E02B8A3A}">
  <dimension ref="A1:C22"/>
  <sheetViews>
    <sheetView topLeftCell="A21" zoomScale="90" zoomScaleNormal="90" workbookViewId="0">
      <selection activeCell="B12" sqref="B12"/>
    </sheetView>
  </sheetViews>
  <sheetFormatPr defaultRowHeight="14.4" x14ac:dyDescent="0.3"/>
  <cols>
    <col min="2" max="2" width="145.5546875" customWidth="1"/>
    <col min="3" max="3" width="45.77734375" style="40" customWidth="1"/>
  </cols>
  <sheetData>
    <row r="1" spans="1:3" ht="15.6" thickBot="1" x14ac:dyDescent="0.35">
      <c r="A1" s="26" t="s">
        <v>65</v>
      </c>
      <c r="B1" s="27"/>
    </row>
    <row r="2" spans="1:3" ht="15.6" thickBot="1" x14ac:dyDescent="0.35">
      <c r="A2" s="26" t="s">
        <v>109</v>
      </c>
      <c r="B2" s="28"/>
    </row>
    <row r="3" spans="1:3" ht="15.6" thickBot="1" x14ac:dyDescent="0.35">
      <c r="A3" s="30" t="s">
        <v>66</v>
      </c>
      <c r="B3" s="30" t="s">
        <v>3</v>
      </c>
    </row>
    <row r="4" spans="1:3" ht="42.6" customHeight="1" thickBot="1" x14ac:dyDescent="0.35">
      <c r="A4" s="95" t="s">
        <v>98</v>
      </c>
      <c r="B4" s="95" t="s">
        <v>110</v>
      </c>
    </row>
    <row r="5" spans="1:3" ht="61.2" customHeight="1" thickBot="1" x14ac:dyDescent="0.35">
      <c r="A5" s="95" t="s">
        <v>99</v>
      </c>
      <c r="B5" s="95" t="s">
        <v>111</v>
      </c>
    </row>
    <row r="6" spans="1:3" ht="55.2" customHeight="1" thickBot="1" x14ac:dyDescent="0.35">
      <c r="A6" s="95" t="s">
        <v>100</v>
      </c>
      <c r="B6" s="95" t="s">
        <v>115</v>
      </c>
    </row>
    <row r="7" spans="1:3" ht="84" customHeight="1" thickBot="1" x14ac:dyDescent="0.35">
      <c r="A7" s="95" t="s">
        <v>101</v>
      </c>
      <c r="B7" s="95" t="s">
        <v>112</v>
      </c>
    </row>
    <row r="8" spans="1:3" ht="84" customHeight="1" thickBot="1" x14ac:dyDescent="0.35">
      <c r="A8" s="95" t="s">
        <v>102</v>
      </c>
      <c r="B8" s="100" t="s">
        <v>357</v>
      </c>
      <c r="C8" s="31"/>
    </row>
    <row r="9" spans="1:3" ht="114.6" customHeight="1" thickBot="1" x14ac:dyDescent="0.35">
      <c r="A9" s="95" t="s">
        <v>103</v>
      </c>
      <c r="B9" s="100" t="s">
        <v>336</v>
      </c>
      <c r="C9" s="31"/>
    </row>
    <row r="10" spans="1:3" ht="174" customHeight="1" thickBot="1" x14ac:dyDescent="0.35">
      <c r="A10" s="24" t="s">
        <v>104</v>
      </c>
      <c r="B10" s="101" t="s">
        <v>337</v>
      </c>
      <c r="C10" s="31"/>
    </row>
    <row r="11" spans="1:3" ht="16.2" customHeight="1" thickBot="1" x14ac:dyDescent="0.35">
      <c r="A11" s="156" t="s">
        <v>60</v>
      </c>
      <c r="B11" s="157"/>
      <c r="C11" s="31"/>
    </row>
    <row r="12" spans="1:3" ht="68.25" customHeight="1" thickBot="1" x14ac:dyDescent="0.35">
      <c r="A12" s="95" t="s">
        <v>105</v>
      </c>
      <c r="B12" s="100" t="s">
        <v>358</v>
      </c>
      <c r="C12" s="31"/>
    </row>
    <row r="13" spans="1:3" ht="105" customHeight="1" thickBot="1" x14ac:dyDescent="0.35">
      <c r="A13" s="95" t="s">
        <v>106</v>
      </c>
      <c r="B13" s="102" t="s">
        <v>113</v>
      </c>
    </row>
    <row r="14" spans="1:3" ht="99" customHeight="1" thickBot="1" x14ac:dyDescent="0.35">
      <c r="A14" s="95" t="s">
        <v>250</v>
      </c>
      <c r="B14" s="100" t="s">
        <v>114</v>
      </c>
    </row>
    <row r="15" spans="1:3" ht="48" customHeight="1" thickBot="1" x14ac:dyDescent="0.35">
      <c r="A15" s="95" t="s">
        <v>107</v>
      </c>
      <c r="B15" s="103" t="s">
        <v>210</v>
      </c>
      <c r="C15" s="31"/>
    </row>
    <row r="16" spans="1:3" ht="18" customHeight="1" thickBot="1" x14ac:dyDescent="0.35">
      <c r="A16" s="158" t="s">
        <v>61</v>
      </c>
      <c r="B16" s="159"/>
    </row>
    <row r="17" spans="1:3" ht="33.75" customHeight="1" thickBot="1" x14ac:dyDescent="0.35">
      <c r="A17" s="95" t="s">
        <v>108</v>
      </c>
      <c r="B17" s="100" t="s">
        <v>224</v>
      </c>
    </row>
    <row r="18" spans="1:3" ht="45.75" customHeight="1" thickBot="1" x14ac:dyDescent="0.35">
      <c r="A18" s="95" t="s">
        <v>116</v>
      </c>
      <c r="B18" s="100" t="s">
        <v>225</v>
      </c>
    </row>
    <row r="19" spans="1:3" ht="24" customHeight="1" thickBot="1" x14ac:dyDescent="0.35">
      <c r="A19" s="95" t="s">
        <v>117</v>
      </c>
      <c r="B19" s="100" t="s">
        <v>226</v>
      </c>
    </row>
    <row r="20" spans="1:3" ht="37.5" customHeight="1" thickBot="1" x14ac:dyDescent="0.35">
      <c r="A20" s="95" t="s">
        <v>118</v>
      </c>
      <c r="B20" s="100" t="s">
        <v>249</v>
      </c>
    </row>
    <row r="21" spans="1:3" ht="29.4" thickBot="1" x14ac:dyDescent="0.35">
      <c r="A21" s="95" t="s">
        <v>119</v>
      </c>
      <c r="B21" s="103" t="s">
        <v>227</v>
      </c>
    </row>
    <row r="22" spans="1:3" ht="10.199999999999999" customHeight="1" thickBot="1" x14ac:dyDescent="0.35">
      <c r="A22" s="34"/>
      <c r="B22" s="74"/>
      <c r="C22" s="31"/>
    </row>
  </sheetData>
  <mergeCells count="2">
    <mergeCell ref="A11:B11"/>
    <mergeCell ref="A16:B16"/>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C329-0F9B-42FC-95EA-A3530418816C}">
  <dimension ref="A1:C28"/>
  <sheetViews>
    <sheetView tabSelected="1" topLeftCell="A13" zoomScale="90" zoomScaleNormal="90" workbookViewId="0">
      <selection activeCell="D15" sqref="D15"/>
    </sheetView>
  </sheetViews>
  <sheetFormatPr defaultRowHeight="14.4" x14ac:dyDescent="0.3"/>
  <cols>
    <col min="2" max="2" width="126.44140625" customWidth="1"/>
    <col min="3" max="3" width="48.33203125" style="31" customWidth="1"/>
  </cols>
  <sheetData>
    <row r="1" spans="1:2" ht="15.6" thickBot="1" x14ac:dyDescent="0.35">
      <c r="A1" s="26" t="s">
        <v>254</v>
      </c>
      <c r="B1" s="28"/>
    </row>
    <row r="2" spans="1:2" ht="16.5" customHeight="1" thickBot="1" x14ac:dyDescent="0.35">
      <c r="A2" s="30" t="s">
        <v>64</v>
      </c>
      <c r="B2" s="30" t="s">
        <v>253</v>
      </c>
    </row>
    <row r="3" spans="1:2" ht="69.75" customHeight="1" thickBot="1" x14ac:dyDescent="0.35">
      <c r="A3" s="104" t="s">
        <v>255</v>
      </c>
      <c r="B3" s="103" t="s">
        <v>276</v>
      </c>
    </row>
    <row r="4" spans="1:2" ht="69" customHeight="1" thickBot="1" x14ac:dyDescent="0.35">
      <c r="A4" s="104" t="s">
        <v>256</v>
      </c>
      <c r="B4" s="103" t="s">
        <v>179</v>
      </c>
    </row>
    <row r="5" spans="1:2" ht="252.6" customHeight="1" thickBot="1" x14ac:dyDescent="0.35">
      <c r="A5" s="104" t="s">
        <v>257</v>
      </c>
      <c r="B5" s="105" t="s">
        <v>339</v>
      </c>
    </row>
    <row r="6" spans="1:2" ht="216.6" thickBot="1" x14ac:dyDescent="0.35">
      <c r="A6" s="104" t="s">
        <v>258</v>
      </c>
      <c r="B6" s="89" t="s">
        <v>340</v>
      </c>
    </row>
    <row r="7" spans="1:2" ht="174" customHeight="1" thickBot="1" x14ac:dyDescent="0.35">
      <c r="A7" s="104" t="s">
        <v>259</v>
      </c>
      <c r="B7" s="103" t="s">
        <v>341</v>
      </c>
    </row>
    <row r="8" spans="1:2" ht="107.25" customHeight="1" thickBot="1" x14ac:dyDescent="0.35">
      <c r="A8" s="104" t="s">
        <v>260</v>
      </c>
      <c r="B8" s="103" t="s">
        <v>342</v>
      </c>
    </row>
    <row r="9" spans="1:2" ht="282.75" customHeight="1" thickBot="1" x14ac:dyDescent="0.35">
      <c r="A9" s="104" t="s">
        <v>261</v>
      </c>
      <c r="B9" s="103" t="s">
        <v>348</v>
      </c>
    </row>
    <row r="10" spans="1:2" ht="132.6" customHeight="1" thickBot="1" x14ac:dyDescent="0.35">
      <c r="A10" s="104" t="s">
        <v>262</v>
      </c>
      <c r="B10" s="103" t="s">
        <v>363</v>
      </c>
    </row>
    <row r="11" spans="1:2" ht="85.8" customHeight="1" thickBot="1" x14ac:dyDescent="0.35">
      <c r="A11" s="104" t="s">
        <v>263</v>
      </c>
      <c r="B11" s="103" t="s">
        <v>365</v>
      </c>
    </row>
    <row r="12" spans="1:2" ht="15.6" thickBot="1" x14ac:dyDescent="0.35">
      <c r="A12" s="30" t="s">
        <v>64</v>
      </c>
      <c r="B12" s="30" t="s">
        <v>176</v>
      </c>
    </row>
    <row r="13" spans="1:2" ht="149.25" customHeight="1" thickBot="1" x14ac:dyDescent="0.35">
      <c r="A13" s="104" t="s">
        <v>264</v>
      </c>
      <c r="B13" s="95" t="s">
        <v>359</v>
      </c>
    </row>
    <row r="14" spans="1:2" ht="232.2" customHeight="1" thickBot="1" x14ac:dyDescent="0.35">
      <c r="A14" s="104" t="s">
        <v>265</v>
      </c>
      <c r="B14" s="89" t="s">
        <v>343</v>
      </c>
    </row>
    <row r="15" spans="1:2" ht="43.8" thickBot="1" x14ac:dyDescent="0.35">
      <c r="A15" s="104" t="s">
        <v>266</v>
      </c>
      <c r="B15" s="89" t="s">
        <v>366</v>
      </c>
    </row>
    <row r="16" spans="1:2" ht="54" customHeight="1" thickBot="1" x14ac:dyDescent="0.35">
      <c r="A16" s="104" t="s">
        <v>267</v>
      </c>
      <c r="B16" s="106" t="s">
        <v>367</v>
      </c>
    </row>
    <row r="17" spans="1:2" ht="130.19999999999999" customHeight="1" thickBot="1" x14ac:dyDescent="0.35">
      <c r="A17" s="104" t="s">
        <v>268</v>
      </c>
      <c r="B17" s="94" t="s">
        <v>322</v>
      </c>
    </row>
    <row r="18" spans="1:2" ht="23.25" customHeight="1" thickBot="1" x14ac:dyDescent="0.35">
      <c r="A18" s="30" t="s">
        <v>64</v>
      </c>
      <c r="B18" s="30" t="s">
        <v>251</v>
      </c>
    </row>
    <row r="19" spans="1:2" ht="49.5" customHeight="1" thickBot="1" x14ac:dyDescent="0.35">
      <c r="A19" s="104" t="s">
        <v>269</v>
      </c>
      <c r="B19" s="89" t="s">
        <v>338</v>
      </c>
    </row>
    <row r="20" spans="1:2" ht="29.4" thickBot="1" x14ac:dyDescent="0.35">
      <c r="A20" s="104" t="s">
        <v>270</v>
      </c>
      <c r="B20" s="95" t="s">
        <v>177</v>
      </c>
    </row>
    <row r="21" spans="1:2" ht="29.4" thickBot="1" x14ac:dyDescent="0.35">
      <c r="A21" s="104" t="s">
        <v>271</v>
      </c>
      <c r="B21" s="89" t="s">
        <v>175</v>
      </c>
    </row>
    <row r="22" spans="1:2" ht="40.5" customHeight="1" thickBot="1" x14ac:dyDescent="0.35">
      <c r="A22" s="104" t="s">
        <v>272</v>
      </c>
      <c r="B22" s="103" t="s">
        <v>178</v>
      </c>
    </row>
    <row r="23" spans="1:2" ht="125.25" customHeight="1" thickBot="1" x14ac:dyDescent="0.35">
      <c r="A23" s="104" t="s">
        <v>273</v>
      </c>
      <c r="B23" s="55" t="s">
        <v>344</v>
      </c>
    </row>
    <row r="24" spans="1:2" ht="15.6" thickBot="1" x14ac:dyDescent="0.35">
      <c r="A24" s="52" t="s">
        <v>64</v>
      </c>
      <c r="B24" s="53" t="s">
        <v>252</v>
      </c>
    </row>
    <row r="25" spans="1:2" ht="215.25" customHeight="1" thickBot="1" x14ac:dyDescent="0.35">
      <c r="A25" s="104" t="s">
        <v>347</v>
      </c>
      <c r="B25" s="103" t="s">
        <v>345</v>
      </c>
    </row>
    <row r="26" spans="1:2" ht="135" customHeight="1" thickBot="1" x14ac:dyDescent="0.35">
      <c r="A26" s="104" t="s">
        <v>364</v>
      </c>
      <c r="B26" s="96" t="s">
        <v>277</v>
      </c>
    </row>
    <row r="27" spans="1:2" ht="360.75" customHeight="1" thickBot="1" x14ac:dyDescent="0.35">
      <c r="A27" s="104" t="s">
        <v>364</v>
      </c>
      <c r="B27" s="107" t="s">
        <v>346</v>
      </c>
    </row>
    <row r="28" spans="1:2" ht="9" customHeight="1" thickBot="1" x14ac:dyDescent="0.35">
      <c r="A28" s="34"/>
      <c r="B28" s="74"/>
    </row>
  </sheetData>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BB4A-DD49-4F55-91AE-5B7237AB2E77}">
  <dimension ref="A1:E40"/>
  <sheetViews>
    <sheetView zoomScaleNormal="100" workbookViewId="0">
      <selection activeCell="B8" sqref="B8"/>
    </sheetView>
  </sheetViews>
  <sheetFormatPr defaultRowHeight="14.4" x14ac:dyDescent="0.3"/>
  <cols>
    <col min="1" max="1" width="8.88671875" customWidth="1"/>
    <col min="2" max="2" width="110.5546875" customWidth="1"/>
    <col min="3" max="3" width="47.21875" style="31" customWidth="1"/>
  </cols>
  <sheetData>
    <row r="1" spans="1:5" ht="15" thickBot="1" x14ac:dyDescent="0.35">
      <c r="A1" s="68" t="s">
        <v>65</v>
      </c>
      <c r="B1" s="69"/>
      <c r="D1" s="54"/>
    </row>
    <row r="2" spans="1:5" ht="15" thickBot="1" x14ac:dyDescent="0.35">
      <c r="A2" s="68" t="s">
        <v>275</v>
      </c>
      <c r="B2" s="70"/>
      <c r="D2" s="54"/>
    </row>
    <row r="3" spans="1:5" ht="16.95" customHeight="1" thickBot="1" x14ac:dyDescent="0.35">
      <c r="A3" s="71" t="s">
        <v>66</v>
      </c>
      <c r="B3" s="71" t="s">
        <v>3</v>
      </c>
      <c r="D3" s="54"/>
    </row>
    <row r="4" spans="1:5" ht="67.2" customHeight="1" thickBot="1" x14ac:dyDescent="0.35">
      <c r="A4" s="108" t="s">
        <v>120</v>
      </c>
      <c r="B4" s="109" t="s">
        <v>157</v>
      </c>
      <c r="D4" s="54"/>
    </row>
    <row r="5" spans="1:5" ht="60" customHeight="1" thickBot="1" x14ac:dyDescent="0.35">
      <c r="A5" s="108" t="s">
        <v>121</v>
      </c>
      <c r="B5" s="109" t="s">
        <v>228</v>
      </c>
      <c r="D5" s="54"/>
    </row>
    <row r="6" spans="1:5" ht="51" customHeight="1" thickBot="1" x14ac:dyDescent="0.35">
      <c r="A6" s="108" t="s">
        <v>122</v>
      </c>
      <c r="B6" s="109" t="s">
        <v>127</v>
      </c>
      <c r="D6" s="54"/>
      <c r="E6" s="20"/>
    </row>
    <row r="7" spans="1:5" ht="35.25" customHeight="1" thickBot="1" x14ac:dyDescent="0.35">
      <c r="A7" s="108" t="s">
        <v>123</v>
      </c>
      <c r="B7" s="56" t="s">
        <v>129</v>
      </c>
      <c r="D7" s="54"/>
    </row>
    <row r="8" spans="1:5" ht="96" customHeight="1" thickBot="1" x14ac:dyDescent="0.35">
      <c r="A8" s="108" t="s">
        <v>124</v>
      </c>
      <c r="B8" s="109" t="s">
        <v>163</v>
      </c>
      <c r="D8" s="54"/>
    </row>
    <row r="9" spans="1:5" ht="39" customHeight="1" thickBot="1" x14ac:dyDescent="0.35">
      <c r="A9" s="108" t="s">
        <v>125</v>
      </c>
      <c r="B9" s="50" t="s">
        <v>130</v>
      </c>
      <c r="D9" s="54"/>
    </row>
    <row r="10" spans="1:5" ht="15" customHeight="1" thickBot="1" x14ac:dyDescent="0.35">
      <c r="A10" s="35" t="s">
        <v>66</v>
      </c>
      <c r="B10" s="72" t="s">
        <v>128</v>
      </c>
      <c r="D10" s="54"/>
    </row>
    <row r="11" spans="1:5" ht="39.75" customHeight="1" thickBot="1" x14ac:dyDescent="0.35">
      <c r="A11" s="41" t="s">
        <v>141</v>
      </c>
      <c r="B11" s="56" t="s">
        <v>158</v>
      </c>
      <c r="D11" s="54"/>
    </row>
    <row r="12" spans="1:5" ht="22.5" customHeight="1" thickBot="1" x14ac:dyDescent="0.35">
      <c r="A12" s="41" t="s">
        <v>142</v>
      </c>
      <c r="B12" s="109" t="s">
        <v>362</v>
      </c>
      <c r="D12" s="54"/>
    </row>
    <row r="13" spans="1:5" ht="108" customHeight="1" thickBot="1" x14ac:dyDescent="0.35">
      <c r="A13" s="41" t="s">
        <v>143</v>
      </c>
      <c r="B13" s="56" t="s">
        <v>159</v>
      </c>
      <c r="D13" s="54"/>
    </row>
    <row r="14" spans="1:5" ht="27" customHeight="1" thickBot="1" x14ac:dyDescent="0.35">
      <c r="A14" s="41" t="s">
        <v>144</v>
      </c>
      <c r="B14" s="58" t="s">
        <v>131</v>
      </c>
      <c r="D14" s="54"/>
    </row>
    <row r="15" spans="1:5" ht="193.5" customHeight="1" thickBot="1" x14ac:dyDescent="0.35">
      <c r="A15" s="41" t="s">
        <v>145</v>
      </c>
      <c r="B15" s="109" t="s">
        <v>229</v>
      </c>
      <c r="D15" s="54"/>
    </row>
    <row r="16" spans="1:5" ht="70.5" customHeight="1" thickBot="1" x14ac:dyDescent="0.35">
      <c r="A16" s="41" t="s">
        <v>146</v>
      </c>
      <c r="B16" s="55" t="s">
        <v>161</v>
      </c>
      <c r="D16" s="54"/>
    </row>
    <row r="17" spans="1:4" ht="35.4" customHeight="1" thickBot="1" x14ac:dyDescent="0.35">
      <c r="A17" s="41" t="s">
        <v>147</v>
      </c>
      <c r="B17" s="55" t="s">
        <v>132</v>
      </c>
      <c r="D17" s="54"/>
    </row>
    <row r="18" spans="1:4" ht="30" customHeight="1" thickBot="1" x14ac:dyDescent="0.35">
      <c r="A18" s="41" t="s">
        <v>148</v>
      </c>
      <c r="B18" s="58" t="s">
        <v>133</v>
      </c>
      <c r="D18" s="54"/>
    </row>
    <row r="19" spans="1:4" ht="22.95" customHeight="1" thickBot="1" x14ac:dyDescent="0.35">
      <c r="A19" s="41" t="s">
        <v>149</v>
      </c>
      <c r="B19" s="59" t="s">
        <v>134</v>
      </c>
      <c r="D19" s="54"/>
    </row>
    <row r="20" spans="1:4" ht="28.5" customHeight="1" thickBot="1" x14ac:dyDescent="0.35">
      <c r="A20" s="41" t="s">
        <v>150</v>
      </c>
      <c r="B20" s="58" t="s">
        <v>140</v>
      </c>
      <c r="D20" s="54"/>
    </row>
    <row r="21" spans="1:4" ht="22.95" customHeight="1" thickBot="1" x14ac:dyDescent="0.35">
      <c r="A21" s="41" t="s">
        <v>151</v>
      </c>
      <c r="B21" s="60" t="s">
        <v>135</v>
      </c>
      <c r="D21" s="54"/>
    </row>
    <row r="22" spans="1:4" ht="15" thickBot="1" x14ac:dyDescent="0.35">
      <c r="A22" s="35" t="s">
        <v>66</v>
      </c>
      <c r="B22" s="57" t="s">
        <v>136</v>
      </c>
      <c r="D22" s="54"/>
    </row>
    <row r="23" spans="1:4" ht="20.25" customHeight="1" thickBot="1" x14ac:dyDescent="0.35">
      <c r="A23" s="49" t="s">
        <v>152</v>
      </c>
      <c r="B23" s="61" t="s">
        <v>160</v>
      </c>
      <c r="D23" s="54"/>
    </row>
    <row r="24" spans="1:4" ht="72.599999999999994" thickBot="1" x14ac:dyDescent="0.35">
      <c r="A24" s="49" t="s">
        <v>153</v>
      </c>
      <c r="B24" s="77" t="s">
        <v>137</v>
      </c>
      <c r="D24" s="54"/>
    </row>
    <row r="25" spans="1:4" ht="58.2" thickBot="1" x14ac:dyDescent="0.35">
      <c r="A25" s="49" t="s">
        <v>154</v>
      </c>
      <c r="B25" s="61" t="s">
        <v>230</v>
      </c>
      <c r="D25" s="54"/>
    </row>
    <row r="26" spans="1:4" ht="65.25" customHeight="1" thickBot="1" x14ac:dyDescent="0.35">
      <c r="A26" s="49" t="s">
        <v>155</v>
      </c>
      <c r="B26" s="61" t="s">
        <v>231</v>
      </c>
      <c r="D26" s="54"/>
    </row>
    <row r="27" spans="1:4" ht="61.5" customHeight="1" thickBot="1" x14ac:dyDescent="0.35">
      <c r="A27" s="49" t="s">
        <v>156</v>
      </c>
      <c r="B27" s="77" t="s">
        <v>317</v>
      </c>
    </row>
    <row r="28" spans="1:4" ht="61.2" customHeight="1" thickBot="1" x14ac:dyDescent="0.35">
      <c r="A28" s="49" t="s">
        <v>165</v>
      </c>
      <c r="B28" s="61" t="s">
        <v>138</v>
      </c>
      <c r="D28" s="54"/>
    </row>
    <row r="29" spans="1:4" ht="15" thickBot="1" x14ac:dyDescent="0.35">
      <c r="A29" s="47" t="s">
        <v>66</v>
      </c>
      <c r="B29" s="48" t="s">
        <v>174</v>
      </c>
      <c r="D29" s="54"/>
    </row>
    <row r="30" spans="1:4" ht="39" customHeight="1" thickBot="1" x14ac:dyDescent="0.35">
      <c r="A30" s="62" t="s">
        <v>166</v>
      </c>
      <c r="B30" s="77" t="s">
        <v>318</v>
      </c>
      <c r="D30" s="54"/>
    </row>
    <row r="31" spans="1:4" ht="192" customHeight="1" thickBot="1" x14ac:dyDescent="0.35">
      <c r="A31" s="62"/>
      <c r="B31" s="90" t="s">
        <v>321</v>
      </c>
      <c r="D31" s="54"/>
    </row>
    <row r="32" spans="1:4" ht="71.400000000000006" customHeight="1" thickBot="1" x14ac:dyDescent="0.35">
      <c r="A32" s="63" t="s">
        <v>320</v>
      </c>
      <c r="B32" s="91" t="s">
        <v>319</v>
      </c>
      <c r="D32" s="54"/>
    </row>
    <row r="33" spans="1:4" ht="115.8" thickBot="1" x14ac:dyDescent="0.35">
      <c r="A33" s="62" t="s">
        <v>167</v>
      </c>
      <c r="B33" s="92" t="s">
        <v>323</v>
      </c>
      <c r="D33" s="54"/>
    </row>
    <row r="34" spans="1:4" ht="15" thickBot="1" x14ac:dyDescent="0.35">
      <c r="A34" s="75" t="s">
        <v>66</v>
      </c>
      <c r="B34" s="36" t="s">
        <v>162</v>
      </c>
      <c r="D34" s="54"/>
    </row>
    <row r="35" spans="1:4" ht="72.599999999999994" thickBot="1" x14ac:dyDescent="0.35">
      <c r="A35" s="64" t="s">
        <v>167</v>
      </c>
      <c r="B35" s="88" t="s">
        <v>349</v>
      </c>
      <c r="C35" s="160"/>
      <c r="D35" s="54"/>
    </row>
    <row r="36" spans="1:4" ht="96.75" customHeight="1" thickBot="1" x14ac:dyDescent="0.35">
      <c r="A36" s="65" t="s">
        <v>168</v>
      </c>
      <c r="B36" s="66" t="s">
        <v>164</v>
      </c>
      <c r="C36" s="160"/>
      <c r="D36" s="54"/>
    </row>
    <row r="37" spans="1:4" ht="101.4" thickBot="1" x14ac:dyDescent="0.35">
      <c r="A37" s="64" t="s">
        <v>172</v>
      </c>
      <c r="B37" s="93" t="s">
        <v>324</v>
      </c>
      <c r="C37" s="160"/>
      <c r="D37" s="54"/>
    </row>
    <row r="38" spans="1:4" ht="29.4" thickBot="1" x14ac:dyDescent="0.35">
      <c r="A38" s="64" t="s">
        <v>169</v>
      </c>
      <c r="B38" s="67" t="s">
        <v>170</v>
      </c>
      <c r="C38" s="160"/>
      <c r="D38" s="54"/>
    </row>
    <row r="39" spans="1:4" ht="29.4" thickBot="1" x14ac:dyDescent="0.35">
      <c r="A39" s="64" t="s">
        <v>173</v>
      </c>
      <c r="B39" s="61" t="s">
        <v>171</v>
      </c>
      <c r="C39" s="160"/>
      <c r="D39" s="54"/>
    </row>
    <row r="40" spans="1:4" ht="10.199999999999999" customHeight="1" thickBot="1" x14ac:dyDescent="0.35">
      <c r="A40" s="34"/>
      <c r="B40" s="74"/>
    </row>
  </sheetData>
  <mergeCells count="1">
    <mergeCell ref="C35:C39"/>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0. Voorblad</vt:lpstr>
      <vt:lpstr>1. Omvang en informatie</vt:lpstr>
      <vt:lpstr>2. Algemeen</vt:lpstr>
      <vt:lpstr>3. Acceptatie en Eigendom</vt:lpstr>
      <vt:lpstr>4. Verwerking GHRA</vt:lpstr>
      <vt:lpstr>5. Prijzen, facturatie, rapport</vt:lpstr>
      <vt:lpstr>6. Transport (optioneel)</vt:lpstr>
    </vt:vector>
  </TitlesOfParts>
  <Company>Cyclus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Wallast</dc:creator>
  <cp:lastModifiedBy>Stefan Doedijns</cp:lastModifiedBy>
  <dcterms:created xsi:type="dcterms:W3CDTF">2026-05-22T08:03:15Z</dcterms:created>
  <dcterms:modified xsi:type="dcterms:W3CDTF">2026-08-04T12:59:08Z</dcterms:modified>
</cp:coreProperties>
</file>