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defaultThemeVersion="124226"/>
  <mc:AlternateContent xmlns:mc="http://schemas.openxmlformats.org/markup-compatibility/2006">
    <mc:Choice Requires="x15">
      <x15ac:absPath xmlns:x15ac="http://schemas.microsoft.com/office/spreadsheetml/2010/11/ac" url="https://overbetuwenl.sharepoint.com/sites/PRJ-Arbodienstverlening/Gedeelde documenten/General/Aanbesteding Arbodienst/03 Nota van Inlichtingen/niet meer gebruiken/"/>
    </mc:Choice>
  </mc:AlternateContent>
  <xr:revisionPtr revIDLastSave="0" documentId="8_{4EEB449C-811D-4D60-BD0A-4CF22C319A99}" xr6:coauthVersionLast="47" xr6:coauthVersionMax="47" xr10:uidLastSave="{00000000-0000-0000-0000-000000000000}"/>
  <bookViews>
    <workbookView minimized="1" xWindow="1440" yWindow="1140" windowWidth="21600" windowHeight="11100" xr2:uid="{00000000-000D-0000-FFFF-FFFF00000000}"/>
  </bookViews>
  <sheets>
    <sheet name="Prijzenblad Arbodien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 l="1"/>
  <c r="F20" i="1"/>
  <c r="K13" i="1"/>
  <c r="K24" i="1" s="1"/>
  <c r="K25" i="1" s="1"/>
  <c r="J13" i="1"/>
  <c r="J24" i="1" s="1"/>
  <c r="J25" i="1" s="1"/>
  <c r="I13" i="1"/>
  <c r="I24" i="1" s="1"/>
  <c r="H13" i="1"/>
  <c r="G13" i="1"/>
  <c r="G24" i="1" s="1"/>
  <c r="G25" i="1" s="1"/>
  <c r="F18" i="1"/>
  <c r="F22" i="1"/>
  <c r="F19" i="1"/>
  <c r="F23" i="1" l="1"/>
  <c r="F24" i="1" s="1"/>
  <c r="F25" i="1" s="1"/>
  <c r="H24" i="1"/>
  <c r="H25" i="1" s="1"/>
  <c r="I25" i="1"/>
  <c r="M25" i="1" l="1"/>
</calcChain>
</file>

<file path=xl/sharedStrings.xml><?xml version="1.0" encoding="utf-8"?>
<sst xmlns="http://schemas.openxmlformats.org/spreadsheetml/2006/main" count="59" uniqueCount="47">
  <si>
    <t>Identificatie Inschrijver</t>
  </si>
  <si>
    <t>Gegeven</t>
  </si>
  <si>
    <t>Opgave Inschrijver</t>
  </si>
  <si>
    <t>Bedrijfsnaam inschrijver</t>
  </si>
  <si>
    <t>Handelsregisternummer (KvK)</t>
  </si>
  <si>
    <t>Contactpersoon</t>
  </si>
  <si>
    <t>Datum</t>
  </si>
  <si>
    <t xml:space="preserve">Toelichting: alles wat voortvloeit uit werkzaamheden die direct verband houden met de uitvoering van de Wet Verbetering Poortwachter is onderdeel van het abonnementstarief (b.v. spreekuren, opstellen gespreksverslagen, probleemanalyse, FML, e.d.).  De tarieven voor aanvullende dienstverlening (zoals bijvoobeeld PMO, werkplek onderzoek en arbeidsdeskundig onderzoek) en de uurtarieven per functie kunnen separaat worden ingevuld. Deze tarieven tellen niet mee in de BPK berekening, maar zijn wel leidend bij het uitbrengen van aanvullende offertes. Deze tarieven mogen na het eerste jaar worden geindexeerd zoals vermeld in de overeenkomst. In de berekening van de BPK verhouding worden alleen de tarieven van het abonnement en de implementatiekosten meegenomen. </t>
  </si>
  <si>
    <t>Vaste Abonnementskosten</t>
  </si>
  <si>
    <t>Omschrijving dienstverlening</t>
  </si>
  <si>
    <t>Eenheid</t>
  </si>
  <si>
    <t>Tarief excl. btw (€)</t>
  </si>
  <si>
    <t>Aantal</t>
  </si>
  <si>
    <t xml:space="preserve">Abonnementstarief </t>
  </si>
  <si>
    <t>per medewerker per jaar</t>
  </si>
  <si>
    <t>Eenmalige Implementatiekosten</t>
  </si>
  <si>
    <t>Omschrijving component</t>
  </si>
  <si>
    <t>Vast bedrag excl. btw (€)</t>
  </si>
  <si>
    <r>
      <t>Inrichting werkproce</t>
    </r>
    <r>
      <rPr>
        <sz val="11"/>
        <rFont val="Calibri"/>
        <family val="2"/>
        <scheme val="minor"/>
      </rPr>
      <t>ssen , incl. klantspecifiek portaal</t>
    </r>
  </si>
  <si>
    <t>eenmalig</t>
  </si>
  <si>
    <t>Implementatie-instructie en training leidinggevenden/HR</t>
  </si>
  <si>
    <t xml:space="preserve">Medische dossieroverdracht bij transitie (we gaan uit van een indicatief aantal van 20 dossiers) </t>
  </si>
  <si>
    <t>per dossier</t>
  </si>
  <si>
    <t>Optioneel: realisatie documentenkoppeling</t>
  </si>
  <si>
    <t>Optioneel: aanvullende maatwerk systeemkoppeling met HR-applicatie</t>
  </si>
  <si>
    <t>subtotaal</t>
  </si>
  <si>
    <t>BTW</t>
  </si>
  <si>
    <t>Totaal*</t>
  </si>
  <si>
    <t>* prijs ter beoordeling</t>
  </si>
  <si>
    <t xml:space="preserve">Uurtarieven Professionals t.b.v. enkel en alleen voor aanvullende dienstverlening. Het is  toegestaan om deze lijst zelf aan te vullen, of niet van toepassing te verklaren bij functies die u niet in uw organisatie inzet. </t>
  </si>
  <si>
    <t>Discipline / Functie</t>
  </si>
  <si>
    <t>Uurtarief excl. btw (€)</t>
  </si>
  <si>
    <t xml:space="preserve">Bedrijfsarts </t>
  </si>
  <si>
    <t>per uur</t>
  </si>
  <si>
    <t xml:space="preserve">Praktijkondersteuner Bedrijfsarts </t>
  </si>
  <si>
    <t>Arbeidsdeskundige</t>
  </si>
  <si>
    <t>Bedrijfsmaatschappelijk werker</t>
  </si>
  <si>
    <t>Bedrijfspsycholoog / GZ-psycholoog</t>
  </si>
  <si>
    <t>Arbeids- en organisatiedeskundige</t>
  </si>
  <si>
    <t xml:space="preserve">Verrichtingen en Onderzoeken t.b.v. enkel en alleen aanvullende dienstverlening. Het is  toegestaan om deze lijst zelf aan te vullen, of niet van toepassing te verklaren bij functies die u niet in uw organisatie inzet. </t>
  </si>
  <si>
    <t>Type verrichting / onderzoek</t>
  </si>
  <si>
    <t>Arbeidsdeskundig onderzoek incl. rapportage</t>
  </si>
  <si>
    <t>per onderzoek</t>
  </si>
  <si>
    <t>Preventief Medisch Onderzoek (PMO basis)</t>
  </si>
  <si>
    <t>per medewerker</t>
  </si>
  <si>
    <t>Werkplekonderzoek incl. adviesrapport</t>
  </si>
  <si>
    <t>per werkplek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</si>
</sst>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font>
      <sz val="11"/>
      <color theme="1"/>
      <name val="Calibri"/>
      <family val="2"/>
      <scheme val="minor"/>
    </font>
    <font>
      <b/>
      <sz val="12"/>
      <color theme="1"/>
      <name val="Calibri"/>
      <family val="2"/>
      <scheme val="minor"/>
    </font>
    <font>
      <sz val="10"/>
      <color theme="1"/>
      <name val="Arial"/>
      <family val="2"/>
    </font>
    <font>
      <b/>
      <sz val="11"/>
      <color rgb="FFFFFFFF"/>
      <name val="Calibri"/>
      <family val="2"/>
      <scheme val="minor"/>
    </font>
    <font>
      <sz val="11"/>
      <color theme="1"/>
      <name val="Calibri"/>
      <family val="2"/>
      <scheme val="minor"/>
    </font>
    <font>
      <sz val="10"/>
      <color theme="1"/>
      <name val="Calibri"/>
      <family val="2"/>
      <scheme val="minor"/>
    </font>
    <font>
      <sz val="11"/>
      <color rgb="FFFF0000"/>
      <name val="Calibri"/>
      <family val="2"/>
      <scheme val="minor"/>
    </font>
    <font>
      <sz val="11"/>
      <name val="Calibri"/>
      <family val="2"/>
      <scheme val="minor"/>
    </font>
  </fonts>
  <fills count="7">
    <fill>
      <patternFill patternType="none"/>
    </fill>
    <fill>
      <patternFill patternType="gray125"/>
    </fill>
    <fill>
      <patternFill patternType="solid">
        <fgColor rgb="FF01689B"/>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s>
  <borders count="20">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65">
    <xf numFmtId="0" fontId="0" fillId="0" borderId="0" xfId="0"/>
    <xf numFmtId="0" fontId="3" fillId="2" borderId="1" xfId="0" applyFont="1" applyFill="1" applyBorder="1" applyAlignment="1">
      <alignment wrapText="1"/>
    </xf>
    <xf numFmtId="0" fontId="3" fillId="2" borderId="2" xfId="0" applyFont="1" applyFill="1" applyBorder="1" applyAlignment="1">
      <alignment wrapText="1"/>
    </xf>
    <xf numFmtId="0" fontId="4" fillId="0" borderId="3" xfId="0" applyFont="1" applyBorder="1" applyAlignment="1">
      <alignment wrapText="1"/>
    </xf>
    <xf numFmtId="0" fontId="4" fillId="0" borderId="4" xfId="0" applyFont="1" applyBorder="1"/>
    <xf numFmtId="0" fontId="3" fillId="2" borderId="6" xfId="0" applyFont="1" applyFill="1" applyBorder="1" applyAlignment="1">
      <alignment wrapText="1"/>
    </xf>
    <xf numFmtId="49" fontId="3" fillId="2" borderId="2" xfId="0" applyNumberFormat="1" applyFont="1" applyFill="1" applyBorder="1" applyAlignment="1">
      <alignment wrapText="1"/>
    </xf>
    <xf numFmtId="0" fontId="4" fillId="0" borderId="0" xfId="0" applyFont="1" applyAlignment="1">
      <alignment wrapText="1"/>
    </xf>
    <xf numFmtId="0" fontId="5" fillId="0" borderId="5" xfId="0" applyFont="1" applyBorder="1"/>
    <xf numFmtId="0" fontId="5" fillId="0" borderId="7" xfId="0" applyFont="1" applyBorder="1"/>
    <xf numFmtId="0" fontId="5" fillId="0" borderId="8" xfId="0" applyFont="1" applyBorder="1"/>
    <xf numFmtId="49" fontId="4" fillId="0" borderId="3" xfId="0" applyNumberFormat="1" applyFont="1" applyBorder="1" applyAlignment="1">
      <alignment wrapText="1"/>
    </xf>
    <xf numFmtId="0" fontId="2" fillId="0" borderId="0" xfId="0" applyFont="1" applyAlignment="1">
      <alignment vertical="center"/>
    </xf>
    <xf numFmtId="0" fontId="3" fillId="4" borderId="1" xfId="0" applyFont="1" applyFill="1" applyBorder="1" applyAlignment="1">
      <alignment wrapText="1"/>
    </xf>
    <xf numFmtId="0" fontId="3" fillId="4" borderId="6" xfId="0" applyFont="1" applyFill="1" applyBorder="1" applyAlignment="1">
      <alignment wrapText="1"/>
    </xf>
    <xf numFmtId="49" fontId="3" fillId="4" borderId="2" xfId="0" applyNumberFormat="1" applyFont="1" applyFill="1" applyBorder="1" applyAlignment="1">
      <alignment wrapText="1"/>
    </xf>
    <xf numFmtId="0" fontId="6" fillId="0" borderId="0" xfId="0" applyFont="1"/>
    <xf numFmtId="164" fontId="4" fillId="0" borderId="4" xfId="0" applyNumberFormat="1" applyFont="1" applyBorder="1"/>
    <xf numFmtId="164" fontId="0" fillId="0" borderId="0" xfId="0" applyNumberFormat="1"/>
    <xf numFmtId="164" fontId="0" fillId="0" borderId="10" xfId="0" applyNumberFormat="1" applyBorder="1"/>
    <xf numFmtId="164" fontId="0" fillId="0" borderId="9" xfId="0" applyNumberFormat="1" applyBorder="1"/>
    <xf numFmtId="164" fontId="0" fillId="0" borderId="5" xfId="0" applyNumberFormat="1" applyBorder="1"/>
    <xf numFmtId="0" fontId="5" fillId="0" borderId="0" xfId="0" applyFont="1"/>
    <xf numFmtId="49" fontId="3" fillId="2" borderId="0" xfId="0" applyNumberFormat="1" applyFont="1" applyFill="1" applyAlignment="1">
      <alignment wrapText="1"/>
    </xf>
    <xf numFmtId="164" fontId="4" fillId="0" borderId="0" xfId="0" applyNumberFormat="1" applyFont="1"/>
    <xf numFmtId="0" fontId="6" fillId="0" borderId="0" xfId="0" applyFont="1" applyAlignment="1">
      <alignment wrapText="1"/>
    </xf>
    <xf numFmtId="164" fontId="4" fillId="3" borderId="0" xfId="0" applyNumberFormat="1" applyFont="1" applyFill="1"/>
    <xf numFmtId="164" fontId="0" fillId="3" borderId="11" xfId="0" applyNumberFormat="1" applyFill="1" applyBorder="1"/>
    <xf numFmtId="3" fontId="4" fillId="5" borderId="0" xfId="0" applyNumberFormat="1" applyFont="1" applyFill="1" applyAlignment="1">
      <alignment horizontal="center"/>
    </xf>
    <xf numFmtId="49" fontId="3" fillId="2" borderId="6" xfId="0" applyNumberFormat="1" applyFont="1" applyFill="1" applyBorder="1" applyAlignment="1">
      <alignment wrapText="1"/>
    </xf>
    <xf numFmtId="164" fontId="0" fillId="0" borderId="4" xfId="0" applyNumberFormat="1" applyBorder="1"/>
    <xf numFmtId="0" fontId="0" fillId="0" borderId="7" xfId="0" applyBorder="1"/>
    <xf numFmtId="0" fontId="0" fillId="0" borderId="8" xfId="0" applyBorder="1"/>
    <xf numFmtId="164" fontId="0" fillId="3" borderId="0" xfId="0" applyNumberFormat="1" applyFill="1"/>
    <xf numFmtId="164" fontId="0" fillId="3" borderId="9" xfId="0" applyNumberFormat="1" applyFill="1" applyBorder="1"/>
    <xf numFmtId="0" fontId="3" fillId="4" borderId="2" xfId="0" applyFont="1" applyFill="1" applyBorder="1" applyAlignment="1">
      <alignment wrapText="1"/>
    </xf>
    <xf numFmtId="0" fontId="0" fillId="0" borderId="3" xfId="0" applyBorder="1" applyAlignment="1">
      <alignment wrapText="1"/>
    </xf>
    <xf numFmtId="0" fontId="1" fillId="0" borderId="7" xfId="0" applyFont="1" applyBorder="1" applyAlignment="1">
      <alignment wrapText="1"/>
    </xf>
    <xf numFmtId="0" fontId="1" fillId="6" borderId="0" xfId="0" applyFont="1" applyFill="1" applyAlignment="1">
      <alignment wrapText="1"/>
    </xf>
    <xf numFmtId="0" fontId="2" fillId="6" borderId="0" xfId="0" applyFont="1" applyFill="1" applyAlignment="1">
      <alignment vertical="center"/>
    </xf>
    <xf numFmtId="0" fontId="1" fillId="0" borderId="0" xfId="0" applyFont="1" applyAlignment="1">
      <alignment wrapText="1"/>
    </xf>
    <xf numFmtId="0" fontId="2" fillId="0" borderId="0" xfId="0" applyFont="1" applyAlignment="1">
      <alignment vertical="center"/>
    </xf>
    <xf numFmtId="0" fontId="1" fillId="0" borderId="3" xfId="0" applyFont="1" applyBorder="1" applyAlignment="1">
      <alignment wrapText="1"/>
    </xf>
    <xf numFmtId="0" fontId="2" fillId="0" borderId="3" xfId="0" applyFont="1" applyBorder="1" applyAlignment="1">
      <alignment vertical="center"/>
    </xf>
    <xf numFmtId="0" fontId="1" fillId="6" borderId="3" xfId="0" applyFont="1" applyFill="1" applyBorder="1" applyAlignment="1">
      <alignment horizontal="left" vertical="top" wrapText="1"/>
    </xf>
    <xf numFmtId="0" fontId="1" fillId="6" borderId="0" xfId="0" applyFont="1" applyFill="1" applyAlignment="1">
      <alignment horizontal="left" vertical="top" wrapText="1"/>
    </xf>
    <xf numFmtId="0" fontId="7" fillId="0" borderId="0" xfId="0" applyFont="1" applyBorder="1" applyAlignment="1">
      <alignment wrapText="1"/>
    </xf>
    <xf numFmtId="164" fontId="4" fillId="3" borderId="0" xfId="0" applyNumberFormat="1" applyFont="1" applyFill="1" applyBorder="1"/>
    <xf numFmtId="3" fontId="4" fillId="5" borderId="0" xfId="0" applyNumberFormat="1" applyFont="1" applyFill="1" applyBorder="1" applyAlignment="1">
      <alignment horizontal="center"/>
    </xf>
    <xf numFmtId="0" fontId="3" fillId="2" borderId="12" xfId="0" applyFont="1" applyFill="1" applyBorder="1" applyAlignment="1">
      <alignment wrapText="1"/>
    </xf>
    <xf numFmtId="0" fontId="3" fillId="2" borderId="13" xfId="0" applyFont="1" applyFill="1" applyBorder="1" applyAlignment="1">
      <alignment wrapText="1"/>
    </xf>
    <xf numFmtId="49" fontId="3" fillId="2" borderId="13" xfId="0" applyNumberFormat="1" applyFont="1" applyFill="1" applyBorder="1" applyAlignment="1">
      <alignment wrapText="1"/>
    </xf>
    <xf numFmtId="0" fontId="0" fillId="0" borderId="13" xfId="0" applyBorder="1"/>
    <xf numFmtId="0" fontId="0" fillId="0" borderId="14" xfId="0" applyBorder="1"/>
    <xf numFmtId="0" fontId="0" fillId="0" borderId="15" xfId="0" applyBorder="1" applyAlignment="1">
      <alignment wrapText="1"/>
    </xf>
    <xf numFmtId="0" fontId="4" fillId="0" borderId="0" xfId="0" applyFont="1" applyBorder="1" applyAlignment="1">
      <alignment wrapText="1"/>
    </xf>
    <xf numFmtId="164" fontId="4" fillId="0" borderId="0" xfId="0" applyNumberFormat="1" applyFont="1" applyBorder="1"/>
    <xf numFmtId="164" fontId="0" fillId="0" borderId="16" xfId="0" applyNumberFormat="1" applyBorder="1"/>
    <xf numFmtId="0" fontId="4" fillId="0" borderId="15" xfId="0" applyFont="1" applyBorder="1" applyAlignment="1">
      <alignment wrapText="1"/>
    </xf>
    <xf numFmtId="0" fontId="7" fillId="0" borderId="15" xfId="0" applyFont="1" applyBorder="1" applyAlignment="1">
      <alignment wrapText="1"/>
    </xf>
    <xf numFmtId="0" fontId="7" fillId="0" borderId="17" xfId="0" applyFont="1" applyBorder="1" applyAlignment="1">
      <alignment wrapText="1"/>
    </xf>
    <xf numFmtId="0" fontId="4" fillId="0" borderId="18" xfId="0" applyFont="1" applyBorder="1" applyAlignment="1">
      <alignment wrapText="1"/>
    </xf>
    <xf numFmtId="164" fontId="4" fillId="3" borderId="18" xfId="0" applyNumberFormat="1" applyFont="1" applyFill="1" applyBorder="1"/>
    <xf numFmtId="164" fontId="4" fillId="0" borderId="18" xfId="0" applyNumberFormat="1" applyFont="1" applyBorder="1"/>
    <xf numFmtId="164" fontId="0" fillId="0" borderId="19" xfId="0" applyNumberFormat="1"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M42"/>
  <sheetViews>
    <sheetView tabSelected="1" topLeftCell="A17" workbookViewId="0">
      <selection activeCell="F22" sqref="B17:F22"/>
    </sheetView>
  </sheetViews>
  <sheetFormatPr defaultColWidth="9.140625" defaultRowHeight="14.45"/>
  <cols>
    <col min="2" max="2" width="45" customWidth="1"/>
    <col min="3" max="3" width="20" customWidth="1"/>
    <col min="4" max="4" width="9.42578125" bestFit="1" customWidth="1"/>
    <col min="5" max="5" width="9.28515625" customWidth="1"/>
    <col min="6" max="11" width="11.42578125" bestFit="1" customWidth="1"/>
    <col min="13" max="13" width="13.140625" customWidth="1"/>
  </cols>
  <sheetData>
    <row r="3" spans="2:11" ht="15.6">
      <c r="B3" s="37" t="s">
        <v>0</v>
      </c>
      <c r="C3" s="37"/>
    </row>
    <row r="4" spans="2:11">
      <c r="B4" s="1" t="s">
        <v>1</v>
      </c>
      <c r="C4" s="2" t="s">
        <v>2</v>
      </c>
    </row>
    <row r="5" spans="2:11">
      <c r="B5" s="3" t="s">
        <v>3</v>
      </c>
      <c r="C5" s="4"/>
    </row>
    <row r="6" spans="2:11">
      <c r="B6" s="3" t="s">
        <v>4</v>
      </c>
      <c r="C6" s="4"/>
    </row>
    <row r="7" spans="2:11">
      <c r="B7" s="3" t="s">
        <v>5</v>
      </c>
      <c r="C7" s="4"/>
    </row>
    <row r="8" spans="2:11">
      <c r="B8" s="3" t="s">
        <v>6</v>
      </c>
      <c r="C8" s="4"/>
    </row>
    <row r="9" spans="2:11" ht="14.45" customHeight="1">
      <c r="B9" s="44" t="s">
        <v>7</v>
      </c>
      <c r="C9" s="45"/>
      <c r="D9" s="45"/>
    </row>
    <row r="10" spans="2:11" ht="161.44999999999999" customHeight="1">
      <c r="B10" s="44"/>
      <c r="C10" s="45"/>
      <c r="D10" s="45"/>
    </row>
    <row r="11" spans="2:11">
      <c r="B11" s="42" t="s">
        <v>8</v>
      </c>
      <c r="C11" s="43"/>
      <c r="D11" s="43"/>
    </row>
    <row r="12" spans="2:11" ht="43.15">
      <c r="B12" s="1" t="s">
        <v>9</v>
      </c>
      <c r="C12" s="5" t="s">
        <v>10</v>
      </c>
      <c r="D12" s="29" t="s">
        <v>11</v>
      </c>
      <c r="E12" s="29" t="s">
        <v>12</v>
      </c>
      <c r="F12" s="29">
        <v>2027</v>
      </c>
      <c r="G12" s="29">
        <v>2028</v>
      </c>
      <c r="H12" s="29">
        <v>2029</v>
      </c>
      <c r="I12" s="29">
        <v>2030</v>
      </c>
      <c r="J12" s="29">
        <v>2031</v>
      </c>
      <c r="K12" s="6">
        <v>2032</v>
      </c>
    </row>
    <row r="13" spans="2:11" ht="28.9">
      <c r="B13" s="36" t="s">
        <v>13</v>
      </c>
      <c r="C13" s="7" t="s">
        <v>14</v>
      </c>
      <c r="D13" s="26">
        <v>0</v>
      </c>
      <c r="E13" s="28">
        <v>425</v>
      </c>
      <c r="F13" s="18">
        <f>E13*D13</f>
        <v>0</v>
      </c>
      <c r="G13" s="18">
        <f>E13*D13</f>
        <v>0</v>
      </c>
      <c r="H13" s="18">
        <f>E13*D13</f>
        <v>0</v>
      </c>
      <c r="I13" s="18">
        <f>D13*E13</f>
        <v>0</v>
      </c>
      <c r="J13" s="18">
        <f>D13*E13</f>
        <v>0</v>
      </c>
      <c r="K13" s="30">
        <f>D13*E13</f>
        <v>0</v>
      </c>
    </row>
    <row r="14" spans="2:11">
      <c r="B14" s="8"/>
      <c r="C14" s="9"/>
      <c r="D14" s="9"/>
      <c r="E14" s="9"/>
      <c r="F14" s="31"/>
      <c r="G14" s="31"/>
      <c r="H14" s="31"/>
      <c r="I14" s="31"/>
      <c r="J14" s="31"/>
      <c r="K14" s="32"/>
    </row>
    <row r="16" spans="2:11">
      <c r="B16" s="40" t="s">
        <v>15</v>
      </c>
      <c r="C16" s="41"/>
      <c r="D16" s="41"/>
    </row>
    <row r="17" spans="2:13" ht="57.6">
      <c r="B17" s="49" t="s">
        <v>16</v>
      </c>
      <c r="C17" s="50" t="s">
        <v>10</v>
      </c>
      <c r="D17" s="51" t="s">
        <v>17</v>
      </c>
      <c r="E17" s="52"/>
      <c r="F17" s="53"/>
    </row>
    <row r="18" spans="2:13">
      <c r="B18" s="54" t="s">
        <v>18</v>
      </c>
      <c r="C18" s="55" t="s">
        <v>19</v>
      </c>
      <c r="D18" s="47">
        <v>0</v>
      </c>
      <c r="E18" s="56"/>
      <c r="F18" s="57">
        <f>D18</f>
        <v>0</v>
      </c>
    </row>
    <row r="19" spans="2:13" ht="28.9">
      <c r="B19" s="58" t="s">
        <v>20</v>
      </c>
      <c r="C19" s="55" t="s">
        <v>19</v>
      </c>
      <c r="D19" s="47">
        <v>0</v>
      </c>
      <c r="E19" s="56"/>
      <c r="F19" s="57">
        <f>D19</f>
        <v>0</v>
      </c>
    </row>
    <row r="20" spans="2:13" ht="28.9">
      <c r="B20" s="59" t="s">
        <v>21</v>
      </c>
      <c r="C20" s="46" t="s">
        <v>22</v>
      </c>
      <c r="D20" s="47">
        <v>0</v>
      </c>
      <c r="E20" s="48">
        <v>20</v>
      </c>
      <c r="F20" s="57">
        <f>E20*D20</f>
        <v>0</v>
      </c>
    </row>
    <row r="21" spans="2:13" ht="15">
      <c r="B21" s="59" t="s">
        <v>23</v>
      </c>
      <c r="C21" s="46" t="s">
        <v>19</v>
      </c>
      <c r="D21" s="47"/>
      <c r="E21" s="48"/>
      <c r="F21" s="57"/>
    </row>
    <row r="22" spans="2:13" ht="28.9">
      <c r="B22" s="60" t="s">
        <v>24</v>
      </c>
      <c r="C22" s="61" t="s">
        <v>19</v>
      </c>
      <c r="D22" s="62">
        <v>0</v>
      </c>
      <c r="E22" s="63"/>
      <c r="F22" s="64">
        <f>D22</f>
        <v>0</v>
      </c>
    </row>
    <row r="23" spans="2:13">
      <c r="B23" s="25"/>
      <c r="C23" s="25"/>
      <c r="D23" s="25"/>
      <c r="E23" s="23" t="s">
        <v>25</v>
      </c>
      <c r="F23" s="18">
        <f>F20+F19+F22+F18</f>
        <v>0</v>
      </c>
    </row>
    <row r="24" spans="2:13">
      <c r="D24" s="18"/>
      <c r="E24" s="6" t="s">
        <v>26</v>
      </c>
      <c r="F24" s="20">
        <f>F23+F13*0.21</f>
        <v>0</v>
      </c>
      <c r="G24" s="19">
        <f>G13*0.21</f>
        <v>0</v>
      </c>
      <c r="H24" s="19">
        <f>H13*0.21</f>
        <v>0</v>
      </c>
      <c r="I24" s="19">
        <f>I13*0.21</f>
        <v>0</v>
      </c>
      <c r="J24" s="19">
        <f>J13*0.21</f>
        <v>0</v>
      </c>
      <c r="K24" s="19">
        <f>K13*0.21</f>
        <v>0</v>
      </c>
      <c r="M24" s="6" t="s">
        <v>27</v>
      </c>
    </row>
    <row r="25" spans="2:13" ht="15" thickBot="1">
      <c r="F25" s="33">
        <f>F24+F23+F13</f>
        <v>0</v>
      </c>
      <c r="G25" s="34">
        <f>G24+G13</f>
        <v>0</v>
      </c>
      <c r="H25" s="34">
        <f>H24+H13</f>
        <v>0</v>
      </c>
      <c r="I25" s="34">
        <f>I24+I13</f>
        <v>0</v>
      </c>
      <c r="J25" s="34">
        <f>J24+J13</f>
        <v>0</v>
      </c>
      <c r="K25" s="34">
        <f>K24+K13</f>
        <v>0</v>
      </c>
      <c r="L25" s="21"/>
      <c r="M25" s="27">
        <f>SUM(G25:L25)</f>
        <v>0</v>
      </c>
    </row>
    <row r="26" spans="2:13">
      <c r="M26" t="s">
        <v>28</v>
      </c>
    </row>
    <row r="27" spans="2:13" ht="52.9" customHeight="1">
      <c r="B27" s="38" t="s">
        <v>29</v>
      </c>
      <c r="C27" s="39"/>
      <c r="D27" s="39"/>
      <c r="E27" s="39"/>
      <c r="F27" s="12"/>
    </row>
    <row r="28" spans="2:13" ht="43.15">
      <c r="B28" s="13" t="s">
        <v>30</v>
      </c>
      <c r="C28" s="14" t="s">
        <v>10</v>
      </c>
      <c r="D28" s="35" t="s">
        <v>31</v>
      </c>
    </row>
    <row r="29" spans="2:13">
      <c r="B29" s="3" t="s">
        <v>32</v>
      </c>
      <c r="C29" s="7" t="s">
        <v>33</v>
      </c>
      <c r="D29" s="17"/>
      <c r="F29" s="24"/>
    </row>
    <row r="30" spans="2:13">
      <c r="B30" s="3" t="s">
        <v>34</v>
      </c>
      <c r="C30" s="7" t="s">
        <v>33</v>
      </c>
      <c r="D30" s="17"/>
      <c r="F30" s="24"/>
    </row>
    <row r="31" spans="2:13">
      <c r="B31" s="3" t="s">
        <v>35</v>
      </c>
      <c r="C31" s="7" t="s">
        <v>33</v>
      </c>
      <c r="D31" s="17"/>
      <c r="F31" s="24"/>
    </row>
    <row r="32" spans="2:13">
      <c r="B32" s="3" t="s">
        <v>36</v>
      </c>
      <c r="C32" s="7" t="s">
        <v>33</v>
      </c>
      <c r="D32" s="17"/>
      <c r="F32" s="24"/>
    </row>
    <row r="33" spans="2:6">
      <c r="B33" s="3" t="s">
        <v>37</v>
      </c>
      <c r="C33" s="7" t="s">
        <v>33</v>
      </c>
      <c r="D33" s="17"/>
      <c r="F33" s="24"/>
    </row>
    <row r="34" spans="2:6">
      <c r="B34" s="3" t="s">
        <v>38</v>
      </c>
      <c r="C34" s="7" t="s">
        <v>33</v>
      </c>
      <c r="D34" s="17"/>
      <c r="F34" s="24"/>
    </row>
    <row r="35" spans="2:6">
      <c r="B35" s="8"/>
      <c r="C35" s="9"/>
      <c r="D35" s="10"/>
      <c r="F35" s="22"/>
    </row>
    <row r="37" spans="2:6" ht="46.9" customHeight="1">
      <c r="B37" s="40" t="s">
        <v>39</v>
      </c>
      <c r="C37" s="41"/>
      <c r="D37" s="41"/>
    </row>
    <row r="38" spans="2:6" ht="43.15">
      <c r="B38" s="13" t="s">
        <v>40</v>
      </c>
      <c r="C38" s="14" t="s">
        <v>10</v>
      </c>
      <c r="D38" s="15" t="s">
        <v>11</v>
      </c>
    </row>
    <row r="39" spans="2:6" s="16" customFormat="1">
      <c r="B39" s="11" t="s">
        <v>41</v>
      </c>
      <c r="C39" s="7" t="s">
        <v>42</v>
      </c>
      <c r="D39" s="4"/>
    </row>
    <row r="40" spans="2:6" s="16" customFormat="1">
      <c r="B40" s="3" t="s">
        <v>43</v>
      </c>
      <c r="C40" s="7" t="s">
        <v>44</v>
      </c>
      <c r="D40" s="4"/>
    </row>
    <row r="41" spans="2:6" s="16" customFormat="1">
      <c r="B41" s="11" t="s">
        <v>45</v>
      </c>
      <c r="C41" s="7" t="s">
        <v>46</v>
      </c>
      <c r="D41" s="4"/>
    </row>
    <row r="42" spans="2:6">
      <c r="B42" s="8"/>
      <c r="C42" s="9"/>
      <c r="D42" s="10"/>
    </row>
  </sheetData>
  <mergeCells count="6">
    <mergeCell ref="B3:C3"/>
    <mergeCell ref="B27:E27"/>
    <mergeCell ref="B37:D37"/>
    <mergeCell ref="B16:D16"/>
    <mergeCell ref="B11:D11"/>
    <mergeCell ref="B9:D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455C7D4A77314E8D8A3CD08CB96AFE" ma:contentTypeVersion="3" ma:contentTypeDescription="Een nieuw document maken." ma:contentTypeScope="" ma:versionID="e90010bfe1752c92959934309c2a56c2">
  <xsd:schema xmlns:xsd="http://www.w3.org/2001/XMLSchema" xmlns:xs="http://www.w3.org/2001/XMLSchema" xmlns:p="http://schemas.microsoft.com/office/2006/metadata/properties" xmlns:ns2="67a74c3c-2f07-42d7-aa88-bb9f4934c80c" targetNamespace="http://schemas.microsoft.com/office/2006/metadata/properties" ma:root="true" ma:fieldsID="0d3389f60d07e7e375d6a0dfebad0d48" ns2:_="">
    <xsd:import namespace="67a74c3c-2f07-42d7-aa88-bb9f4934c80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74c3c-2f07-42d7-aa88-bb9f4934c8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61B712-4CFD-4EBB-AF0C-0427E9873E4F}"/>
</file>

<file path=customXml/itemProps2.xml><?xml version="1.0" encoding="utf-8"?>
<ds:datastoreItem xmlns:ds="http://schemas.openxmlformats.org/officeDocument/2006/customXml" ds:itemID="{099BEDA7-7FC4-477A-8EBE-379D04D76462}"/>
</file>

<file path=customXml/itemProps3.xml><?xml version="1.0" encoding="utf-8"?>
<ds:datastoreItem xmlns:ds="http://schemas.openxmlformats.org/officeDocument/2006/customXml" ds:itemID="{80615DBB-3E98-454C-A769-625F96670F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Makkink, Linda</dc:creator>
  <cp:keywords/>
  <dc:description/>
  <cp:lastModifiedBy/>
  <cp:revision/>
  <dcterms:created xsi:type="dcterms:W3CDTF">2026-09-04T13:22:41Z</dcterms:created>
  <dcterms:modified xsi:type="dcterms:W3CDTF">2026-09-10T20:31:46Z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0x0101003B455C7D4A77314E8D8A3CD08CB96AFE</vt:lpwstr>
  </property>
</Properties>
</file>