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W:\Projecten actueel\Gemeente Apeldoorn\P2025068_Riolering Heegderweg Uddel\2 Bestek\1 Bijlagen\"/>
    </mc:Choice>
  </mc:AlternateContent>
  <xr:revisionPtr revIDLastSave="3" documentId="13_ncr:1_{3B1FC0D1-0861-4A7C-B7ED-EADEA81FB386}" xr6:coauthVersionLast="47" xr6:coauthVersionMax="47" xr10:uidLastSave="{BADDFA4D-D864-4585-B46D-3392F7EDB59B}"/>
  <bookViews>
    <workbookView xWindow="-120" yWindow="-120" windowWidth="29040" windowHeight="15720" xr2:uid="{7C537D03-F5C3-6347-B0AF-A59E888F1891}"/>
  </bookViews>
  <sheets>
    <sheet name="Invulblad" sheetId="1" r:id="rId1"/>
    <sheet name="Voorbeeldblad" sheetId="2" r:id="rId2"/>
    <sheet name="Snelkeuzelijsten" sheetId="3" r:id="rId3"/>
    <sheet name="Blad1" sheetId="4" r:id="rId4"/>
  </sheets>
  <definedNames>
    <definedName name="_xlnm._FilterDatabase" localSheetId="0" hidden="1">Invulblad!$E$65:$E$67</definedName>
    <definedName name="_xlnm.Print_Area" localSheetId="0">Invulblad!$A$1:$K$77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1" l="1"/>
  <c r="B60" i="2" l="1"/>
  <c r="C60" i="2"/>
  <c r="D60" i="2"/>
  <c r="E60" i="2"/>
  <c r="F60" i="2"/>
  <c r="G60" i="2"/>
  <c r="H60" i="2"/>
  <c r="I60" i="2"/>
  <c r="J60" i="2"/>
  <c r="A60" i="2"/>
  <c r="B45" i="2"/>
  <c r="C45" i="2"/>
  <c r="D45" i="2"/>
  <c r="E45" i="2"/>
  <c r="F45" i="2"/>
  <c r="G45" i="2"/>
  <c r="H45" i="2"/>
  <c r="I45" i="2"/>
  <c r="J45" i="2"/>
  <c r="A45" i="2"/>
  <c r="B32" i="2"/>
  <c r="C32" i="2"/>
  <c r="D32" i="2"/>
  <c r="E32" i="2"/>
  <c r="F32" i="2"/>
  <c r="G32" i="2"/>
  <c r="H32" i="2"/>
  <c r="I32" i="2"/>
  <c r="J32" i="2"/>
  <c r="A32" i="2"/>
  <c r="B17" i="2"/>
  <c r="C17" i="2"/>
  <c r="D17" i="2"/>
  <c r="E17" i="2"/>
  <c r="F17" i="2"/>
  <c r="G17" i="2"/>
  <c r="H17" i="2"/>
  <c r="I17" i="2"/>
  <c r="J17" i="2"/>
  <c r="A17" i="2"/>
  <c r="B10" i="2"/>
  <c r="C10" i="2"/>
  <c r="D10" i="2"/>
  <c r="E10" i="2"/>
  <c r="F10" i="2"/>
  <c r="G10" i="2"/>
  <c r="H10" i="2"/>
  <c r="I10" i="2"/>
  <c r="J10" i="2"/>
  <c r="A10" i="2"/>
  <c r="B5" i="2"/>
  <c r="C5" i="2"/>
  <c r="D5" i="2"/>
  <c r="E5" i="2"/>
  <c r="F5" i="2"/>
  <c r="G5" i="2"/>
  <c r="H5" i="2"/>
  <c r="I5" i="2"/>
  <c r="J5" i="2"/>
  <c r="A5" i="2"/>
</calcChain>
</file>

<file path=xl/sharedStrings.xml><?xml version="1.0" encoding="utf-8"?>
<sst xmlns="http://schemas.openxmlformats.org/spreadsheetml/2006/main" count="467" uniqueCount="194">
  <si>
    <t>BIJLAGE Duurzaam transport en materieel_vs5</t>
  </si>
  <si>
    <t>Datum laatste vastgestelde geupdate versie tijdens werk</t>
  </si>
  <si>
    <t>Legenda</t>
  </si>
  <si>
    <t>Groen gearceerd door opdrachtgever ingevuld</t>
  </si>
  <si>
    <t>Geel gearceerde vakken door opdrachtnemer in- aan te vullen: ( zie deel 3 bepaling 01.01.13, door laagste inschrijver in te vullen)</t>
  </si>
  <si>
    <t>Lichtblauw gearceerde vakken moeten aangevuld voor de 1e bouwvergadering</t>
  </si>
  <si>
    <t>Naam Inschrijver</t>
  </si>
  <si>
    <t>Bedrijfsnaam</t>
  </si>
  <si>
    <t>Projectnr</t>
  </si>
  <si>
    <t>P1234</t>
  </si>
  <si>
    <t>Projectomschrijving</t>
  </si>
  <si>
    <t>Groenonderhoud</t>
  </si>
  <si>
    <t>Type werk (asfalt, elementen, riolering enz.)</t>
  </si>
  <si>
    <t>Natuurtechnisch</t>
  </si>
  <si>
    <t>Uitvoeringsduur van het werk</t>
  </si>
  <si>
    <t>Stroomvoorziening of aansluiting beoogd voor het werk (bv generator waterstof, "powerbank" met omvormer, mobiele accu's, aansluiting/laadpunt derden, bouwaansluiting. Indien bouwaansluiting dan waarde van aansluiting aangeven.</t>
  </si>
  <si>
    <t>Opdrachtnemer blijft verantwoordelijk voor voldoende stroom op het werk</t>
  </si>
  <si>
    <t>De opdrachtnemer dient op verzoek bewijsmateriaal te leveren dat de ingevulde informatie klopt.</t>
  </si>
  <si>
    <t>Opmerkingen en aandachtspunten voor invullen van tabel:</t>
  </si>
  <si>
    <t>1) Al het materieel en de transport voertuigen ≥ 3,5 ton die direct in relatie staan met het werk van de opdrachtnemer en diens onderaannemers en of werknemers dienen in de bijlage te worden benoemd. (Personenauto's/woon werkverkeer &lt; 3,5 ton hoeven niet benoemd op de lijst)</t>
  </si>
  <si>
    <t>2) Al het materieel en transportmiddelen op het werk moeten voldoen aan bestekseisen en/of BPKV beloften, ook de transportmiddelen &lt; 3,5 ton. U mag met schoner materieel inschrijven, in de uitvoering wordt getoetst op bestekseisen en eventuele BPKV inschrijving.</t>
  </si>
  <si>
    <t>3) U dient in kolom B het type materieelstuk aan te geven, bv trilplaat, bandenzaag, graafmachine enz. Zie 2e tab 'voorbeelden'</t>
  </si>
  <si>
    <r>
      <t xml:space="preserve">4) Transport en materieelstukken hoeven in de inschrijvingsfase niet specifiek met fabrikant, typenummers en kentekens e.d. benoemd te worden [deze velden zijn lichtblauw gearceerd] dit moet wel aangevuld worden: na gunning en </t>
    </r>
    <r>
      <rPr>
        <b/>
        <sz val="10"/>
        <color theme="1"/>
        <rFont val="Arial"/>
        <family val="2"/>
      </rPr>
      <t>voor</t>
    </r>
    <r>
      <rPr>
        <sz val="10"/>
        <color theme="1"/>
        <rFont val="Arial"/>
        <family val="2"/>
      </rPr>
      <t xml:space="preserve"> de 1e bouwvergadering.</t>
    </r>
  </si>
  <si>
    <t>5) Inschrijver mag rijen toevoegen in tabel indien nodig, geen kolommen</t>
  </si>
  <si>
    <t>6) In de inschrijffase kan bij meerdere gelijksoortige voertuigen (gelijksoortig in de zin van zelfde emissieklasse, laadvermogen, brandstoftype en mogelijkheden) volstaan worden met 1 gedefinieerd voertuig en in te vullen hoeveel er op het werk zullen zijn.</t>
  </si>
  <si>
    <r>
      <t xml:space="preserve">Vb. heeft u vijf vrachtwagens met EURO6 diesel i.c.m. zelfde tonnage, dan hoeft u er maar één op te voeren. Maar </t>
    </r>
    <r>
      <rPr>
        <b/>
        <sz val="10"/>
        <color rgb="FF00B050"/>
        <rFont val="Arial"/>
        <family val="2"/>
      </rPr>
      <t>LET OP</t>
    </r>
    <r>
      <rPr>
        <sz val="10"/>
        <color theme="1"/>
        <rFont val="Arial"/>
        <family val="2"/>
      </rPr>
      <t>: heeft u één PHEV vrachtwagen van 30 ton en een EURO6 diesel dan dient u er twee op te voeren.</t>
    </r>
  </si>
  <si>
    <t>In het geval van een BPKV met betrekking op emissie van materieel zal er vooraf een wegingsfactor aangegeven worden zodat veelgebruikt materieel met hoge impact op de emissie van een project op de juiste wijze wordt meegewogen</t>
  </si>
  <si>
    <t>7) uitleg bij kolom H; ZE = zero emissie (volledig elektrisch), PHEV = Plug-In Hybrid, CNG = Compressed Natural Gas/Aardgas, LNG = Liquefied Natural Gas. Indien er een andere energiedrager van toepassing is, dan graag specificeren.</t>
  </si>
  <si>
    <t>8) Lees voor meer informatie deel 2.1 paragraaf 8 t/m 10 van het bestek. Er is een boetebepaling aanwezig als materieel niet voldoet aan besteks- BPKV eisen.</t>
  </si>
  <si>
    <t>9) Indien er in bestek geen randvoorwaarden gesteld zijn aan emissiearme brandstoffen kan dit besproken worden in de 1e bouwvergadering. Indien tot inzet van emissie arme brandstoffen wordt overgegaan moet ook gerapporteerd worden wat de totaal verkregen reductie CO2 en stikstof emissies is geweest voor het project.</t>
  </si>
  <si>
    <t>Opdrachtnemer verklaart voor dit project de volgend transportvoertuigen en materieel te gebruiken:</t>
  </si>
  <si>
    <t>A</t>
  </si>
  <si>
    <r>
      <t xml:space="preserve">A Transportmiddelen &lt;12 ton
</t>
    </r>
    <r>
      <rPr>
        <sz val="10"/>
        <rFont val="Arial"/>
        <family val="2"/>
      </rPr>
      <t>alleen de transportmiddelen &gt;3,5 ton in lijst opnemen</t>
    </r>
    <r>
      <rPr>
        <b/>
        <sz val="10"/>
        <rFont val="Arial"/>
        <family val="2"/>
      </rPr>
      <t xml:space="preserve">
bv transporter bus, laadwagen, max massa 12 ton</t>
    </r>
  </si>
  <si>
    <t xml:space="preserve">
A Transportmiddelen &lt;12 ton
Nadere specifering</t>
  </si>
  <si>
    <t>Kenteken:</t>
  </si>
  <si>
    <t xml:space="preserve">Emissieklasse
 (Bestekseis: EURO V of hoger) 
</t>
  </si>
  <si>
    <t>laadvermogen (ton)</t>
  </si>
  <si>
    <t xml:space="preserve">Bouwjaar: </t>
  </si>
  <si>
    <t xml:space="preserve">Brandstoftype:
</t>
  </si>
  <si>
    <t>Aantal gelijksoortige middelen:</t>
  </si>
  <si>
    <t>Start- stopsysteem 
 j/n</t>
  </si>
  <si>
    <t>&lt;Fabrikant / merknaam en typenr&gt;</t>
  </si>
  <si>
    <t>&lt;snelkeuze&gt;</t>
  </si>
  <si>
    <t>B</t>
  </si>
  <si>
    <t xml:space="preserve">
B Transportmiddel zwaar transport  &gt;= 12 ton
bv Kipper 6x6, 8x4 met kraan, trekker+gronddumper 30ton
</t>
  </si>
  <si>
    <t xml:space="preserve">
B Transportmiddel zwaar transport  &gt;= 12 ton
Nadere specifering</t>
  </si>
  <si>
    <t>C</t>
  </si>
  <si>
    <t>C Materieelsoort 
&lt; 56 kW bv mini gravers, trilplaten, kleine graafmachines, zaag, kleine wiellader</t>
  </si>
  <si>
    <t>C Materieelsoort &lt; 56 kW 
Nadere specifering</t>
  </si>
  <si>
    <t>Kenteken of serienummer vanuit typeplaatje</t>
  </si>
  <si>
    <t xml:space="preserve">Emissieklasse
Bestekseis: Fasenorm (IIIB )
</t>
  </si>
  <si>
    <t>Vermogen (Kw), 
* 1kW staat gelijk aan 1,362 PK</t>
  </si>
  <si>
    <t>D</t>
  </si>
  <si>
    <t>D Materieelsoort
56 - 130 kW  (zoals middelgrote graafmachines en wiellaadschoppen, mobiele kranen, bulldozers)</t>
  </si>
  <si>
    <t>D Materieelsoort  56 - 130 kW  
Nadere specifering</t>
  </si>
  <si>
    <t>E</t>
  </si>
  <si>
    <t>E Materieelsoort
130- 560 kW (zoals grote graafmachines en wiellaadschoppen, mobiele kranen, wals
 asfalteermachines, bulldozers)</t>
  </si>
  <si>
    <t>E Materieelsoort 130- 560 kW 
Nadere specifering</t>
  </si>
  <si>
    <t xml:space="preserve">Emissieklasse
Bestekseis: Fasenorm (IIIB r)
</t>
  </si>
  <si>
    <t>F</t>
  </si>
  <si>
    <t>F Materieelsoort
&gt;=560 kW (grote generatorsets, grote asfaltet, specialistisch materieel)</t>
  </si>
  <si>
    <t>F Materieelsoort 
&gt;=560 kW (grote generatorsets, specialistisch materieel)</t>
  </si>
  <si>
    <t>Emissieklasse
Bestekseis: geen</t>
  </si>
  <si>
    <t>Brandstoftype:</t>
  </si>
  <si>
    <t xml:space="preserve">Inschrijver verklaart dat de verstrekte informatie accuraat en correct is en dat hij/zij zich volledig bewust is van de consequenties van het afleggen van een valse verklaring.
</t>
  </si>
  <si>
    <t>Naam</t>
  </si>
  <si>
    <t>Functie</t>
  </si>
  <si>
    <t>Datum</t>
  </si>
  <si>
    <t>Voorbeeld</t>
  </si>
  <si>
    <t>Verklaart voor dit project de volgend transportvoertuigen en materieel te gebruiken:</t>
  </si>
  <si>
    <t>Bus met dubbel lucht en laadbak</t>
  </si>
  <si>
    <t>Mitsubishi Canter L200 2,5 Di-D chasis dubbel cabine</t>
  </si>
  <si>
    <t>EURO V</t>
  </si>
  <si>
    <t>diesel</t>
  </si>
  <si>
    <t xml:space="preserve">Sproeiauto </t>
  </si>
  <si>
    <t>Volvo FMX</t>
  </si>
  <si>
    <t>EURO 6</t>
  </si>
  <si>
    <t>nvt</t>
  </si>
  <si>
    <t>HVO100</t>
  </si>
  <si>
    <t>Wegdekreiniger</t>
  </si>
  <si>
    <t>Trekker met dieplader</t>
  </si>
  <si>
    <t>Mercedes Actros 5410 4x2 met Nooteboom 2-assige dieplader</t>
  </si>
  <si>
    <t>diesel met adblue</t>
  </si>
  <si>
    <t>Vrachtwagen 6x6</t>
  </si>
  <si>
    <t>MAN TGS 26400</t>
  </si>
  <si>
    <t>6x6 kraan</t>
  </si>
  <si>
    <t>MAN TGS 33.440 6x6</t>
  </si>
  <si>
    <t>4x10</t>
  </si>
  <si>
    <t>Ginaf/ daf cf 480 fad</t>
  </si>
  <si>
    <t>Vrachtwagen 8x4 WS</t>
  </si>
  <si>
    <t>VOLVO VTR3R</t>
  </si>
  <si>
    <t>Trilplaat</t>
  </si>
  <si>
    <t>Wacker APS2050e</t>
  </si>
  <si>
    <t>emissieloos</t>
  </si>
  <si>
    <t>ca 4kW</t>
  </si>
  <si>
    <t>ZE</t>
  </si>
  <si>
    <t>Trilstamper</t>
  </si>
  <si>
    <t>Stamper Wacker AS60E</t>
  </si>
  <si>
    <t>ca 3 kW</t>
  </si>
  <si>
    <t>Mini graafmachine</t>
  </si>
  <si>
    <t>E10 bobcat</t>
  </si>
  <si>
    <t>7,5kW</t>
  </si>
  <si>
    <t>Kniklader/mini shovel (bv tbv bijrijden)</t>
  </si>
  <si>
    <t>Knikmops KM180</t>
  </si>
  <si>
    <t>stage V</t>
  </si>
  <si>
    <t>32,4kW</t>
  </si>
  <si>
    <t>Diesel</t>
  </si>
  <si>
    <t>Hotbox/ thermo container asfalt</t>
  </si>
  <si>
    <t>ATC 100s; 15 ton laadvermogen</t>
  </si>
  <si>
    <t>of bv 5</t>
  </si>
  <si>
    <t xml:space="preserve">Thermo container asfalt /hotbox </t>
  </si>
  <si>
    <t>ATC100</t>
  </si>
  <si>
    <t>Stage NTB</t>
  </si>
  <si>
    <t>Statische 3-rol wals</t>
  </si>
  <si>
    <t>HAMM HW90 Ri</t>
  </si>
  <si>
    <t>Shovel Relly 1 1.3</t>
  </si>
  <si>
    <t>Shovel Schans Relly #1 1.3</t>
  </si>
  <si>
    <t>Betonzaag Husqvarna</t>
  </si>
  <si>
    <t xml:space="preserve">Husqvarna betonzaag </t>
  </si>
  <si>
    <t>ca 5 kW</t>
  </si>
  <si>
    <t>bronneringspomp 3 inch</t>
  </si>
  <si>
    <t xml:space="preserve">belijningsmachine </t>
  </si>
  <si>
    <t>compressor 8 m3</t>
  </si>
  <si>
    <t>&gt;2018</t>
  </si>
  <si>
    <t xml:space="preserve">zelfrijdende asfltzaag 600 mm </t>
  </si>
  <si>
    <t>ca 16 kW</t>
  </si>
  <si>
    <t>Mobiele kraan</t>
  </si>
  <si>
    <t>Atlas 150</t>
  </si>
  <si>
    <t>Stage V</t>
  </si>
  <si>
    <t>HVO 100</t>
  </si>
  <si>
    <t>Tandemtrilwals - groot</t>
  </si>
  <si>
    <t>BOMAG BW174AP-4V AM Hybrid</t>
  </si>
  <si>
    <t xml:space="preserve">hydr. kraan 700-800L, mobiel </t>
  </si>
  <si>
    <t xml:space="preserve">Wiellaadschop 1500L </t>
  </si>
  <si>
    <t xml:space="preserve">Tractor 100 pk + grondkar 15m³ </t>
  </si>
  <si>
    <t>Tractor 100 pk + waterwagen</t>
  </si>
  <si>
    <t>Freesmachine 0,5m</t>
  </si>
  <si>
    <t>Tandemtrilwals 9 ton</t>
  </si>
  <si>
    <t xml:space="preserve">Trilwals 12,5 ton </t>
  </si>
  <si>
    <t>Belijningsmachine (koudplast)</t>
  </si>
  <si>
    <t>wals</t>
  </si>
  <si>
    <t>Hamm Hd10e 2,7 tpm</t>
  </si>
  <si>
    <t>of bv 1</t>
  </si>
  <si>
    <t xml:space="preserve">Bomag BW202 ADO </t>
  </si>
  <si>
    <t>Asfaltspreidmachine</t>
  </si>
  <si>
    <t>Vogele S1800-3i</t>
  </si>
  <si>
    <t>Nee</t>
  </si>
  <si>
    <t>Shovel</t>
  </si>
  <si>
    <t>Volvo L60</t>
  </si>
  <si>
    <t>nee</t>
  </si>
  <si>
    <t>trekker + dumper 10m3</t>
  </si>
  <si>
    <t>Claas Axion 830</t>
  </si>
  <si>
    <t xml:space="preserve">hydr. kraan 1500L, rups </t>
  </si>
  <si>
    <t>Wiellaadschop 2500L</t>
  </si>
  <si>
    <t>Freesmachine 1,0m</t>
  </si>
  <si>
    <r>
      <rPr>
        <b/>
        <i/>
        <sz val="10"/>
        <color rgb="FF000000"/>
        <rFont val="Arial"/>
        <family val="2"/>
      </rPr>
      <t>Asfaltset groot</t>
    </r>
    <r>
      <rPr>
        <i/>
        <sz val="10"/>
        <color rgb="FF000000"/>
        <rFont val="Arial"/>
        <family val="2"/>
      </rPr>
      <t xml:space="preserve">; asfaltspreidmachine 2,5 - 11m </t>
    </r>
  </si>
  <si>
    <t xml:space="preserve">Asfaltmachine feeder </t>
  </si>
  <si>
    <t xml:space="preserve">Telescoopkraan 40t </t>
  </si>
  <si>
    <t>* van thermo coontainers asfalt kan gesteld worden dat ze beschikbaar zijn als electrisch af fabriek, dit valt niet onder specialistisch materieel categorie F</t>
  </si>
  <si>
    <t>Type Werk:</t>
  </si>
  <si>
    <t xml:space="preserve">Emissieklasse: </t>
  </si>
  <si>
    <t xml:space="preserve">Fasenorm: </t>
  </si>
  <si>
    <t>brandstoftype:</t>
  </si>
  <si>
    <t>Aantal soortgelijke transportmiddelen:</t>
  </si>
  <si>
    <t>Start/Stop?:</t>
  </si>
  <si>
    <t>Asfalt</t>
  </si>
  <si>
    <t>EURO 1</t>
  </si>
  <si>
    <t>Stage I</t>
  </si>
  <si>
    <t>&lt;2015</t>
  </si>
  <si>
    <t>Benzine</t>
  </si>
  <si>
    <t xml:space="preserve">ja </t>
  </si>
  <si>
    <t>Elementen</t>
  </si>
  <si>
    <t>EURO 2</t>
  </si>
  <si>
    <t>Stage II</t>
  </si>
  <si>
    <t>Riolering</t>
  </si>
  <si>
    <t>EURO 3</t>
  </si>
  <si>
    <t>Stage IIIA</t>
  </si>
  <si>
    <t>Diesel met AdBlue</t>
  </si>
  <si>
    <t>Grondverzet</t>
  </si>
  <si>
    <t>EURO 4</t>
  </si>
  <si>
    <t>Stage IIIB</t>
  </si>
  <si>
    <t>Electrisch</t>
  </si>
  <si>
    <t>Cultuurtechnisch</t>
  </si>
  <si>
    <t>EURO 5</t>
  </si>
  <si>
    <t>Stage IV</t>
  </si>
  <si>
    <t>PHEV (Plug-in Hybride)</t>
  </si>
  <si>
    <t>HVO30 (30% biobrandstof)</t>
  </si>
  <si>
    <t>Stage ntb</t>
  </si>
  <si>
    <t>HVO100 (100% biobrandstof)</t>
  </si>
  <si>
    <t>Waterstof</t>
  </si>
  <si>
    <t>LPG (Autogas)</t>
  </si>
  <si>
    <t>CNG (Aardgas)</t>
  </si>
  <si>
    <t>LNG (vloeibaar gas)</t>
  </si>
  <si>
    <t>AdBlue. Meng ook geen AdBlue bij de diesel, want het is geen brandstofadditief. De vloeistof moet absoluut zuiver blijven. Het mag bij de opslag alleen in aanraking komen met kunststof en roestvrijstaal. Gebruik daarom geen IBC’s of jerrycans die eerder zijn gebruikt voor andere vloeistoff en. Maak een IBC ook niet inwendig schoon met een doek. De vezels hiervan kunnen in de AdBlue komen en de verstuivers van het SCR-systeem beschadigen. In een afgesloten verpakking blijft AdBlue minimaal een jaar goed, maar het moet daarbij niet worden blootgesteld aan direct zonlicht of extreme temperaturen. Bij temperaturen van meer dan 60 graden valt ureum uiteen. Daarbij wordt ammoniak gevormd en dat kan leiden tot stankoverlast. Bij een temperatuur van min elf graden bevriest AdBlue. Wanneer het langzaam weer ontdooit, gaat het weer over in de vloeibare toestand. Het kan wel weer worden gebruikt, maar het is minder stabiel. Houd daar rekening mee bij de plaats van de opslag. Zelfreinigend syst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</si>
</sst>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0"/>
      <color theme="1"/>
      <name val="Arial"/>
      <family val="2"/>
    </font>
    <font>
      <sz val="10"/>
      <color theme="1"/>
      <name val="Arial"/>
      <family val="2"/>
    </font>
    <font>
      <sz val="10"/>
      <color theme="1"/>
      <name val="Arial"/>
      <family val="2"/>
    </font>
    <font>
      <b/>
      <sz val="10"/>
      <color theme="1"/>
      <name val="Arial"/>
      <family val="2"/>
    </font>
    <font>
      <sz val="10"/>
      <color theme="4"/>
      <name val="Arial"/>
      <family val="2"/>
    </font>
    <font>
      <sz val="10"/>
      <name val="Arial"/>
      <family val="2"/>
    </font>
    <font>
      <i/>
      <sz val="10"/>
      <color theme="1"/>
      <name val="Arial"/>
      <family val="2"/>
    </font>
    <font>
      <b/>
      <sz val="10"/>
      <name val="Arial"/>
      <family val="2"/>
    </font>
    <font>
      <i/>
      <sz val="10"/>
      <name val="Arial"/>
      <family val="2"/>
    </font>
    <font>
      <sz val="10"/>
      <color rgb="FFFF0000"/>
      <name val="Arial"/>
      <family val="2"/>
    </font>
    <font>
      <i/>
      <sz val="10"/>
      <color rgb="FFFF0000"/>
      <name val="Arial"/>
      <family val="2"/>
    </font>
    <font>
      <b/>
      <sz val="14"/>
      <color theme="1"/>
      <name val="Arial"/>
      <family val="2"/>
    </font>
    <font>
      <b/>
      <sz val="10"/>
      <color rgb="FF00B050"/>
      <name val="Arial"/>
      <family val="2"/>
    </font>
    <font>
      <sz val="10"/>
      <color rgb="FF000000"/>
      <name val="Arial"/>
      <family val="2"/>
    </font>
    <font>
      <b/>
      <i/>
      <sz val="10"/>
      <color rgb="FF000000"/>
      <name val="Arial"/>
      <family val="2"/>
    </font>
    <font>
      <i/>
      <sz val="10"/>
      <color rgb="FF000000"/>
      <name val="Arial"/>
      <family val="2"/>
    </font>
    <font>
      <b/>
      <sz val="12"/>
      <color theme="1"/>
      <name val="Calibri"/>
      <family val="2"/>
      <scheme val="minor"/>
    </font>
    <font>
      <sz val="8"/>
      <name val="Calibri"/>
      <family val="2"/>
      <scheme val="minor"/>
    </font>
    <font>
      <b/>
      <sz val="10"/>
      <color theme="4" tint="-0.249977111117893"/>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2CC"/>
        <bgColor rgb="FF000000"/>
      </patternFill>
    </fill>
    <fill>
      <patternFill patternType="solid">
        <fgColor rgb="FFB4C6E7"/>
        <bgColor rgb="FF000000"/>
      </patternFill>
    </fill>
  </fills>
  <borders count="3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auto="1"/>
      </left>
      <right/>
      <top style="thin">
        <color auto="1"/>
      </top>
      <bottom style="thin">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auto="1"/>
      </left>
      <right style="hair">
        <color auto="1"/>
      </right>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top style="thin">
        <color indexed="64"/>
      </top>
      <bottom style="thin">
        <color indexed="64"/>
      </bottom>
      <diagonal/>
    </border>
    <border>
      <left style="thin">
        <color auto="1"/>
      </left>
      <right style="hair">
        <color auto="1"/>
      </right>
      <top style="hair">
        <color auto="1"/>
      </top>
      <bottom/>
      <diagonal/>
    </border>
    <border>
      <left style="hair">
        <color auto="1"/>
      </left>
      <right style="thin">
        <color indexed="64"/>
      </right>
      <top/>
      <bottom/>
      <diagonal/>
    </border>
    <border>
      <left/>
      <right/>
      <top style="thin">
        <color indexed="64"/>
      </top>
      <bottom/>
      <diagonal/>
    </border>
  </borders>
  <cellStyleXfs count="1">
    <xf numFmtId="0" fontId="0" fillId="0" borderId="0"/>
  </cellStyleXfs>
  <cellXfs count="169">
    <xf numFmtId="0" fontId="0" fillId="0" borderId="0" xfId="0"/>
    <xf numFmtId="0" fontId="0" fillId="0" borderId="0" xfId="0" applyAlignment="1">
      <alignment horizontal="center"/>
    </xf>
    <xf numFmtId="0" fontId="4" fillId="0" borderId="0" xfId="0" applyFont="1"/>
    <xf numFmtId="0" fontId="5" fillId="0" borderId="0" xfId="0" applyFont="1" applyAlignment="1">
      <alignment horizontal="center"/>
    </xf>
    <xf numFmtId="0" fontId="8" fillId="0" borderId="10" xfId="0" applyFont="1" applyBorder="1" applyAlignment="1">
      <alignment horizontal="center" vertical="center" wrapText="1"/>
    </xf>
    <xf numFmtId="0" fontId="9" fillId="3" borderId="7" xfId="0" applyFont="1" applyFill="1" applyBorder="1"/>
    <xf numFmtId="0" fontId="9" fillId="3" borderId="5" xfId="0" applyFont="1" applyFill="1" applyBorder="1"/>
    <xf numFmtId="0" fontId="6" fillId="0" borderId="0" xfId="0" applyFont="1"/>
    <xf numFmtId="0" fontId="8" fillId="0" borderId="9" xfId="0" applyFont="1" applyBorder="1" applyAlignment="1">
      <alignment horizontal="center"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3" fillId="5" borderId="0" xfId="0" applyFont="1" applyFill="1"/>
    <xf numFmtId="0" fontId="3" fillId="0" borderId="0" xfId="0" applyFont="1"/>
    <xf numFmtId="0" fontId="4" fillId="0" borderId="0" xfId="0" applyFont="1" applyAlignment="1">
      <alignment horizontal="center" vertical="top"/>
    </xf>
    <xf numFmtId="0" fontId="3" fillId="0" borderId="0" xfId="0" applyFont="1" applyAlignment="1">
      <alignment horizontal="center"/>
    </xf>
    <xf numFmtId="0" fontId="8" fillId="2" borderId="10" xfId="0" applyFont="1" applyFill="1" applyBorder="1" applyAlignment="1">
      <alignment horizontal="center" vertical="center" wrapText="1"/>
    </xf>
    <xf numFmtId="1" fontId="8" fillId="0" borderId="10"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12" fillId="0" borderId="0" xfId="0" applyFont="1"/>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6" fillId="4" borderId="20" xfId="0" applyFont="1" applyFill="1" applyBorder="1" applyAlignment="1">
      <alignment horizontal="center" vertical="center"/>
    </xf>
    <xf numFmtId="0" fontId="6" fillId="4" borderId="21"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top"/>
    </xf>
    <xf numFmtId="0" fontId="8" fillId="0" borderId="10" xfId="0" applyFont="1" applyBorder="1" applyAlignment="1">
      <alignment vertical="center" wrapText="1"/>
    </xf>
    <xf numFmtId="0" fontId="8" fillId="2" borderId="10" xfId="0" applyFont="1" applyFill="1" applyBorder="1" applyAlignment="1">
      <alignment vertical="center" wrapText="1"/>
    </xf>
    <xf numFmtId="1" fontId="3" fillId="0" borderId="0" xfId="0" applyNumberFormat="1" applyFont="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vertical="center"/>
    </xf>
    <xf numFmtId="0" fontId="8" fillId="0" borderId="9" xfId="0" applyFont="1" applyBorder="1" applyAlignment="1">
      <alignment vertical="center" wrapText="1"/>
    </xf>
    <xf numFmtId="0" fontId="8" fillId="0" borderId="11" xfId="0" applyFont="1" applyBorder="1" applyAlignment="1">
      <alignment vertical="center" wrapText="1"/>
    </xf>
    <xf numFmtId="0" fontId="4" fillId="0" borderId="0" xfId="0" applyFont="1" applyAlignment="1">
      <alignment horizontal="center" vertical="center"/>
    </xf>
    <xf numFmtId="0" fontId="9" fillId="3" borderId="0" xfId="0" applyFont="1" applyFill="1"/>
    <xf numFmtId="0" fontId="9" fillId="6" borderId="7" xfId="0" applyFont="1" applyFill="1" applyBorder="1"/>
    <xf numFmtId="0" fontId="14" fillId="7" borderId="2" xfId="0" applyFont="1" applyFill="1" applyBorder="1"/>
    <xf numFmtId="0" fontId="14" fillId="6" borderId="7" xfId="0" applyFont="1" applyFill="1" applyBorder="1"/>
    <xf numFmtId="0" fontId="14" fillId="6" borderId="22" xfId="0" applyFont="1" applyFill="1" applyBorder="1"/>
    <xf numFmtId="0" fontId="14" fillId="6" borderId="2" xfId="0" applyFont="1" applyFill="1" applyBorder="1"/>
    <xf numFmtId="0" fontId="15" fillId="6" borderId="7" xfId="0" applyFont="1" applyFill="1" applyBorder="1"/>
    <xf numFmtId="0" fontId="9" fillId="6" borderId="23" xfId="0" applyFont="1" applyFill="1" applyBorder="1"/>
    <xf numFmtId="0" fontId="14" fillId="7" borderId="22" xfId="0" applyFont="1" applyFill="1" applyBorder="1"/>
    <xf numFmtId="0" fontId="9" fillId="6" borderId="2" xfId="0" applyFont="1" applyFill="1" applyBorder="1"/>
    <xf numFmtId="0" fontId="9" fillId="6" borderId="22" xfId="0" applyFont="1" applyFill="1" applyBorder="1"/>
    <xf numFmtId="0" fontId="16" fillId="6" borderId="22" xfId="0" applyFont="1" applyFill="1" applyBorder="1"/>
    <xf numFmtId="0" fontId="17" fillId="0" borderId="0" xfId="0" applyFont="1"/>
    <xf numFmtId="14" fontId="6" fillId="4" borderId="14" xfId="0" applyNumberFormat="1" applyFont="1" applyFill="1" applyBorder="1" applyAlignment="1">
      <alignment horizontal="center" vertical="center"/>
    </xf>
    <xf numFmtId="0" fontId="17" fillId="0" borderId="0" xfId="0" applyFont="1" applyAlignment="1">
      <alignment horizontal="left"/>
    </xf>
    <xf numFmtId="0" fontId="0" fillId="0" borderId="0" xfId="0" applyAlignment="1">
      <alignment horizontal="left"/>
    </xf>
    <xf numFmtId="0" fontId="17" fillId="0" borderId="0" xfId="0" applyFont="1" applyAlignment="1">
      <alignment horizontal="center" wrapText="1"/>
    </xf>
    <xf numFmtId="0" fontId="9" fillId="3" borderId="25" xfId="0" applyFont="1" applyFill="1" applyBorder="1"/>
    <xf numFmtId="0" fontId="6" fillId="0" borderId="29" xfId="0" applyFont="1" applyBorder="1"/>
    <xf numFmtId="0" fontId="9" fillId="3" borderId="22" xfId="0" applyFont="1" applyFill="1" applyBorder="1"/>
    <xf numFmtId="0" fontId="11" fillId="0" borderId="32" xfId="0" applyFont="1" applyBorder="1"/>
    <xf numFmtId="0" fontId="19" fillId="0" borderId="0" xfId="0" applyFont="1" applyAlignment="1">
      <alignment horizontal="center" vertical="top"/>
    </xf>
    <xf numFmtId="0" fontId="19" fillId="0" borderId="0" xfId="0" applyFont="1"/>
    <xf numFmtId="0" fontId="19" fillId="0" borderId="0" xfId="0" applyFont="1" applyAlignment="1">
      <alignment horizontal="center" vertical="center"/>
    </xf>
    <xf numFmtId="1" fontId="19" fillId="0" borderId="0" xfId="0" applyNumberFormat="1" applyFont="1" applyAlignment="1">
      <alignment horizontal="center" vertical="center"/>
    </xf>
    <xf numFmtId="0" fontId="19" fillId="0" borderId="0" xfId="0" applyFont="1" applyAlignment="1">
      <alignment horizontal="center"/>
    </xf>
    <xf numFmtId="0" fontId="2" fillId="0" borderId="0" xfId="0" applyFont="1"/>
    <xf numFmtId="0" fontId="7" fillId="3" borderId="15" xfId="0" applyFont="1" applyFill="1" applyBorder="1" applyAlignment="1">
      <alignment horizontal="center" vertical="center"/>
    </xf>
    <xf numFmtId="0" fontId="7" fillId="3" borderId="17" xfId="0" applyFont="1" applyFill="1" applyBorder="1" applyAlignment="1">
      <alignment horizontal="center" vertical="center"/>
    </xf>
    <xf numFmtId="0" fontId="10" fillId="0" borderId="0" xfId="0" applyFont="1" applyAlignment="1">
      <alignment horizontal="center" vertical="center"/>
    </xf>
    <xf numFmtId="0" fontId="6" fillId="2" borderId="15" xfId="0" applyFont="1" applyFill="1" applyBorder="1" applyAlignment="1">
      <alignment horizontal="left" vertical="top"/>
    </xf>
    <xf numFmtId="0" fontId="6" fillId="2" borderId="16" xfId="0" applyFont="1" applyFill="1" applyBorder="1" applyAlignment="1">
      <alignment horizontal="left" vertical="top"/>
    </xf>
    <xf numFmtId="0" fontId="6" fillId="2" borderId="17" xfId="0" applyFont="1" applyFill="1" applyBorder="1" applyAlignment="1">
      <alignment horizontal="left" vertical="top"/>
    </xf>
    <xf numFmtId="0" fontId="6" fillId="3" borderId="15" xfId="0" applyFont="1" applyFill="1" applyBorder="1" applyAlignment="1">
      <alignment horizontal="left" vertical="top"/>
    </xf>
    <xf numFmtId="0" fontId="6" fillId="3" borderId="16" xfId="0" applyFont="1" applyFill="1" applyBorder="1" applyAlignment="1">
      <alignment horizontal="left" vertical="top"/>
    </xf>
    <xf numFmtId="0" fontId="6" fillId="3" borderId="17" xfId="0" applyFont="1" applyFill="1" applyBorder="1" applyAlignment="1">
      <alignment horizontal="left" vertical="top"/>
    </xf>
    <xf numFmtId="0" fontId="1" fillId="4" borderId="15" xfId="0" applyFont="1" applyFill="1" applyBorder="1" applyAlignment="1">
      <alignment horizontal="left" vertical="top"/>
    </xf>
    <xf numFmtId="0" fontId="1" fillId="0" borderId="0" xfId="0" applyFont="1"/>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top"/>
    </xf>
    <xf numFmtId="1" fontId="1" fillId="0" borderId="0" xfId="0" applyNumberFormat="1" applyFont="1" applyAlignment="1">
      <alignment horizontal="center" vertical="center"/>
    </xf>
    <xf numFmtId="0" fontId="1" fillId="4" borderId="16" xfId="0" applyFont="1" applyFill="1" applyBorder="1" applyAlignment="1">
      <alignment horizontal="left" vertical="top"/>
    </xf>
    <xf numFmtId="0" fontId="1" fillId="4" borderId="17" xfId="0" applyFont="1" applyFill="1" applyBorder="1" applyAlignment="1">
      <alignment horizontal="left" vertical="top"/>
    </xf>
    <xf numFmtId="0" fontId="1" fillId="0" borderId="0" xfId="0" applyFont="1" applyAlignment="1">
      <alignment wrapText="1"/>
    </xf>
    <xf numFmtId="0" fontId="1" fillId="0" borderId="0" xfId="0" applyFont="1" applyAlignment="1"/>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wrapText="1"/>
    </xf>
    <xf numFmtId="0" fontId="1" fillId="0" borderId="24" xfId="0" applyFont="1" applyBorder="1" applyAlignment="1">
      <alignment horizontal="center" vertical="center"/>
    </xf>
    <xf numFmtId="1" fontId="1" fillId="4" borderId="25" xfId="0" applyNumberFormat="1" applyFont="1" applyFill="1" applyBorder="1"/>
    <xf numFmtId="1" fontId="1" fillId="4" borderId="25" xfId="0" applyNumberFormat="1" applyFont="1" applyFill="1" applyBorder="1" applyAlignment="1">
      <alignment horizontal="center" vertical="center"/>
    </xf>
    <xf numFmtId="0" fontId="1" fillId="3" borderId="25" xfId="0" applyFont="1" applyFill="1" applyBorder="1" applyAlignment="1">
      <alignment horizontal="center" vertical="center"/>
    </xf>
    <xf numFmtId="1" fontId="1" fillId="3" borderId="25" xfId="0" applyNumberFormat="1" applyFont="1" applyFill="1" applyBorder="1" applyAlignment="1">
      <alignment horizontal="center" vertical="center"/>
    </xf>
    <xf numFmtId="0" fontId="1" fillId="3" borderId="25" xfId="0" applyFont="1" applyFill="1" applyBorder="1" applyAlignment="1">
      <alignment horizontal="center"/>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0" borderId="1" xfId="0" applyFont="1" applyBorder="1" applyAlignment="1">
      <alignment horizontal="center" vertical="center"/>
    </xf>
    <xf numFmtId="1" fontId="1" fillId="4" borderId="2" xfId="0" applyNumberFormat="1" applyFont="1" applyFill="1" applyBorder="1"/>
    <xf numFmtId="1" fontId="1" fillId="4" borderId="2" xfId="0" applyNumberFormat="1" applyFont="1" applyFill="1" applyBorder="1" applyAlignment="1">
      <alignment horizontal="center" vertical="center"/>
    </xf>
    <xf numFmtId="0" fontId="1" fillId="3" borderId="7" xfId="0" applyFont="1" applyFill="1" applyBorder="1" applyAlignment="1">
      <alignment horizontal="center" vertical="center"/>
    </xf>
    <xf numFmtId="1" fontId="1" fillId="3" borderId="7" xfId="0" applyNumberFormat="1" applyFont="1" applyFill="1" applyBorder="1" applyAlignment="1">
      <alignment horizontal="center" vertical="center"/>
    </xf>
    <xf numFmtId="1" fontId="1" fillId="4" borderId="7" xfId="0" applyNumberFormat="1" applyFont="1" applyFill="1" applyBorder="1" applyAlignment="1">
      <alignment horizontal="center" vertical="center"/>
    </xf>
    <xf numFmtId="0" fontId="1" fillId="3" borderId="7" xfId="0" applyFont="1" applyFill="1" applyBorder="1" applyAlignment="1">
      <alignment horizontal="center"/>
    </xf>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0" borderId="4" xfId="0" applyFont="1" applyBorder="1" applyAlignment="1">
      <alignment horizontal="center" vertical="center"/>
    </xf>
    <xf numFmtId="1" fontId="1" fillId="4" borderId="5" xfId="0" applyNumberFormat="1" applyFont="1" applyFill="1" applyBorder="1"/>
    <xf numFmtId="1" fontId="1" fillId="4" borderId="5" xfId="0" applyNumberFormat="1" applyFont="1" applyFill="1" applyBorder="1" applyAlignment="1">
      <alignment horizontal="center" vertical="center"/>
    </xf>
    <xf numFmtId="0" fontId="1" fillId="3" borderId="27" xfId="0" applyFont="1" applyFill="1" applyBorder="1" applyAlignment="1">
      <alignment horizontal="center" vertical="center"/>
    </xf>
    <xf numFmtId="1" fontId="1" fillId="3" borderId="27" xfId="0" applyNumberFormat="1" applyFont="1" applyFill="1" applyBorder="1" applyAlignment="1">
      <alignment horizontal="center" vertical="center"/>
    </xf>
    <xf numFmtId="1" fontId="1" fillId="4" borderId="27" xfId="0" applyNumberFormat="1" applyFont="1" applyFill="1" applyBorder="1" applyAlignment="1">
      <alignment horizontal="center" vertical="center"/>
    </xf>
    <xf numFmtId="0" fontId="1" fillId="3" borderId="27" xfId="0" applyFont="1" applyFill="1" applyBorder="1" applyAlignment="1">
      <alignment horizontal="center"/>
    </xf>
    <xf numFmtId="0" fontId="1" fillId="4" borderId="27" xfId="0" applyFont="1" applyFill="1" applyBorder="1" applyAlignment="1">
      <alignment horizontal="center"/>
    </xf>
    <xf numFmtId="0" fontId="1" fillId="4" borderId="28" xfId="0" applyFont="1" applyFill="1" applyBorder="1" applyAlignment="1">
      <alignment horizontal="center"/>
    </xf>
    <xf numFmtId="0" fontId="1" fillId="0" borderId="29" xfId="0" applyFont="1" applyBorder="1" applyAlignment="1">
      <alignment horizontal="center" vertical="center"/>
    </xf>
    <xf numFmtId="1" fontId="1" fillId="0" borderId="29" xfId="0" applyNumberFormat="1" applyFont="1" applyBorder="1"/>
    <xf numFmtId="1" fontId="1" fillId="0" borderId="29" xfId="0" applyNumberFormat="1" applyFont="1" applyBorder="1" applyAlignment="1">
      <alignment horizontal="center" vertical="center"/>
    </xf>
    <xf numFmtId="0" fontId="1" fillId="0" borderId="29" xfId="0" applyFont="1" applyBorder="1" applyAlignment="1">
      <alignment horizontal="center"/>
    </xf>
    <xf numFmtId="0" fontId="1" fillId="0" borderId="6" xfId="0" applyFont="1" applyBorder="1" applyAlignment="1">
      <alignment horizontal="center" vertical="center"/>
    </xf>
    <xf numFmtId="1" fontId="1" fillId="4" borderId="7" xfId="0" applyNumberFormat="1" applyFont="1" applyFill="1" applyBorder="1"/>
    <xf numFmtId="1" fontId="1" fillId="0" borderId="0" xfId="0" applyNumberFormat="1" applyFont="1"/>
    <xf numFmtId="0" fontId="1" fillId="0" borderId="30" xfId="0" applyFont="1" applyBorder="1" applyAlignment="1">
      <alignment horizontal="center" vertical="center"/>
    </xf>
    <xf numFmtId="1" fontId="1" fillId="4" borderId="22" xfId="0" applyNumberFormat="1" applyFont="1" applyFill="1" applyBorder="1"/>
    <xf numFmtId="1" fontId="1" fillId="4" borderId="22" xfId="0" applyNumberFormat="1" applyFont="1" applyFill="1" applyBorder="1" applyAlignment="1">
      <alignment horizontal="center" vertical="center"/>
    </xf>
    <xf numFmtId="1" fontId="1" fillId="3" borderId="23" xfId="0" applyNumberFormat="1" applyFont="1" applyFill="1" applyBorder="1" applyAlignment="1">
      <alignment horizontal="center" vertical="center"/>
    </xf>
    <xf numFmtId="1" fontId="1" fillId="4" borderId="23" xfId="0" applyNumberFormat="1" applyFont="1" applyFill="1" applyBorder="1" applyAlignment="1">
      <alignment horizontal="center" vertical="center"/>
    </xf>
    <xf numFmtId="0" fontId="1" fillId="4" borderId="23" xfId="0" applyFont="1" applyFill="1" applyBorder="1" applyAlignment="1">
      <alignment horizontal="center"/>
    </xf>
    <xf numFmtId="0" fontId="1" fillId="4" borderId="31" xfId="0" applyFont="1" applyFill="1" applyBorder="1" applyAlignment="1">
      <alignment horizontal="center"/>
    </xf>
    <xf numFmtId="1" fontId="1" fillId="3" borderId="2" xfId="0" applyNumberFormat="1" applyFont="1" applyFill="1" applyBorder="1" applyAlignment="1">
      <alignment horizontal="center" vertical="center"/>
    </xf>
    <xf numFmtId="1" fontId="1" fillId="3" borderId="22" xfId="0" applyNumberFormat="1" applyFont="1" applyFill="1" applyBorder="1" applyAlignment="1">
      <alignment horizontal="center" vertical="center"/>
    </xf>
    <xf numFmtId="0" fontId="1" fillId="0" borderId="32" xfId="0" applyFont="1" applyBorder="1" applyAlignment="1">
      <alignment horizontal="center" vertical="top"/>
    </xf>
    <xf numFmtId="1" fontId="1" fillId="0" borderId="32" xfId="0" applyNumberFormat="1" applyFont="1" applyBorder="1" applyAlignment="1">
      <alignment horizontal="center" vertical="center"/>
    </xf>
    <xf numFmtId="0" fontId="1" fillId="0" borderId="32" xfId="0" applyFont="1" applyBorder="1" applyAlignment="1">
      <alignment horizontal="center" vertical="center"/>
    </xf>
    <xf numFmtId="0" fontId="1" fillId="0" borderId="32" xfId="0" applyFont="1" applyBorder="1" applyAlignment="1">
      <alignment horizontal="center"/>
    </xf>
    <xf numFmtId="0" fontId="1" fillId="0" borderId="0" xfId="0" applyFont="1" applyAlignment="1">
      <alignment horizontal="left" vertical="top"/>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5" borderId="0" xfId="0" applyFont="1" applyFill="1"/>
    <xf numFmtId="0" fontId="1" fillId="5" borderId="0" xfId="0" applyFont="1" applyFill="1" applyAlignment="1">
      <alignment horizontal="center" vertical="center"/>
    </xf>
    <xf numFmtId="1" fontId="1" fillId="5" borderId="0" xfId="0" applyNumberFormat="1" applyFont="1" applyFill="1" applyAlignment="1">
      <alignment horizontal="center"/>
    </xf>
    <xf numFmtId="0" fontId="1" fillId="5" borderId="0" xfId="0" applyFont="1" applyFill="1" applyAlignment="1">
      <alignment horizontal="center"/>
    </xf>
    <xf numFmtId="0" fontId="1" fillId="3" borderId="12" xfId="0" applyFont="1" applyFill="1" applyBorder="1" applyAlignment="1"/>
    <xf numFmtId="0" fontId="1" fillId="3" borderId="13" xfId="0" applyFont="1" applyFill="1" applyBorder="1" applyAlignment="1"/>
    <xf numFmtId="0" fontId="1" fillId="0" borderId="0" xfId="0" applyFont="1" applyAlignment="1">
      <alignment vertical="center"/>
    </xf>
    <xf numFmtId="1" fontId="1" fillId="4" borderId="7" xfId="0" applyNumberFormat="1" applyFont="1" applyFill="1" applyBorder="1" applyAlignment="1">
      <alignment wrapText="1"/>
    </xf>
    <xf numFmtId="1" fontId="1" fillId="4" borderId="7" xfId="0" applyNumberFormat="1" applyFont="1" applyFill="1" applyBorder="1" applyAlignment="1">
      <alignment vertical="center"/>
    </xf>
    <xf numFmtId="0" fontId="1" fillId="3" borderId="7" xfId="0" applyFont="1" applyFill="1" applyBorder="1" applyAlignment="1">
      <alignment vertical="center"/>
    </xf>
    <xf numFmtId="0" fontId="1" fillId="4" borderId="7" xfId="0" applyFont="1" applyFill="1" applyBorder="1" applyAlignment="1">
      <alignment horizontal="center" vertical="center"/>
    </xf>
    <xf numFmtId="0" fontId="1" fillId="4" borderId="8" xfId="0" applyFont="1" applyFill="1" applyBorder="1" applyAlignment="1">
      <alignment vertical="center"/>
    </xf>
    <xf numFmtId="0" fontId="1" fillId="3" borderId="7" xfId="0" applyFont="1" applyFill="1" applyBorder="1"/>
    <xf numFmtId="0" fontId="1" fillId="4" borderId="3" xfId="0" applyFont="1" applyFill="1" applyBorder="1"/>
    <xf numFmtId="1" fontId="1" fillId="4" borderId="0" xfId="0" applyNumberFormat="1" applyFont="1" applyFill="1"/>
    <xf numFmtId="1" fontId="1" fillId="3" borderId="0" xfId="0" applyNumberFormat="1" applyFont="1" applyFill="1" applyAlignment="1">
      <alignment horizontal="center" vertical="center"/>
    </xf>
    <xf numFmtId="1" fontId="1" fillId="4" borderId="0" xfId="0" applyNumberFormat="1" applyFont="1" applyFill="1" applyAlignment="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0" fontId="1" fillId="4" borderId="0" xfId="0" applyFont="1" applyFill="1"/>
    <xf numFmtId="1" fontId="1" fillId="4" borderId="0" xfId="0" applyNumberFormat="1" applyFont="1" applyFill="1" applyAlignment="1">
      <alignment wrapText="1"/>
    </xf>
    <xf numFmtId="1" fontId="1" fillId="4" borderId="0" xfId="0" applyNumberFormat="1" applyFont="1" applyFill="1" applyAlignment="1">
      <alignment vertical="center"/>
    </xf>
    <xf numFmtId="0" fontId="1" fillId="3" borderId="0" xfId="0" applyFont="1" applyFill="1" applyAlignment="1">
      <alignment vertical="center"/>
    </xf>
    <xf numFmtId="0" fontId="1" fillId="3"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applyAlignment="1">
      <alignment vertical="center"/>
    </xf>
    <xf numFmtId="0" fontId="1" fillId="3" borderId="2" xfId="0" applyFont="1" applyFill="1" applyBorder="1"/>
    <xf numFmtId="1" fontId="1" fillId="4" borderId="2" xfId="0" applyNumberFormat="1" applyFont="1" applyFill="1" applyBorder="1" applyAlignment="1">
      <alignment vertical="center"/>
    </xf>
    <xf numFmtId="1" fontId="1" fillId="3" borderId="7" xfId="0" applyNumberFormat="1" applyFont="1" applyFill="1" applyBorder="1" applyAlignment="1">
      <alignment vertical="center"/>
    </xf>
    <xf numFmtId="0" fontId="1" fillId="4" borderId="2" xfId="0" applyFont="1" applyFill="1" applyBorder="1" applyAlignment="1">
      <alignment horizontal="center"/>
    </xf>
    <xf numFmtId="1" fontId="1" fillId="3" borderId="0" xfId="0" applyNumberFormat="1" applyFont="1" applyFill="1" applyAlignment="1">
      <alignment vertical="center"/>
    </xf>
    <xf numFmtId="0" fontId="1" fillId="3" borderId="5" xfId="0" applyFont="1" applyFill="1" applyBorder="1"/>
    <xf numFmtId="0" fontId="1" fillId="4" borderId="8" xfId="0" applyFont="1" applyFill="1" applyBorder="1"/>
    <xf numFmtId="0" fontId="1" fillId="3" borderId="22"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AAF0D-AA96-844C-9971-5DF843FADF7C}">
  <sheetPr>
    <pageSetUpPr fitToPage="1"/>
  </sheetPr>
  <dimension ref="A1:L76"/>
  <sheetViews>
    <sheetView tabSelected="1" zoomScaleNormal="100" zoomScaleSheetLayoutView="100" workbookViewId="0">
      <selection activeCell="E18" sqref="E18"/>
    </sheetView>
  </sheetViews>
  <sheetFormatPr defaultColWidth="11" defaultRowHeight="12.75"/>
  <cols>
    <col min="1" max="1" width="5" style="25" customWidth="1"/>
    <col min="2" max="3" width="37.75" style="12" customWidth="1"/>
    <col min="4" max="4" width="17.5" style="24" customWidth="1"/>
    <col min="5" max="5" width="27.625" style="24" customWidth="1"/>
    <col min="6" max="6" width="33.75" style="28" customWidth="1"/>
    <col min="7" max="7" width="9.75" style="24" customWidth="1"/>
    <col min="8" max="8" width="20.25" style="14" customWidth="1"/>
    <col min="9" max="9" width="13" style="14" customWidth="1"/>
    <col min="10" max="10" width="18.25" style="14" customWidth="1"/>
    <col min="11" max="11" width="2.875" style="12" customWidth="1"/>
    <col min="12" max="16384" width="11" style="12"/>
  </cols>
  <sheetData>
    <row r="1" spans="1:8" ht="18.75" thickBot="1">
      <c r="A1" s="13"/>
      <c r="B1" s="19" t="s">
        <v>0</v>
      </c>
      <c r="C1" s="73"/>
      <c r="D1" s="74"/>
      <c r="E1" s="74"/>
      <c r="F1" s="75"/>
      <c r="G1" s="74"/>
      <c r="H1" s="76"/>
    </row>
    <row r="2" spans="1:8" ht="13.5" thickBot="1">
      <c r="A2" s="77"/>
      <c r="B2" s="73" t="s">
        <v>1</v>
      </c>
      <c r="C2" s="73"/>
      <c r="D2" s="74"/>
      <c r="E2" s="49">
        <f ca="1">TODAY()</f>
        <v>46226</v>
      </c>
      <c r="F2" s="78"/>
      <c r="G2" s="74"/>
      <c r="H2" s="76"/>
    </row>
    <row r="4" spans="1:8" ht="13.5" thickBot="1">
      <c r="A4" s="77"/>
      <c r="B4" s="73" t="s">
        <v>2</v>
      </c>
      <c r="C4" s="73"/>
      <c r="D4" s="74"/>
      <c r="E4" s="29"/>
      <c r="F4" s="78"/>
      <c r="G4" s="74"/>
      <c r="H4" s="76"/>
    </row>
    <row r="5" spans="1:8" ht="15.75" customHeight="1" thickBot="1">
      <c r="A5" s="77"/>
      <c r="B5" s="66" t="s">
        <v>3</v>
      </c>
      <c r="C5" s="67"/>
      <c r="D5" s="67"/>
      <c r="E5" s="67"/>
      <c r="F5" s="68"/>
      <c r="G5" s="74"/>
      <c r="H5" s="3"/>
    </row>
    <row r="6" spans="1:8" ht="13.5" thickBot="1">
      <c r="A6" s="77"/>
      <c r="B6" s="69" t="s">
        <v>4</v>
      </c>
      <c r="C6" s="70"/>
      <c r="D6" s="70"/>
      <c r="E6" s="70"/>
      <c r="F6" s="71"/>
      <c r="G6" s="74"/>
      <c r="H6" s="3"/>
    </row>
    <row r="7" spans="1:8" ht="13.5" thickBot="1">
      <c r="A7" s="77"/>
      <c r="B7" s="72" t="s">
        <v>5</v>
      </c>
      <c r="C7" s="79"/>
      <c r="D7" s="79"/>
      <c r="E7" s="79"/>
      <c r="F7" s="80"/>
      <c r="G7" s="74"/>
      <c r="H7" s="3"/>
    </row>
    <row r="8" spans="1:8" ht="13.5" thickBot="1">
      <c r="A8" s="77"/>
      <c r="B8" s="73"/>
      <c r="C8" s="73"/>
      <c r="D8" s="74"/>
      <c r="E8" s="74"/>
      <c r="F8" s="78"/>
      <c r="G8" s="74"/>
      <c r="H8" s="3"/>
    </row>
    <row r="9" spans="1:8" ht="13.5" thickBot="1">
      <c r="A9" s="77"/>
      <c r="B9" s="73" t="s">
        <v>6</v>
      </c>
      <c r="C9" s="73"/>
      <c r="D9" s="74"/>
      <c r="E9" s="63" t="s">
        <v>7</v>
      </c>
      <c r="F9" s="64"/>
      <c r="G9" s="74"/>
      <c r="H9" s="3"/>
    </row>
    <row r="10" spans="1:8" ht="13.5" thickBot="1">
      <c r="A10" s="77"/>
      <c r="B10" s="73"/>
      <c r="C10" s="73"/>
      <c r="D10" s="74"/>
      <c r="E10" s="74"/>
      <c r="F10" s="78"/>
      <c r="G10" s="74"/>
      <c r="H10" s="3"/>
    </row>
    <row r="11" spans="1:8">
      <c r="A11" s="76"/>
      <c r="B11" s="73" t="s">
        <v>8</v>
      </c>
      <c r="C11" s="73"/>
      <c r="D11" s="74"/>
      <c r="E11" s="20" t="s">
        <v>9</v>
      </c>
      <c r="F11" s="78"/>
      <c r="G11" s="74"/>
      <c r="H11" s="3"/>
    </row>
    <row r="12" spans="1:8">
      <c r="A12" s="76"/>
      <c r="B12" s="73" t="s">
        <v>10</v>
      </c>
      <c r="C12" s="73"/>
      <c r="D12" s="74"/>
      <c r="E12" s="21" t="s">
        <v>11</v>
      </c>
      <c r="F12" s="78"/>
      <c r="G12" s="74"/>
      <c r="H12" s="3"/>
    </row>
    <row r="13" spans="1:8">
      <c r="A13" s="76"/>
      <c r="B13" s="73" t="s">
        <v>12</v>
      </c>
      <c r="C13" s="73"/>
      <c r="D13" s="74"/>
      <c r="E13" s="21" t="s">
        <v>13</v>
      </c>
      <c r="F13" s="78"/>
      <c r="G13" s="74"/>
      <c r="H13" s="3"/>
    </row>
    <row r="14" spans="1:8">
      <c r="A14" s="76"/>
      <c r="B14" s="73" t="s">
        <v>14</v>
      </c>
      <c r="C14" s="73"/>
      <c r="D14" s="74"/>
      <c r="E14" s="22"/>
      <c r="F14" s="78"/>
      <c r="G14" s="74"/>
      <c r="H14" s="3"/>
    </row>
    <row r="15" spans="1:8" ht="45.75" customHeight="1" thickBot="1">
      <c r="A15" s="76"/>
      <c r="B15" s="81" t="s">
        <v>15</v>
      </c>
      <c r="C15" s="82"/>
      <c r="D15" s="74"/>
      <c r="E15" s="23"/>
      <c r="F15" s="83" t="s">
        <v>16</v>
      </c>
      <c r="G15" s="84"/>
      <c r="H15" s="3"/>
    </row>
    <row r="16" spans="1:8">
      <c r="A16" s="76"/>
      <c r="B16" s="76"/>
      <c r="C16" s="76"/>
      <c r="D16" s="74"/>
      <c r="E16" s="29"/>
      <c r="F16" s="78"/>
      <c r="G16" s="74"/>
      <c r="H16" s="3"/>
    </row>
    <row r="17" spans="1:10">
      <c r="A17" s="76"/>
      <c r="B17" s="73" t="s">
        <v>17</v>
      </c>
      <c r="C17" s="73"/>
      <c r="D17" s="74"/>
      <c r="E17" s="29"/>
      <c r="F17" s="65"/>
      <c r="G17" s="84"/>
      <c r="H17" s="84"/>
      <c r="I17" s="76"/>
      <c r="J17" s="76"/>
    </row>
    <row r="18" spans="1:10" ht="15" customHeight="1">
      <c r="A18" s="76"/>
      <c r="B18" s="73"/>
      <c r="C18" s="73"/>
      <c r="D18" s="74"/>
      <c r="E18" s="29"/>
      <c r="F18" s="65"/>
      <c r="G18" s="65"/>
      <c r="H18" s="65"/>
      <c r="I18" s="76"/>
      <c r="J18" s="76"/>
    </row>
    <row r="19" spans="1:10">
      <c r="A19" s="13"/>
      <c r="B19" s="2" t="s">
        <v>18</v>
      </c>
      <c r="C19" s="2"/>
      <c r="D19" s="74"/>
      <c r="E19" s="74"/>
      <c r="F19" s="78"/>
      <c r="G19" s="74"/>
      <c r="H19" s="76"/>
      <c r="I19" s="76"/>
      <c r="J19" s="76"/>
    </row>
    <row r="20" spans="1:10">
      <c r="A20" s="13"/>
      <c r="B20" s="73" t="s">
        <v>19</v>
      </c>
      <c r="C20" s="73"/>
      <c r="D20" s="74"/>
      <c r="E20" s="74"/>
      <c r="F20" s="78"/>
      <c r="G20" s="74"/>
      <c r="H20" s="76"/>
      <c r="I20" s="76"/>
      <c r="J20" s="76"/>
    </row>
    <row r="21" spans="1:10">
      <c r="A21" s="73"/>
      <c r="B21" s="73" t="s">
        <v>20</v>
      </c>
      <c r="C21" s="73"/>
      <c r="D21" s="74"/>
      <c r="E21" s="74"/>
      <c r="F21" s="78"/>
      <c r="G21" s="74"/>
      <c r="H21" s="76"/>
      <c r="I21" s="76"/>
      <c r="J21" s="76"/>
    </row>
    <row r="22" spans="1:10">
      <c r="A22" s="73"/>
      <c r="B22" s="73" t="s">
        <v>21</v>
      </c>
      <c r="C22" s="73"/>
      <c r="D22" s="74"/>
      <c r="E22" s="74"/>
      <c r="F22" s="78"/>
      <c r="G22" s="74"/>
      <c r="H22" s="76"/>
      <c r="I22" s="76"/>
      <c r="J22" s="76"/>
    </row>
    <row r="23" spans="1:10">
      <c r="A23" s="13"/>
      <c r="B23" s="73" t="s">
        <v>22</v>
      </c>
      <c r="C23" s="73"/>
      <c r="D23" s="74"/>
      <c r="E23" s="74"/>
      <c r="F23" s="78"/>
      <c r="G23" s="74"/>
      <c r="H23" s="76"/>
      <c r="I23" s="76"/>
      <c r="J23" s="76"/>
    </row>
    <row r="24" spans="1:10">
      <c r="A24" s="13"/>
      <c r="B24" s="73" t="s">
        <v>23</v>
      </c>
      <c r="C24" s="73"/>
      <c r="D24" s="74"/>
      <c r="E24" s="74"/>
      <c r="F24" s="78"/>
      <c r="G24" s="74"/>
      <c r="H24" s="76"/>
      <c r="I24" s="76"/>
      <c r="J24" s="76"/>
    </row>
    <row r="25" spans="1:10">
      <c r="A25" s="13"/>
      <c r="B25" s="73" t="s">
        <v>24</v>
      </c>
      <c r="C25" s="73"/>
      <c r="D25" s="74"/>
      <c r="E25" s="74"/>
      <c r="F25" s="78"/>
      <c r="G25" s="74"/>
      <c r="H25" s="76"/>
      <c r="I25" s="76"/>
      <c r="J25" s="76"/>
    </row>
    <row r="26" spans="1:10">
      <c r="A26" s="13"/>
      <c r="B26" s="73" t="s">
        <v>25</v>
      </c>
      <c r="C26" s="73"/>
      <c r="D26" s="74"/>
      <c r="E26" s="74"/>
      <c r="F26" s="78"/>
      <c r="G26" s="74"/>
      <c r="H26" s="76"/>
      <c r="I26" s="76"/>
      <c r="J26" s="76"/>
    </row>
    <row r="27" spans="1:10">
      <c r="A27" s="13"/>
      <c r="B27" s="73" t="s">
        <v>26</v>
      </c>
      <c r="C27" s="73"/>
      <c r="D27" s="74"/>
      <c r="E27" s="74"/>
      <c r="F27" s="78"/>
      <c r="G27" s="74"/>
      <c r="H27" s="76"/>
      <c r="I27" s="76"/>
      <c r="J27" s="76"/>
    </row>
    <row r="28" spans="1:10" ht="15.75" customHeight="1">
      <c r="A28" s="13"/>
      <c r="B28" s="73" t="s">
        <v>27</v>
      </c>
      <c r="C28" s="73"/>
      <c r="D28" s="74"/>
      <c r="E28" s="74"/>
      <c r="F28" s="78"/>
      <c r="G28" s="74"/>
      <c r="H28" s="76"/>
      <c r="I28" s="76"/>
      <c r="J28" s="76"/>
    </row>
    <row r="29" spans="1:10" s="58" customFormat="1">
      <c r="A29" s="57"/>
      <c r="B29" s="58" t="s">
        <v>28</v>
      </c>
      <c r="D29" s="59"/>
      <c r="E29" s="59"/>
      <c r="F29" s="60"/>
      <c r="G29" s="59"/>
      <c r="H29" s="61"/>
      <c r="I29" s="61"/>
      <c r="J29" s="61"/>
    </row>
    <row r="30" spans="1:10" ht="26.25" customHeight="1">
      <c r="A30" s="13"/>
      <c r="B30" s="85" t="s">
        <v>29</v>
      </c>
      <c r="C30" s="85"/>
      <c r="D30" s="85"/>
      <c r="E30" s="85"/>
      <c r="F30" s="85"/>
      <c r="G30" s="85"/>
      <c r="H30" s="85"/>
      <c r="I30" s="76"/>
      <c r="J30" s="76"/>
    </row>
    <row r="31" spans="1:10">
      <c r="A31" s="77"/>
      <c r="B31" s="77"/>
      <c r="C31" s="73"/>
      <c r="D31" s="74"/>
      <c r="E31" s="74"/>
      <c r="F31" s="78"/>
      <c r="G31" s="74"/>
      <c r="H31" s="76"/>
      <c r="I31" s="76"/>
      <c r="J31" s="76"/>
    </row>
    <row r="32" spans="1:10">
      <c r="A32" s="77"/>
      <c r="B32" s="77"/>
      <c r="C32" s="73"/>
      <c r="D32" s="74"/>
      <c r="E32" s="74"/>
      <c r="F32" s="78"/>
      <c r="G32" s="74"/>
      <c r="H32" s="76"/>
      <c r="I32" s="76"/>
      <c r="J32" s="76"/>
    </row>
    <row r="33" spans="1:10" s="62" customFormat="1">
      <c r="A33" s="77"/>
      <c r="B33" s="73" t="s">
        <v>30</v>
      </c>
      <c r="C33" s="73"/>
      <c r="D33" s="74"/>
      <c r="E33" s="74"/>
      <c r="F33" s="78"/>
      <c r="G33" s="74"/>
      <c r="H33" s="76"/>
      <c r="I33" s="76"/>
      <c r="J33" s="76"/>
    </row>
    <row r="34" spans="1:10" s="2" customFormat="1" ht="67.5" customHeight="1">
      <c r="A34" s="8" t="s">
        <v>31</v>
      </c>
      <c r="B34" s="4" t="s">
        <v>32</v>
      </c>
      <c r="C34" s="4" t="s">
        <v>33</v>
      </c>
      <c r="D34" s="4" t="s">
        <v>34</v>
      </c>
      <c r="E34" s="15" t="s">
        <v>35</v>
      </c>
      <c r="F34" s="16" t="s">
        <v>36</v>
      </c>
      <c r="G34" s="4" t="s">
        <v>37</v>
      </c>
      <c r="H34" s="15" t="s">
        <v>38</v>
      </c>
      <c r="I34" s="4" t="s">
        <v>39</v>
      </c>
      <c r="J34" s="17" t="s">
        <v>40</v>
      </c>
    </row>
    <row r="35" spans="1:10" ht="13.5" thickBot="1">
      <c r="A35" s="86">
        <v>1</v>
      </c>
      <c r="B35" s="53"/>
      <c r="C35" s="87" t="s">
        <v>41</v>
      </c>
      <c r="D35" s="88"/>
      <c r="E35" s="89" t="s">
        <v>42</v>
      </c>
      <c r="F35" s="90"/>
      <c r="G35" s="88" t="s">
        <v>42</v>
      </c>
      <c r="H35" s="91" t="s">
        <v>42</v>
      </c>
      <c r="I35" s="92" t="s">
        <v>42</v>
      </c>
      <c r="J35" s="93" t="s">
        <v>42</v>
      </c>
    </row>
    <row r="36" spans="1:10">
      <c r="A36" s="94">
        <v>2</v>
      </c>
      <c r="B36" s="5"/>
      <c r="C36" s="95" t="s">
        <v>41</v>
      </c>
      <c r="D36" s="96"/>
      <c r="E36" s="97" t="s">
        <v>42</v>
      </c>
      <c r="F36" s="98"/>
      <c r="G36" s="99" t="s">
        <v>42</v>
      </c>
      <c r="H36" s="100" t="s">
        <v>42</v>
      </c>
      <c r="I36" s="101" t="s">
        <v>42</v>
      </c>
      <c r="J36" s="102" t="s">
        <v>42</v>
      </c>
    </row>
    <row r="37" spans="1:10">
      <c r="A37" s="94">
        <v>3</v>
      </c>
      <c r="B37" s="5"/>
      <c r="C37" s="95" t="s">
        <v>41</v>
      </c>
      <c r="D37" s="96"/>
      <c r="E37" s="97" t="s">
        <v>42</v>
      </c>
      <c r="F37" s="98"/>
      <c r="G37" s="99" t="s">
        <v>42</v>
      </c>
      <c r="H37" s="100" t="s">
        <v>42</v>
      </c>
      <c r="I37" s="101" t="s">
        <v>42</v>
      </c>
      <c r="J37" s="102" t="s">
        <v>42</v>
      </c>
    </row>
    <row r="38" spans="1:10">
      <c r="A38" s="103">
        <v>4</v>
      </c>
      <c r="B38" s="6"/>
      <c r="C38" s="104" t="s">
        <v>41</v>
      </c>
      <c r="D38" s="105"/>
      <c r="E38" s="106" t="s">
        <v>42</v>
      </c>
      <c r="F38" s="107"/>
      <c r="G38" s="108" t="s">
        <v>42</v>
      </c>
      <c r="H38" s="109" t="s">
        <v>42</v>
      </c>
      <c r="I38" s="110" t="s">
        <v>42</v>
      </c>
      <c r="J38" s="111" t="s">
        <v>42</v>
      </c>
    </row>
    <row r="39" spans="1:10" ht="9.9499999999999993" customHeight="1">
      <c r="A39" s="112"/>
      <c r="B39" s="54"/>
      <c r="C39" s="113"/>
      <c r="D39" s="114"/>
      <c r="E39" s="112"/>
      <c r="F39" s="114"/>
      <c r="G39" s="112"/>
      <c r="H39" s="115"/>
      <c r="I39" s="115"/>
      <c r="J39" s="115"/>
    </row>
    <row r="40" spans="1:10" s="2" customFormat="1" ht="68.45" customHeight="1">
      <c r="A40" s="8" t="s">
        <v>43</v>
      </c>
      <c r="B40" s="4" t="s">
        <v>44</v>
      </c>
      <c r="C40" s="4" t="s">
        <v>45</v>
      </c>
      <c r="D40" s="4" t="s">
        <v>34</v>
      </c>
      <c r="E40" s="15" t="s">
        <v>35</v>
      </c>
      <c r="F40" s="16" t="s">
        <v>36</v>
      </c>
      <c r="G40" s="4" t="s">
        <v>37</v>
      </c>
      <c r="H40" s="15" t="s">
        <v>38</v>
      </c>
      <c r="I40" s="4" t="s">
        <v>39</v>
      </c>
      <c r="J40" s="17" t="s">
        <v>40</v>
      </c>
    </row>
    <row r="41" spans="1:10">
      <c r="A41" s="116">
        <v>1</v>
      </c>
      <c r="B41" s="5"/>
      <c r="C41" s="117" t="s">
        <v>41</v>
      </c>
      <c r="D41" s="99"/>
      <c r="E41" s="89" t="s">
        <v>42</v>
      </c>
      <c r="F41" s="90"/>
      <c r="G41" s="88" t="s">
        <v>42</v>
      </c>
      <c r="H41" s="91" t="s">
        <v>42</v>
      </c>
      <c r="I41" s="92" t="s">
        <v>42</v>
      </c>
      <c r="J41" s="93" t="s">
        <v>42</v>
      </c>
    </row>
    <row r="42" spans="1:10">
      <c r="A42" s="94">
        <v>2</v>
      </c>
      <c r="B42" s="5"/>
      <c r="C42" s="95" t="s">
        <v>41</v>
      </c>
      <c r="D42" s="96"/>
      <c r="E42" s="97" t="s">
        <v>42</v>
      </c>
      <c r="F42" s="98"/>
      <c r="G42" s="99" t="s">
        <v>42</v>
      </c>
      <c r="H42" s="100" t="s">
        <v>42</v>
      </c>
      <c r="I42" s="101" t="s">
        <v>42</v>
      </c>
      <c r="J42" s="102" t="s">
        <v>42</v>
      </c>
    </row>
    <row r="43" spans="1:10">
      <c r="A43" s="94">
        <v>3</v>
      </c>
      <c r="B43" s="5"/>
      <c r="C43" s="95" t="s">
        <v>41</v>
      </c>
      <c r="D43" s="96"/>
      <c r="E43" s="97" t="s">
        <v>42</v>
      </c>
      <c r="F43" s="98"/>
      <c r="G43" s="99" t="s">
        <v>42</v>
      </c>
      <c r="H43" s="100" t="s">
        <v>42</v>
      </c>
      <c r="I43" s="101" t="s">
        <v>42</v>
      </c>
      <c r="J43" s="102" t="s">
        <v>42</v>
      </c>
    </row>
    <row r="44" spans="1:10">
      <c r="A44" s="103">
        <v>4</v>
      </c>
      <c r="B44" s="6"/>
      <c r="C44" s="104" t="s">
        <v>41</v>
      </c>
      <c r="D44" s="105"/>
      <c r="E44" s="106" t="s">
        <v>42</v>
      </c>
      <c r="F44" s="107"/>
      <c r="G44" s="108" t="s">
        <v>42</v>
      </c>
      <c r="H44" s="109" t="s">
        <v>42</v>
      </c>
      <c r="I44" s="110" t="s">
        <v>42</v>
      </c>
      <c r="J44" s="111" t="s">
        <v>42</v>
      </c>
    </row>
    <row r="45" spans="1:10" ht="9.9499999999999993" customHeight="1">
      <c r="A45" s="74"/>
      <c r="B45" s="7"/>
      <c r="C45" s="118"/>
      <c r="D45" s="78"/>
      <c r="E45" s="74"/>
      <c r="F45" s="78"/>
      <c r="G45" s="74"/>
      <c r="H45" s="76"/>
      <c r="I45" s="76"/>
      <c r="J45" s="76"/>
    </row>
    <row r="46" spans="1:10" s="2" customFormat="1" ht="38.25">
      <c r="A46" s="8" t="s">
        <v>46</v>
      </c>
      <c r="B46" s="4" t="s">
        <v>47</v>
      </c>
      <c r="C46" s="4" t="s">
        <v>48</v>
      </c>
      <c r="D46" s="4" t="s">
        <v>49</v>
      </c>
      <c r="E46" s="15" t="s">
        <v>50</v>
      </c>
      <c r="F46" s="16" t="s">
        <v>51</v>
      </c>
      <c r="G46" s="4" t="s">
        <v>37</v>
      </c>
      <c r="H46" s="15" t="s">
        <v>38</v>
      </c>
      <c r="I46" s="4" t="s">
        <v>39</v>
      </c>
      <c r="J46" s="17" t="s">
        <v>40</v>
      </c>
    </row>
    <row r="47" spans="1:10">
      <c r="A47" s="116">
        <v>1</v>
      </c>
      <c r="B47" s="5"/>
      <c r="C47" s="95" t="s">
        <v>41</v>
      </c>
      <c r="D47" s="96"/>
      <c r="E47" s="89" t="s">
        <v>42</v>
      </c>
      <c r="F47" s="90"/>
      <c r="G47" s="88" t="s">
        <v>42</v>
      </c>
      <c r="H47" s="91" t="s">
        <v>42</v>
      </c>
      <c r="I47" s="92" t="s">
        <v>42</v>
      </c>
      <c r="J47" s="93" t="s">
        <v>42</v>
      </c>
    </row>
    <row r="48" spans="1:10">
      <c r="A48" s="94">
        <v>2</v>
      </c>
      <c r="B48" s="5"/>
      <c r="C48" s="95" t="s">
        <v>41</v>
      </c>
      <c r="D48" s="96"/>
      <c r="E48" s="97" t="s">
        <v>42</v>
      </c>
      <c r="F48" s="98"/>
      <c r="G48" s="99" t="s">
        <v>42</v>
      </c>
      <c r="H48" s="100" t="s">
        <v>42</v>
      </c>
      <c r="I48" s="101" t="s">
        <v>42</v>
      </c>
      <c r="J48" s="102" t="s">
        <v>42</v>
      </c>
    </row>
    <row r="49" spans="1:10">
      <c r="A49" s="94">
        <v>3</v>
      </c>
      <c r="B49" s="5"/>
      <c r="C49" s="95" t="s">
        <v>41</v>
      </c>
      <c r="D49" s="96"/>
      <c r="E49" s="97" t="s">
        <v>42</v>
      </c>
      <c r="F49" s="98"/>
      <c r="G49" s="99" t="s">
        <v>42</v>
      </c>
      <c r="H49" s="100" t="s">
        <v>42</v>
      </c>
      <c r="I49" s="101" t="s">
        <v>42</v>
      </c>
      <c r="J49" s="102" t="s">
        <v>42</v>
      </c>
    </row>
    <row r="50" spans="1:10">
      <c r="A50" s="119">
        <v>4</v>
      </c>
      <c r="B50" s="55"/>
      <c r="C50" s="120" t="s">
        <v>41</v>
      </c>
      <c r="D50" s="121"/>
      <c r="E50" s="106" t="s">
        <v>42</v>
      </c>
      <c r="F50" s="122"/>
      <c r="G50" s="123" t="s">
        <v>42</v>
      </c>
      <c r="H50" s="109" t="s">
        <v>42</v>
      </c>
      <c r="I50" s="124" t="s">
        <v>42</v>
      </c>
      <c r="J50" s="125" t="s">
        <v>42</v>
      </c>
    </row>
    <row r="51" spans="1:10" ht="9.9499999999999993" customHeight="1">
      <c r="A51" s="112"/>
      <c r="B51" s="54"/>
      <c r="C51" s="113"/>
      <c r="D51" s="114"/>
      <c r="E51" s="112"/>
      <c r="F51" s="114"/>
      <c r="G51" s="112"/>
      <c r="H51" s="115"/>
      <c r="I51" s="115"/>
      <c r="J51" s="115"/>
    </row>
    <row r="52" spans="1:10" s="2" customFormat="1" ht="51">
      <c r="A52" s="8" t="s">
        <v>52</v>
      </c>
      <c r="B52" s="4" t="s">
        <v>53</v>
      </c>
      <c r="C52" s="4" t="s">
        <v>54</v>
      </c>
      <c r="D52" s="4" t="s">
        <v>49</v>
      </c>
      <c r="E52" s="15" t="s">
        <v>50</v>
      </c>
      <c r="F52" s="16" t="s">
        <v>51</v>
      </c>
      <c r="G52" s="4" t="s">
        <v>37</v>
      </c>
      <c r="H52" s="15" t="s">
        <v>38</v>
      </c>
      <c r="I52" s="4" t="s">
        <v>39</v>
      </c>
      <c r="J52" s="17" t="s">
        <v>40</v>
      </c>
    </row>
    <row r="53" spans="1:10">
      <c r="A53" s="116">
        <v>1</v>
      </c>
      <c r="B53" s="5"/>
      <c r="C53" s="95" t="s">
        <v>41</v>
      </c>
      <c r="D53" s="96"/>
      <c r="E53" s="89" t="s">
        <v>42</v>
      </c>
      <c r="F53" s="126"/>
      <c r="G53" s="88" t="s">
        <v>42</v>
      </c>
      <c r="H53" s="91" t="s">
        <v>42</v>
      </c>
      <c r="I53" s="92" t="s">
        <v>42</v>
      </c>
      <c r="J53" s="93" t="s">
        <v>42</v>
      </c>
    </row>
    <row r="54" spans="1:10">
      <c r="A54" s="94">
        <v>2</v>
      </c>
      <c r="B54" s="5"/>
      <c r="C54" s="95" t="s">
        <v>41</v>
      </c>
      <c r="D54" s="96"/>
      <c r="E54" s="97" t="s">
        <v>42</v>
      </c>
      <c r="F54" s="126"/>
      <c r="G54" s="99" t="s">
        <v>42</v>
      </c>
      <c r="H54" s="100" t="s">
        <v>42</v>
      </c>
      <c r="I54" s="101" t="s">
        <v>42</v>
      </c>
      <c r="J54" s="102" t="s">
        <v>42</v>
      </c>
    </row>
    <row r="55" spans="1:10">
      <c r="A55" s="94">
        <v>3</v>
      </c>
      <c r="B55" s="5"/>
      <c r="C55" s="95" t="s">
        <v>41</v>
      </c>
      <c r="D55" s="96"/>
      <c r="E55" s="97" t="s">
        <v>42</v>
      </c>
      <c r="F55" s="126"/>
      <c r="G55" s="99" t="s">
        <v>42</v>
      </c>
      <c r="H55" s="100" t="s">
        <v>42</v>
      </c>
      <c r="I55" s="101" t="s">
        <v>42</v>
      </c>
      <c r="J55" s="102" t="s">
        <v>42</v>
      </c>
    </row>
    <row r="56" spans="1:10">
      <c r="A56" s="119">
        <v>4</v>
      </c>
      <c r="B56" s="55"/>
      <c r="C56" s="120" t="s">
        <v>41</v>
      </c>
      <c r="D56" s="121"/>
      <c r="E56" s="106" t="s">
        <v>42</v>
      </c>
      <c r="F56" s="127"/>
      <c r="G56" s="123" t="s">
        <v>42</v>
      </c>
      <c r="H56" s="109" t="s">
        <v>42</v>
      </c>
      <c r="I56" s="124" t="s">
        <v>42</v>
      </c>
      <c r="J56" s="125" t="s">
        <v>42</v>
      </c>
    </row>
    <row r="57" spans="1:10" ht="9.9499999999999993" customHeight="1">
      <c r="A57" s="112"/>
      <c r="B57" s="54"/>
      <c r="C57" s="113"/>
      <c r="D57" s="114"/>
      <c r="E57" s="112"/>
      <c r="F57" s="114"/>
      <c r="G57" s="112"/>
      <c r="H57" s="115"/>
      <c r="I57" s="115"/>
      <c r="J57" s="115"/>
    </row>
    <row r="58" spans="1:10" s="2" customFormat="1" ht="51">
      <c r="A58" s="8" t="s">
        <v>55</v>
      </c>
      <c r="B58" s="4" t="s">
        <v>56</v>
      </c>
      <c r="C58" s="4" t="s">
        <v>57</v>
      </c>
      <c r="D58" s="4" t="s">
        <v>49</v>
      </c>
      <c r="E58" s="15" t="s">
        <v>58</v>
      </c>
      <c r="F58" s="16" t="s">
        <v>51</v>
      </c>
      <c r="G58" s="4" t="s">
        <v>37</v>
      </c>
      <c r="H58" s="15" t="s">
        <v>38</v>
      </c>
      <c r="I58" s="4" t="s">
        <v>39</v>
      </c>
      <c r="J58" s="17" t="s">
        <v>40</v>
      </c>
    </row>
    <row r="59" spans="1:10">
      <c r="A59" s="116">
        <v>1</v>
      </c>
      <c r="B59" s="5"/>
      <c r="C59" s="95" t="s">
        <v>41</v>
      </c>
      <c r="D59" s="96"/>
      <c r="E59" s="89" t="s">
        <v>42</v>
      </c>
      <c r="F59" s="126"/>
      <c r="G59" s="88" t="s">
        <v>42</v>
      </c>
      <c r="H59" s="91" t="s">
        <v>42</v>
      </c>
      <c r="I59" s="92" t="s">
        <v>42</v>
      </c>
      <c r="J59" s="93" t="s">
        <v>42</v>
      </c>
    </row>
    <row r="60" spans="1:10">
      <c r="A60" s="94">
        <v>2</v>
      </c>
      <c r="B60" s="5"/>
      <c r="C60" s="95" t="s">
        <v>41</v>
      </c>
      <c r="D60" s="96"/>
      <c r="E60" s="97" t="s">
        <v>42</v>
      </c>
      <c r="F60" s="126"/>
      <c r="G60" s="99" t="s">
        <v>42</v>
      </c>
      <c r="H60" s="100" t="s">
        <v>42</v>
      </c>
      <c r="I60" s="101" t="s">
        <v>42</v>
      </c>
      <c r="J60" s="102" t="s">
        <v>42</v>
      </c>
    </row>
    <row r="61" spans="1:10">
      <c r="A61" s="94">
        <v>3</v>
      </c>
      <c r="B61" s="5"/>
      <c r="C61" s="95" t="s">
        <v>41</v>
      </c>
      <c r="D61" s="96"/>
      <c r="E61" s="97" t="s">
        <v>42</v>
      </c>
      <c r="F61" s="126"/>
      <c r="G61" s="99" t="s">
        <v>42</v>
      </c>
      <c r="H61" s="100" t="s">
        <v>42</v>
      </c>
      <c r="I61" s="101" t="s">
        <v>42</v>
      </c>
      <c r="J61" s="102" t="s">
        <v>42</v>
      </c>
    </row>
    <row r="62" spans="1:10">
      <c r="A62" s="119">
        <v>4</v>
      </c>
      <c r="B62" s="55"/>
      <c r="C62" s="120" t="s">
        <v>41</v>
      </c>
      <c r="D62" s="121"/>
      <c r="E62" s="106" t="s">
        <v>42</v>
      </c>
      <c r="F62" s="127"/>
      <c r="G62" s="123" t="s">
        <v>42</v>
      </c>
      <c r="H62" s="109" t="s">
        <v>42</v>
      </c>
      <c r="I62" s="124" t="s">
        <v>42</v>
      </c>
      <c r="J62" s="125" t="s">
        <v>42</v>
      </c>
    </row>
    <row r="63" spans="1:10" ht="9.9499999999999993" customHeight="1">
      <c r="A63" s="112"/>
      <c r="B63" s="54"/>
      <c r="C63" s="113"/>
      <c r="D63" s="114"/>
      <c r="E63" s="112"/>
      <c r="F63" s="114"/>
      <c r="G63" s="112"/>
      <c r="H63" s="115"/>
      <c r="I63" s="115"/>
      <c r="J63" s="115"/>
    </row>
    <row r="64" spans="1:10" s="2" customFormat="1" ht="38.25">
      <c r="A64" s="8" t="s">
        <v>59</v>
      </c>
      <c r="B64" s="4" t="s">
        <v>60</v>
      </c>
      <c r="C64" s="4" t="s">
        <v>61</v>
      </c>
      <c r="D64" s="4" t="s">
        <v>49</v>
      </c>
      <c r="E64" s="4" t="s">
        <v>62</v>
      </c>
      <c r="F64" s="16" t="s">
        <v>51</v>
      </c>
      <c r="G64" s="4" t="s">
        <v>37</v>
      </c>
      <c r="H64" s="4" t="s">
        <v>63</v>
      </c>
      <c r="I64" s="4" t="s">
        <v>39</v>
      </c>
      <c r="J64" s="17" t="s">
        <v>40</v>
      </c>
    </row>
    <row r="65" spans="1:12">
      <c r="A65" s="116">
        <v>1</v>
      </c>
      <c r="B65" s="5"/>
      <c r="C65" s="95" t="s">
        <v>41</v>
      </c>
      <c r="D65" s="96"/>
      <c r="E65" s="89" t="s">
        <v>42</v>
      </c>
      <c r="F65" s="126"/>
      <c r="G65" s="88" t="s">
        <v>42</v>
      </c>
      <c r="H65" s="91" t="s">
        <v>42</v>
      </c>
      <c r="I65" s="92" t="s">
        <v>42</v>
      </c>
      <c r="J65" s="93" t="s">
        <v>42</v>
      </c>
      <c r="K65" s="73"/>
      <c r="L65" s="73"/>
    </row>
    <row r="66" spans="1:12">
      <c r="A66" s="94">
        <v>2</v>
      </c>
      <c r="B66" s="5"/>
      <c r="C66" s="95" t="s">
        <v>41</v>
      </c>
      <c r="D66" s="96"/>
      <c r="E66" s="97" t="s">
        <v>42</v>
      </c>
      <c r="F66" s="126"/>
      <c r="G66" s="99" t="s">
        <v>42</v>
      </c>
      <c r="H66" s="100" t="s">
        <v>42</v>
      </c>
      <c r="I66" s="101" t="s">
        <v>42</v>
      </c>
      <c r="J66" s="102" t="s">
        <v>42</v>
      </c>
      <c r="K66" s="73"/>
      <c r="L66" s="73"/>
    </row>
    <row r="67" spans="1:12">
      <c r="A67" s="94">
        <v>3</v>
      </c>
      <c r="B67" s="5"/>
      <c r="C67" s="95" t="s">
        <v>41</v>
      </c>
      <c r="D67" s="96"/>
      <c r="E67" s="97" t="s">
        <v>42</v>
      </c>
      <c r="F67" s="126"/>
      <c r="G67" s="99" t="s">
        <v>42</v>
      </c>
      <c r="H67" s="100" t="s">
        <v>42</v>
      </c>
      <c r="I67" s="101" t="s">
        <v>42</v>
      </c>
      <c r="J67" s="102" t="s">
        <v>42</v>
      </c>
      <c r="K67" s="73"/>
      <c r="L67" s="73"/>
    </row>
    <row r="68" spans="1:12">
      <c r="A68" s="119">
        <v>4</v>
      </c>
      <c r="B68" s="55"/>
      <c r="C68" s="120" t="s">
        <v>41</v>
      </c>
      <c r="D68" s="121"/>
      <c r="E68" s="106" t="s">
        <v>42</v>
      </c>
      <c r="F68" s="127"/>
      <c r="G68" s="123" t="s">
        <v>42</v>
      </c>
      <c r="H68" s="109" t="s">
        <v>42</v>
      </c>
      <c r="I68" s="124" t="s">
        <v>42</v>
      </c>
      <c r="J68" s="125" t="s">
        <v>42</v>
      </c>
      <c r="K68" s="73"/>
      <c r="L68" s="73"/>
    </row>
    <row r="69" spans="1:12">
      <c r="A69" s="128"/>
      <c r="B69" s="56"/>
      <c r="C69" s="56"/>
      <c r="D69" s="129"/>
      <c r="E69" s="130"/>
      <c r="F69" s="129"/>
      <c r="G69" s="130"/>
      <c r="H69" s="131"/>
      <c r="I69" s="131"/>
      <c r="J69" s="131"/>
      <c r="K69" s="73"/>
      <c r="L69" s="73"/>
    </row>
    <row r="71" spans="1:12" ht="12.75" customHeight="1">
      <c r="A71" s="132" t="s">
        <v>64</v>
      </c>
      <c r="B71" s="73"/>
      <c r="C71" s="73"/>
      <c r="D71" s="74"/>
      <c r="E71" s="74"/>
      <c r="F71" s="77"/>
      <c r="G71" s="77" t="s">
        <v>65</v>
      </c>
      <c r="H71" s="76"/>
      <c r="I71" s="133"/>
      <c r="J71" s="134"/>
      <c r="K71" s="135"/>
      <c r="L71" s="135"/>
    </row>
    <row r="72" spans="1:12" s="11" customFormat="1">
      <c r="A72" s="77"/>
      <c r="B72" s="73"/>
      <c r="C72" s="73"/>
      <c r="D72" s="74"/>
      <c r="E72" s="74"/>
      <c r="F72" s="77"/>
      <c r="G72" s="77"/>
      <c r="H72" s="76"/>
      <c r="I72" s="136"/>
      <c r="J72" s="137"/>
      <c r="K72" s="135"/>
      <c r="L72" s="135"/>
    </row>
    <row r="73" spans="1:12">
      <c r="A73" s="77"/>
      <c r="B73" s="73"/>
      <c r="C73" s="73"/>
      <c r="D73" s="74"/>
      <c r="E73" s="74"/>
      <c r="F73" s="77"/>
      <c r="G73" s="77" t="s">
        <v>66</v>
      </c>
      <c r="H73" s="76"/>
      <c r="I73" s="133"/>
      <c r="J73" s="134"/>
      <c r="K73" s="135"/>
      <c r="L73" s="135"/>
    </row>
    <row r="74" spans="1:12" s="11" customFormat="1">
      <c r="A74" s="77"/>
      <c r="B74" s="73"/>
      <c r="C74" s="73"/>
      <c r="D74" s="74"/>
      <c r="E74" s="74"/>
      <c r="F74" s="77"/>
      <c r="G74" s="77"/>
      <c r="H74" s="76"/>
      <c r="I74" s="136"/>
      <c r="J74" s="138"/>
      <c r="K74" s="135"/>
      <c r="L74" s="135"/>
    </row>
    <row r="75" spans="1:12">
      <c r="A75" s="77"/>
      <c r="B75" s="73"/>
      <c r="C75" s="73"/>
      <c r="D75" s="74"/>
      <c r="E75" s="74"/>
      <c r="F75" s="77"/>
      <c r="G75" s="77" t="s">
        <v>67</v>
      </c>
      <c r="H75" s="76"/>
      <c r="I75" s="139"/>
      <c r="J75" s="140"/>
      <c r="K75" s="135"/>
      <c r="L75" s="135"/>
    </row>
    <row r="76" spans="1:12">
      <c r="A76" s="77"/>
      <c r="B76" s="73"/>
      <c r="C76" s="73"/>
      <c r="D76" s="74"/>
      <c r="E76" s="74"/>
      <c r="F76" s="77"/>
      <c r="G76" s="74"/>
      <c r="H76" s="76"/>
      <c r="I76" s="76"/>
      <c r="J76" s="76"/>
      <c r="K76" s="73"/>
      <c r="L76" s="73"/>
    </row>
  </sheetData>
  <mergeCells count="12">
    <mergeCell ref="B15:C15"/>
    <mergeCell ref="B30:H30"/>
    <mergeCell ref="F18:H18"/>
    <mergeCell ref="F17:H17"/>
    <mergeCell ref="B5:F5"/>
    <mergeCell ref="B6:F6"/>
    <mergeCell ref="B7:F7"/>
    <mergeCell ref="I71:J71"/>
    <mergeCell ref="I73:J73"/>
    <mergeCell ref="I75:J75"/>
    <mergeCell ref="E9:F9"/>
    <mergeCell ref="F15:G15"/>
  </mergeCells>
  <dataValidations count="2">
    <dataValidation type="list" allowBlank="1" showInputMessage="1" showErrorMessage="1" sqref="D51" xr:uid="{D30385CA-FDF7-7146-94C9-76DDA1D16BD1}">
      <formula1>"Emissieloos,Hybride Stage V,Stage V,Stage IV,≤ Stage IIIb  "</formula1>
    </dataValidation>
    <dataValidation type="list" allowBlank="1" showInputMessage="1" showErrorMessage="1" sqref="F45" xr:uid="{D1691932-9E42-A74E-B3BF-DEE1145FD845}">
      <formula1>"Volledig electrisch, Brandstof of hybride"</formula1>
    </dataValidation>
  </dataValidations>
  <pageMargins left="0.7" right="0.7" top="0.75" bottom="0.75" header="0.3" footer="0.3"/>
  <pageSetup paperSize="9" scale="36" orientation="portrait" r:id="rId1"/>
  <headerFooter>
    <oddHeader>&amp;L&amp;"Calibri,Standaard"&amp;K000000Selectiecriteria SOK 2.0 Verhardingen&amp;R&amp;"Calibri,Standaard"&amp;K000000&amp;D</oddHeader>
  </headerFooter>
  <extLst>
    <ext xmlns:x14="http://schemas.microsoft.com/office/spreadsheetml/2009/9/main" uri="{CCE6A557-97BC-4b89-ADB6-D9C93CAAB3DF}">
      <x14:dataValidations xmlns:xm="http://schemas.microsoft.com/office/excel/2006/main" count="7">
        <x14:dataValidation type="list" showInputMessage="1" showErrorMessage="1" xr:uid="{F634D81B-0142-4FA2-8BC4-D2A5C9E81FBC}">
          <x14:formula1>
            <xm:f>Snelkeuzelijsten!$B$5:$B$12</xm:f>
          </x14:formula1>
          <xm:sqref>E13</xm:sqref>
        </x14:dataValidation>
        <x14:dataValidation type="list" showInputMessage="1" showErrorMessage="1" xr:uid="{E36E97ED-B6CA-4E3E-A785-7BBDCED0EEA5}">
          <x14:formula1>
            <xm:f>Snelkeuzelijsten!$H$4:$H$7</xm:f>
          </x14:formula1>
          <xm:sqref>J35:J38 J65:J68 J59:J62 J53:J56 J47:J50 J41:J44</xm:sqref>
        </x14:dataValidation>
        <x14:dataValidation type="list" showInputMessage="1" showErrorMessage="1" xr:uid="{8FEB3348-5601-4742-9C70-8746F62981E5}">
          <x14:formula1>
            <xm:f>Snelkeuzelijsten!$G$4:$G$14</xm:f>
          </x14:formula1>
          <xm:sqref>I35:I38 I65:I68 I59:I62 I53:I56 I47:I50 I41:I44</xm:sqref>
        </x14:dataValidation>
        <x14:dataValidation type="list" showInputMessage="1" showErrorMessage="1" xr:uid="{CEF1B53D-74BD-4519-A207-6798888605F0}">
          <x14:formula1>
            <xm:f>Snelkeuzelijsten!$E$4:$E$14</xm:f>
          </x14:formula1>
          <xm:sqref>G35:G38 G65:G68 G59:G62 G53:G56 G47:G50 G41:G44</xm:sqref>
        </x14:dataValidation>
        <x14:dataValidation type="list" showInputMessage="1" showErrorMessage="1" xr:uid="{5ED573D9-A030-40F0-8E08-3BCC7625FEE6}">
          <x14:formula1>
            <xm:f>Snelkeuzelijsten!$C$4:$C$10</xm:f>
          </x14:formula1>
          <xm:sqref>E35:E38 E41:E44</xm:sqref>
        </x14:dataValidation>
        <x14:dataValidation type="list" showInputMessage="1" showErrorMessage="1" xr:uid="{0E062E28-E50F-4DFD-BE44-EA15C6C0B6BE}">
          <x14:formula1>
            <xm:f>Snelkeuzelijsten!$F$4:$F$16</xm:f>
          </x14:formula1>
          <xm:sqref>H35:H38 H65:H68 H59:H62 H53:H56 H47:H50 H41:H44</xm:sqref>
        </x14:dataValidation>
        <x14:dataValidation type="list" showInputMessage="1" showErrorMessage="1" xr:uid="{4CA7181D-62A5-49B8-95FD-97D440F5D7E7}">
          <x14:formula1>
            <xm:f>Snelkeuzelijsten!$D$4:$D$12</xm:f>
          </x14:formula1>
          <xm:sqref>E47:E50 E65:E68 E59:E62 E53:E56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AABA-CF8A-4224-A627-FB7410487165}">
  <dimension ref="A1:J65"/>
  <sheetViews>
    <sheetView workbookViewId="0">
      <selection activeCell="D43" sqref="D43"/>
    </sheetView>
  </sheetViews>
  <sheetFormatPr defaultColWidth="8.625" defaultRowHeight="15.75"/>
  <cols>
    <col min="1" max="1" width="9.125" style="1" bestFit="1" customWidth="1"/>
    <col min="2" max="2" width="69.375" bestFit="1" customWidth="1"/>
    <col min="3" max="3" width="26.5" bestFit="1" customWidth="1"/>
    <col min="4" max="4" width="11.75" style="30" customWidth="1"/>
    <col min="5" max="5" width="25.375" style="30" bestFit="1" customWidth="1"/>
    <col min="6" max="6" width="26.125" style="31" customWidth="1"/>
    <col min="7" max="7" width="8.5" style="31" bestFit="1" customWidth="1"/>
    <col min="8" max="8" width="26.875" style="31" bestFit="1" customWidth="1"/>
    <col min="9" max="9" width="15.5" style="31" bestFit="1" customWidth="1"/>
    <col min="10" max="10" width="16" style="30" bestFit="1" customWidth="1"/>
  </cols>
  <sheetData>
    <row r="1" spans="1:10">
      <c r="A1" s="1" t="s">
        <v>68</v>
      </c>
    </row>
    <row r="4" spans="1:10" s="12" customFormat="1" ht="12.75">
      <c r="A4" s="13"/>
      <c r="B4" s="2" t="s">
        <v>69</v>
      </c>
      <c r="C4" s="2"/>
      <c r="D4" s="32"/>
      <c r="E4" s="32"/>
      <c r="F4" s="78"/>
      <c r="G4" s="74"/>
      <c r="H4" s="74"/>
      <c r="I4" s="74"/>
      <c r="J4" s="141"/>
    </row>
    <row r="5" spans="1:10" s="12" customFormat="1" ht="51.6" customHeight="1">
      <c r="A5" s="4" t="str">
        <f>Invulblad!A34</f>
        <v>A</v>
      </c>
      <c r="B5" s="4" t="str">
        <f>Invulblad!B34</f>
        <v>A Transportmiddelen &lt;12 ton
alleen de transportmiddelen &gt;3,5 ton in lijst opnemen
bv transporter bus, laadwagen, max massa 12 ton</v>
      </c>
      <c r="C5" s="4" t="str">
        <f>Invulblad!C34</f>
        <v xml:space="preserve">
A Transportmiddelen &lt;12 ton
Nadere specifering</v>
      </c>
      <c r="D5" s="26" t="str">
        <f>Invulblad!D34</f>
        <v>Kenteken:</v>
      </c>
      <c r="E5" s="26" t="str">
        <f>Invulblad!E34</f>
        <v xml:space="preserve">Emissieklasse
 (Bestekseis: EURO V of hoger) 
</v>
      </c>
      <c r="F5" s="4" t="str">
        <f>Invulblad!F34</f>
        <v>laadvermogen (ton)</v>
      </c>
      <c r="G5" s="4" t="str">
        <f>Invulblad!G34</f>
        <v xml:space="preserve">Bouwjaar: </v>
      </c>
      <c r="H5" s="4" t="str">
        <f>Invulblad!H34</f>
        <v xml:space="preserve">Brandstoftype:
</v>
      </c>
      <c r="I5" s="4" t="str">
        <f>Invulblad!I34</f>
        <v>Aantal gelijksoortige middelen:</v>
      </c>
      <c r="J5" s="26" t="str">
        <f>Invulblad!J34</f>
        <v>Start- stopsysteem 
 j/n</v>
      </c>
    </row>
    <row r="6" spans="1:10" s="12" customFormat="1" ht="25.5">
      <c r="A6" s="9">
        <v>1</v>
      </c>
      <c r="B6" s="5" t="s">
        <v>70</v>
      </c>
      <c r="C6" s="142" t="s">
        <v>71</v>
      </c>
      <c r="D6" s="143"/>
      <c r="E6" s="144" t="s">
        <v>72</v>
      </c>
      <c r="F6" s="98">
        <v>5</v>
      </c>
      <c r="G6" s="99">
        <v>2015</v>
      </c>
      <c r="H6" s="97" t="s">
        <v>73</v>
      </c>
      <c r="I6" s="145">
        <v>1</v>
      </c>
      <c r="J6" s="146"/>
    </row>
    <row r="7" spans="1:10" s="12" customFormat="1" ht="12.75">
      <c r="A7" s="35">
        <v>2</v>
      </c>
      <c r="B7" s="5" t="s">
        <v>74</v>
      </c>
      <c r="C7" s="117" t="s">
        <v>75</v>
      </c>
      <c r="D7" s="117"/>
      <c r="E7" s="147" t="s">
        <v>76</v>
      </c>
      <c r="F7" s="98" t="s">
        <v>77</v>
      </c>
      <c r="G7" s="99">
        <v>2021</v>
      </c>
      <c r="H7" s="100" t="s">
        <v>78</v>
      </c>
      <c r="I7" s="101">
        <v>1</v>
      </c>
      <c r="J7" s="148"/>
    </row>
    <row r="8" spans="1:10" s="12" customFormat="1" ht="12.75">
      <c r="A8" s="35">
        <v>3</v>
      </c>
      <c r="B8" s="36" t="s">
        <v>79</v>
      </c>
      <c r="C8" s="149"/>
      <c r="D8" s="149"/>
      <c r="E8" s="147" t="s">
        <v>76</v>
      </c>
      <c r="F8" s="150"/>
      <c r="G8" s="151"/>
      <c r="H8" s="152"/>
      <c r="I8" s="153"/>
      <c r="J8" s="154"/>
    </row>
    <row r="10" spans="1:10" s="12" customFormat="1" ht="47.1" customHeight="1">
      <c r="A10" s="8" t="str">
        <f>Invulblad!A40</f>
        <v>B</v>
      </c>
      <c r="B10" s="8" t="str">
        <f>Invulblad!B40</f>
        <v xml:space="preserve">
B Transportmiddel zwaar transport  &gt;= 12 ton
bv Kipper 6x6, 8x4 met kraan, trekker+gronddumper 30ton
</v>
      </c>
      <c r="C10" s="8" t="str">
        <f>Invulblad!C40</f>
        <v xml:space="preserve">
B Transportmiddel zwaar transport  &gt;= 12 ton
Nadere specifering</v>
      </c>
      <c r="D10" s="33" t="str">
        <f>Invulblad!D40</f>
        <v>Kenteken:</v>
      </c>
      <c r="E10" s="33" t="str">
        <f>Invulblad!E40</f>
        <v xml:space="preserve">Emissieklasse
 (Bestekseis: EURO V of hoger) 
</v>
      </c>
      <c r="F10" s="8" t="str">
        <f>Invulblad!F40</f>
        <v>laadvermogen (ton)</v>
      </c>
      <c r="G10" s="8" t="str">
        <f>Invulblad!G40</f>
        <v xml:space="preserve">Bouwjaar: </v>
      </c>
      <c r="H10" s="8" t="str">
        <f>Invulblad!H40</f>
        <v xml:space="preserve">Brandstoftype:
</v>
      </c>
      <c r="I10" s="8" t="str">
        <f>Invulblad!I40</f>
        <v>Aantal gelijksoortige middelen:</v>
      </c>
      <c r="J10" s="33" t="str">
        <f>Invulblad!J40</f>
        <v>Start- stopsysteem 
 j/n</v>
      </c>
    </row>
    <row r="11" spans="1:10" s="12" customFormat="1" ht="25.5">
      <c r="A11" s="9">
        <v>1</v>
      </c>
      <c r="B11" s="5" t="s">
        <v>80</v>
      </c>
      <c r="C11" s="142" t="s">
        <v>81</v>
      </c>
      <c r="D11" s="143"/>
      <c r="E11" s="144" t="s">
        <v>76</v>
      </c>
      <c r="F11" s="98">
        <v>40</v>
      </c>
      <c r="G11" s="99">
        <v>2020</v>
      </c>
      <c r="H11" s="97" t="s">
        <v>82</v>
      </c>
      <c r="I11" s="145">
        <v>1</v>
      </c>
      <c r="J11" s="146"/>
    </row>
    <row r="12" spans="1:10" s="12" customFormat="1" ht="12.75">
      <c r="A12" s="35">
        <v>2</v>
      </c>
      <c r="B12" s="36" t="s">
        <v>83</v>
      </c>
      <c r="C12" s="155" t="s">
        <v>84</v>
      </c>
      <c r="D12" s="156"/>
      <c r="E12" s="157" t="s">
        <v>76</v>
      </c>
      <c r="F12" s="150">
        <v>43</v>
      </c>
      <c r="G12" s="99">
        <v>2015</v>
      </c>
      <c r="H12" s="158" t="s">
        <v>73</v>
      </c>
      <c r="I12" s="159">
        <v>1</v>
      </c>
      <c r="J12" s="160"/>
    </row>
    <row r="13" spans="1:10" s="12" customFormat="1" ht="12.75">
      <c r="A13" s="35">
        <v>3</v>
      </c>
      <c r="B13" s="5" t="s">
        <v>85</v>
      </c>
      <c r="C13" s="95" t="s">
        <v>86</v>
      </c>
      <c r="D13" s="95"/>
      <c r="E13" s="161" t="s">
        <v>76</v>
      </c>
      <c r="F13" s="98">
        <v>14.5</v>
      </c>
      <c r="G13" s="151">
        <v>2016</v>
      </c>
      <c r="H13" s="97" t="s">
        <v>73</v>
      </c>
      <c r="I13" s="145">
        <v>1</v>
      </c>
      <c r="J13" s="148"/>
    </row>
    <row r="14" spans="1:10" s="12" customFormat="1" ht="12.75">
      <c r="A14" s="35">
        <v>4</v>
      </c>
      <c r="B14" s="5" t="s">
        <v>87</v>
      </c>
      <c r="C14" s="95" t="s">
        <v>88</v>
      </c>
      <c r="D14" s="95"/>
      <c r="E14" s="161" t="s">
        <v>76</v>
      </c>
      <c r="F14" s="150">
        <v>30</v>
      </c>
      <c r="G14" s="99">
        <v>2020</v>
      </c>
      <c r="H14" s="97" t="s">
        <v>73</v>
      </c>
      <c r="I14" s="159">
        <v>1</v>
      </c>
      <c r="J14" s="148"/>
    </row>
    <row r="15" spans="1:10" s="12" customFormat="1" ht="12.75">
      <c r="A15" s="35">
        <v>5</v>
      </c>
      <c r="B15" s="5" t="s">
        <v>89</v>
      </c>
      <c r="C15" s="95" t="s">
        <v>90</v>
      </c>
      <c r="D15" s="117"/>
      <c r="E15" s="147" t="s">
        <v>76</v>
      </c>
      <c r="F15" s="98">
        <v>25.98</v>
      </c>
      <c r="G15" s="99">
        <v>2017</v>
      </c>
      <c r="H15" s="97" t="s">
        <v>73</v>
      </c>
      <c r="I15" s="145">
        <v>5</v>
      </c>
      <c r="J15" s="160"/>
    </row>
    <row r="17" spans="1:10" s="12" customFormat="1" ht="45" customHeight="1">
      <c r="A17" s="8" t="str">
        <f>Invulblad!A46</f>
        <v>C</v>
      </c>
      <c r="B17" s="8" t="str">
        <f>Invulblad!B46</f>
        <v>C Materieelsoort 
&lt; 56 kW bv mini gravers, trilplaten, kleine graafmachines, zaag, kleine wiellader</v>
      </c>
      <c r="C17" s="8" t="str">
        <f>Invulblad!C46</f>
        <v>C Materieelsoort &lt; 56 kW 
Nadere specifering</v>
      </c>
      <c r="D17" s="33" t="str">
        <f>Invulblad!D46</f>
        <v>Kenteken of serienummer vanuit typeplaatje</v>
      </c>
      <c r="E17" s="33" t="str">
        <f>Invulblad!E46</f>
        <v xml:space="preserve">Emissieklasse
Bestekseis: Fasenorm (IIIB )
</v>
      </c>
      <c r="F17" s="8" t="str">
        <f>Invulblad!F46</f>
        <v>Vermogen (Kw), 
* 1kW staat gelijk aan 1,362 PK</v>
      </c>
      <c r="G17" s="8" t="str">
        <f>Invulblad!G46</f>
        <v xml:space="preserve">Bouwjaar: </v>
      </c>
      <c r="H17" s="8" t="str">
        <f>Invulblad!H46</f>
        <v xml:space="preserve">Brandstoftype:
</v>
      </c>
      <c r="I17" s="8" t="str">
        <f>Invulblad!I46</f>
        <v>Aantal gelijksoortige middelen:</v>
      </c>
      <c r="J17" s="33" t="str">
        <f>Invulblad!J46</f>
        <v>Start- stopsysteem 
 j/n</v>
      </c>
    </row>
    <row r="18" spans="1:10" s="12" customFormat="1" ht="12.75">
      <c r="A18" s="9">
        <v>1</v>
      </c>
      <c r="B18" s="5" t="s">
        <v>91</v>
      </c>
      <c r="C18" s="95" t="s">
        <v>92</v>
      </c>
      <c r="D18" s="162"/>
      <c r="E18" s="163" t="s">
        <v>93</v>
      </c>
      <c r="F18" s="126" t="s">
        <v>94</v>
      </c>
      <c r="G18" s="99">
        <v>2022</v>
      </c>
      <c r="H18" s="97" t="s">
        <v>95</v>
      </c>
      <c r="I18" s="145">
        <v>2</v>
      </c>
      <c r="J18" s="146"/>
    </row>
    <row r="19" spans="1:10" s="12" customFormat="1" ht="12.75">
      <c r="A19" s="9">
        <v>2</v>
      </c>
      <c r="B19" s="5" t="s">
        <v>96</v>
      </c>
      <c r="C19" s="95" t="s">
        <v>97</v>
      </c>
      <c r="D19" s="162"/>
      <c r="E19" s="163"/>
      <c r="F19" s="126" t="s">
        <v>98</v>
      </c>
      <c r="G19" s="99"/>
      <c r="H19" s="97"/>
      <c r="I19" s="145"/>
      <c r="J19" s="146"/>
    </row>
    <row r="20" spans="1:10" s="12" customFormat="1" ht="12.75">
      <c r="A20" s="35">
        <v>3</v>
      </c>
      <c r="B20" s="36" t="s">
        <v>99</v>
      </c>
      <c r="C20" s="149" t="s">
        <v>100</v>
      </c>
      <c r="D20" s="156"/>
      <c r="E20" s="163" t="s">
        <v>93</v>
      </c>
      <c r="F20" s="150" t="s">
        <v>101</v>
      </c>
      <c r="G20" s="151">
        <v>2022</v>
      </c>
      <c r="H20" s="158" t="s">
        <v>95</v>
      </c>
      <c r="I20" s="159"/>
      <c r="J20" s="160"/>
    </row>
    <row r="21" spans="1:10" s="12" customFormat="1" ht="12.75">
      <c r="A21" s="35">
        <v>4</v>
      </c>
      <c r="B21" s="36" t="s">
        <v>102</v>
      </c>
      <c r="C21" s="149" t="s">
        <v>103</v>
      </c>
      <c r="D21" s="156"/>
      <c r="E21" s="163" t="s">
        <v>104</v>
      </c>
      <c r="F21" s="150" t="s">
        <v>105</v>
      </c>
      <c r="G21" s="99"/>
      <c r="H21" s="158" t="s">
        <v>106</v>
      </c>
      <c r="I21" s="159"/>
      <c r="J21" s="160"/>
    </row>
    <row r="22" spans="1:10" s="12" customFormat="1" ht="12.75">
      <c r="A22" s="9">
        <v>5</v>
      </c>
      <c r="B22" s="5" t="s">
        <v>107</v>
      </c>
      <c r="C22" s="95" t="s">
        <v>108</v>
      </c>
      <c r="D22" s="162"/>
      <c r="E22" s="163" t="s">
        <v>93</v>
      </c>
      <c r="F22" s="126"/>
      <c r="G22" s="99">
        <v>2021</v>
      </c>
      <c r="H22" s="97" t="s">
        <v>95</v>
      </c>
      <c r="I22" s="145">
        <v>1</v>
      </c>
      <c r="J22" s="146"/>
    </row>
    <row r="23" spans="1:10" s="12" customFormat="1" ht="12.75">
      <c r="A23" s="9" t="s">
        <v>109</v>
      </c>
      <c r="B23" s="5" t="s">
        <v>110</v>
      </c>
      <c r="C23" s="95" t="s">
        <v>111</v>
      </c>
      <c r="D23" s="162"/>
      <c r="E23" s="163" t="s">
        <v>112</v>
      </c>
      <c r="F23" s="126">
        <v>10</v>
      </c>
      <c r="G23" s="99">
        <v>2015</v>
      </c>
      <c r="H23" s="97" t="s">
        <v>73</v>
      </c>
      <c r="I23" s="145">
        <v>1</v>
      </c>
      <c r="J23" s="146"/>
    </row>
    <row r="24" spans="1:10" s="12" customFormat="1" ht="12.75">
      <c r="A24" s="35">
        <v>6</v>
      </c>
      <c r="B24" s="5" t="s">
        <v>113</v>
      </c>
      <c r="C24" s="95" t="s">
        <v>114</v>
      </c>
      <c r="D24" s="95"/>
      <c r="E24" s="163" t="s">
        <v>93</v>
      </c>
      <c r="F24" s="126">
        <v>45</v>
      </c>
      <c r="G24" s="99">
        <v>2019</v>
      </c>
      <c r="H24" s="97" t="s">
        <v>95</v>
      </c>
      <c r="I24" s="164">
        <v>1</v>
      </c>
      <c r="J24" s="160"/>
    </row>
    <row r="25" spans="1:10" s="12" customFormat="1" ht="12.75">
      <c r="A25" s="35">
        <v>7</v>
      </c>
      <c r="B25" s="5" t="s">
        <v>115</v>
      </c>
      <c r="C25" s="95" t="s">
        <v>116</v>
      </c>
      <c r="D25" s="156"/>
      <c r="E25" s="163" t="s">
        <v>93</v>
      </c>
      <c r="F25" s="150">
        <v>45</v>
      </c>
      <c r="G25" s="151">
        <v>2023</v>
      </c>
      <c r="H25" s="158" t="s">
        <v>95</v>
      </c>
      <c r="I25" s="159">
        <v>1</v>
      </c>
      <c r="J25" s="160"/>
    </row>
    <row r="26" spans="1:10" s="12" customFormat="1" ht="12.75">
      <c r="A26" s="35">
        <v>8</v>
      </c>
      <c r="B26" s="5" t="s">
        <v>117</v>
      </c>
      <c r="C26" s="95" t="s">
        <v>118</v>
      </c>
      <c r="D26" s="156"/>
      <c r="E26" s="163" t="s">
        <v>93</v>
      </c>
      <c r="F26" s="150" t="s">
        <v>119</v>
      </c>
      <c r="G26" s="99"/>
      <c r="H26" s="158" t="s">
        <v>95</v>
      </c>
      <c r="I26" s="159">
        <v>2</v>
      </c>
      <c r="J26" s="160"/>
    </row>
    <row r="27" spans="1:10" s="12" customFormat="1" ht="12.75">
      <c r="A27" s="35">
        <v>9</v>
      </c>
      <c r="B27" s="36" t="s">
        <v>120</v>
      </c>
      <c r="C27" s="149"/>
      <c r="D27" s="156"/>
      <c r="E27" s="163" t="s">
        <v>93</v>
      </c>
      <c r="F27" s="150">
        <v>6</v>
      </c>
      <c r="G27" s="99"/>
      <c r="H27" s="158" t="s">
        <v>95</v>
      </c>
      <c r="I27" s="159"/>
      <c r="J27" s="160"/>
    </row>
    <row r="28" spans="1:10" s="12" customFormat="1" ht="12.75">
      <c r="A28" s="35">
        <v>10</v>
      </c>
      <c r="B28" s="36" t="s">
        <v>121</v>
      </c>
      <c r="C28" s="149"/>
      <c r="D28" s="156"/>
      <c r="E28" s="163" t="s">
        <v>93</v>
      </c>
      <c r="F28" s="150">
        <v>1.5</v>
      </c>
      <c r="G28" s="99"/>
      <c r="H28" s="158" t="s">
        <v>95</v>
      </c>
      <c r="I28" s="159"/>
      <c r="J28" s="160"/>
    </row>
    <row r="29" spans="1:10" s="12" customFormat="1" ht="12.75">
      <c r="A29" s="35">
        <v>11</v>
      </c>
      <c r="B29" s="36" t="s">
        <v>122</v>
      </c>
      <c r="C29" s="149"/>
      <c r="D29" s="156"/>
      <c r="E29" s="163" t="s">
        <v>93</v>
      </c>
      <c r="F29" s="150">
        <v>54.6</v>
      </c>
      <c r="G29" s="99" t="s">
        <v>123</v>
      </c>
      <c r="H29" s="158" t="s">
        <v>95</v>
      </c>
      <c r="I29" s="159"/>
      <c r="J29" s="160"/>
    </row>
    <row r="30" spans="1:10" s="12" customFormat="1" ht="12.75">
      <c r="A30" s="35">
        <v>12</v>
      </c>
      <c r="B30" s="36" t="s">
        <v>124</v>
      </c>
      <c r="C30" s="149"/>
      <c r="D30" s="156"/>
      <c r="E30" s="165"/>
      <c r="F30" s="150" t="s">
        <v>125</v>
      </c>
      <c r="G30" s="151"/>
      <c r="H30" s="158"/>
      <c r="I30" s="159"/>
      <c r="J30" s="160"/>
    </row>
    <row r="32" spans="1:10" s="2" customFormat="1" ht="51">
      <c r="A32" s="8" t="str">
        <f>Invulblad!A52</f>
        <v>D</v>
      </c>
      <c r="B32" s="4" t="str">
        <f>Invulblad!B52</f>
        <v>D Materieelsoort
56 - 130 kW  (zoals middelgrote graafmachines en wiellaadschoppen, mobiele kranen, bulldozers)</v>
      </c>
      <c r="C32" s="4" t="str">
        <f>Invulblad!C52</f>
        <v>D Materieelsoort  56 - 130 kW  
Nadere specifering</v>
      </c>
      <c r="D32" s="26" t="str">
        <f>Invulblad!D52</f>
        <v>Kenteken of serienummer vanuit typeplaatje</v>
      </c>
      <c r="E32" s="27" t="str">
        <f>Invulblad!E52</f>
        <v xml:space="preserve">Emissieklasse
Bestekseis: Fasenorm (IIIB )
</v>
      </c>
      <c r="F32" s="16" t="str">
        <f>Invulblad!F52</f>
        <v>Vermogen (Kw), 
* 1kW staat gelijk aan 1,362 PK</v>
      </c>
      <c r="G32" s="18" t="str">
        <f>Invulblad!G52</f>
        <v xml:space="preserve">Bouwjaar: </v>
      </c>
      <c r="H32" s="4" t="str">
        <f>Invulblad!H52</f>
        <v xml:space="preserve">Brandstoftype:
</v>
      </c>
      <c r="I32" s="18" t="str">
        <f>Invulblad!I52</f>
        <v>Aantal gelijksoortige middelen:</v>
      </c>
      <c r="J32" s="34" t="str">
        <f>Invulblad!J52</f>
        <v>Start- stopsysteem 
 j/n</v>
      </c>
    </row>
    <row r="33" spans="1:10" s="12" customFormat="1" ht="12.75">
      <c r="A33" s="35">
        <v>1</v>
      </c>
      <c r="B33" s="5" t="s">
        <v>126</v>
      </c>
      <c r="C33" s="95" t="s">
        <v>127</v>
      </c>
      <c r="D33" s="95"/>
      <c r="E33" s="147" t="s">
        <v>128</v>
      </c>
      <c r="F33" s="126">
        <v>95</v>
      </c>
      <c r="G33" s="99">
        <v>2021</v>
      </c>
      <c r="H33" s="97" t="s">
        <v>129</v>
      </c>
      <c r="I33" s="101">
        <v>2</v>
      </c>
      <c r="J33" s="160"/>
    </row>
    <row r="34" spans="1:10" s="12" customFormat="1" ht="12.75">
      <c r="A34" s="35">
        <v>2</v>
      </c>
      <c r="B34" s="5" t="s">
        <v>130</v>
      </c>
      <c r="C34" s="95" t="s">
        <v>131</v>
      </c>
      <c r="D34" s="95"/>
      <c r="E34" s="147" t="s">
        <v>128</v>
      </c>
      <c r="F34" s="150">
        <v>56</v>
      </c>
      <c r="G34" s="99">
        <v>2020</v>
      </c>
      <c r="H34" s="158" t="s">
        <v>129</v>
      </c>
      <c r="I34" s="101">
        <v>1</v>
      </c>
      <c r="J34" s="160"/>
    </row>
    <row r="35" spans="1:10" s="12" customFormat="1" ht="12.75">
      <c r="A35" s="35">
        <v>3</v>
      </c>
      <c r="B35" s="37" t="s">
        <v>132</v>
      </c>
      <c r="C35" s="38"/>
      <c r="D35" s="38"/>
      <c r="E35" s="39" t="s">
        <v>128</v>
      </c>
      <c r="F35" s="126">
        <v>110</v>
      </c>
      <c r="G35" s="151" t="s">
        <v>123</v>
      </c>
      <c r="H35" s="97" t="s">
        <v>78</v>
      </c>
      <c r="I35" s="159"/>
      <c r="J35" s="160"/>
    </row>
    <row r="36" spans="1:10" s="12" customFormat="1" ht="12.75">
      <c r="A36" s="35">
        <v>4</v>
      </c>
      <c r="B36" s="37" t="s">
        <v>133</v>
      </c>
      <c r="C36" s="38"/>
      <c r="D36" s="38"/>
      <c r="E36" s="41" t="s">
        <v>128</v>
      </c>
      <c r="F36" s="150">
        <v>90</v>
      </c>
      <c r="G36" s="99" t="s">
        <v>123</v>
      </c>
      <c r="H36" s="158" t="s">
        <v>78</v>
      </c>
      <c r="I36" s="159"/>
      <c r="J36" s="160"/>
    </row>
    <row r="37" spans="1:10" s="12" customFormat="1" ht="12.75">
      <c r="A37" s="35">
        <v>5</v>
      </c>
      <c r="B37" s="37" t="s">
        <v>134</v>
      </c>
      <c r="C37" s="38"/>
      <c r="D37" s="38"/>
      <c r="E37" s="41" t="s">
        <v>128</v>
      </c>
      <c r="F37" s="126">
        <v>75</v>
      </c>
      <c r="G37" s="99" t="s">
        <v>123</v>
      </c>
      <c r="H37" s="97" t="s">
        <v>78</v>
      </c>
      <c r="I37" s="159"/>
      <c r="J37" s="160"/>
    </row>
    <row r="38" spans="1:10" s="12" customFormat="1" ht="12.75">
      <c r="A38" s="35">
        <v>6</v>
      </c>
      <c r="B38" s="37" t="s">
        <v>135</v>
      </c>
      <c r="C38" s="38"/>
      <c r="D38" s="38"/>
      <c r="E38" s="41" t="s">
        <v>128</v>
      </c>
      <c r="F38" s="150">
        <v>75</v>
      </c>
      <c r="G38" s="99" t="s">
        <v>123</v>
      </c>
      <c r="H38" s="158" t="s">
        <v>78</v>
      </c>
      <c r="I38" s="159"/>
      <c r="J38" s="160"/>
    </row>
    <row r="39" spans="1:10" s="12" customFormat="1" ht="12.75">
      <c r="A39" s="35">
        <v>7</v>
      </c>
      <c r="B39" s="45" t="s">
        <v>136</v>
      </c>
      <c r="C39" s="38"/>
      <c r="D39" s="38"/>
      <c r="E39" s="40" t="s">
        <v>128</v>
      </c>
      <c r="F39" s="126">
        <v>105</v>
      </c>
      <c r="G39" s="99" t="s">
        <v>123</v>
      </c>
      <c r="H39" s="97" t="s">
        <v>78</v>
      </c>
      <c r="I39" s="159"/>
      <c r="J39" s="160"/>
    </row>
    <row r="40" spans="1:10" s="12" customFormat="1" ht="12.75">
      <c r="A40" s="35">
        <v>8</v>
      </c>
      <c r="B40" s="47" t="s">
        <v>137</v>
      </c>
      <c r="C40" s="38"/>
      <c r="D40" s="38"/>
      <c r="E40" s="40" t="s">
        <v>128</v>
      </c>
      <c r="F40" s="126">
        <v>74</v>
      </c>
      <c r="G40" s="99" t="s">
        <v>123</v>
      </c>
      <c r="H40" s="97" t="s">
        <v>78</v>
      </c>
      <c r="I40" s="159"/>
      <c r="J40" s="160"/>
    </row>
    <row r="41" spans="1:10" s="12" customFormat="1" ht="12.75">
      <c r="A41" s="35">
        <v>9</v>
      </c>
      <c r="B41" s="46" t="s">
        <v>138</v>
      </c>
      <c r="C41" s="38"/>
      <c r="D41" s="38"/>
      <c r="E41" s="40" t="s">
        <v>128</v>
      </c>
      <c r="F41" s="150">
        <v>90</v>
      </c>
      <c r="G41" s="99" t="s">
        <v>123</v>
      </c>
      <c r="H41" s="158" t="s">
        <v>78</v>
      </c>
      <c r="I41" s="159"/>
      <c r="J41" s="160"/>
    </row>
    <row r="42" spans="1:10" s="12" customFormat="1">
      <c r="A42" s="1">
        <v>10</v>
      </c>
      <c r="B42" s="6" t="s">
        <v>139</v>
      </c>
      <c r="C42" s="104"/>
      <c r="D42" s="104"/>
      <c r="E42" s="166" t="s">
        <v>128</v>
      </c>
      <c r="F42" s="126">
        <v>85.1</v>
      </c>
      <c r="G42" s="99" t="s">
        <v>123</v>
      </c>
      <c r="H42" s="97" t="s">
        <v>78</v>
      </c>
      <c r="I42" s="159"/>
      <c r="J42" s="160"/>
    </row>
    <row r="45" spans="1:10" s="2" customFormat="1" ht="51">
      <c r="A45" s="8" t="str">
        <f>Invulblad!A58</f>
        <v>E</v>
      </c>
      <c r="B45" s="4" t="str">
        <f>Invulblad!B58</f>
        <v>E Materieelsoort
130- 560 kW (zoals grote graafmachines en wiellaadschoppen, mobiele kranen, wals
 asfalteermachines, bulldozers)</v>
      </c>
      <c r="C45" s="4" t="str">
        <f>Invulblad!C58</f>
        <v>E Materieelsoort 130- 560 kW 
Nadere specifering</v>
      </c>
      <c r="D45" s="26" t="str">
        <f>Invulblad!D58</f>
        <v>Kenteken of serienummer vanuit typeplaatje</v>
      </c>
      <c r="E45" s="27" t="str">
        <f>Invulblad!E58</f>
        <v xml:space="preserve">Emissieklasse
Bestekseis: Fasenorm (IIIB r)
</v>
      </c>
      <c r="F45" s="16" t="str">
        <f>Invulblad!F58</f>
        <v>Vermogen (Kw), 
* 1kW staat gelijk aan 1,362 PK</v>
      </c>
      <c r="G45" s="18" t="str">
        <f>Invulblad!G58</f>
        <v xml:space="preserve">Bouwjaar: </v>
      </c>
      <c r="H45" s="4" t="str">
        <f>Invulblad!H58</f>
        <v xml:space="preserve">Brandstoftype:
</v>
      </c>
      <c r="I45" s="18" t="str">
        <f>Invulblad!I58</f>
        <v>Aantal gelijksoortige middelen:</v>
      </c>
      <c r="J45" s="34" t="str">
        <f>Invulblad!J58</f>
        <v>Start- stopsysteem 
 j/n</v>
      </c>
    </row>
    <row r="46" spans="1:10" s="12" customFormat="1" ht="12.75">
      <c r="A46" s="9">
        <v>1</v>
      </c>
      <c r="B46" s="5" t="s">
        <v>140</v>
      </c>
      <c r="C46" s="95" t="s">
        <v>141</v>
      </c>
      <c r="D46" s="162"/>
      <c r="E46" s="163"/>
      <c r="F46" s="126"/>
      <c r="G46" s="99">
        <v>2022</v>
      </c>
      <c r="H46" s="97" t="s">
        <v>95</v>
      </c>
      <c r="I46" s="101">
        <v>1</v>
      </c>
      <c r="J46" s="146"/>
    </row>
    <row r="47" spans="1:10" s="12" customFormat="1" ht="12.75">
      <c r="A47" s="9" t="s">
        <v>142</v>
      </c>
      <c r="B47" s="5" t="s">
        <v>140</v>
      </c>
      <c r="C47" s="95" t="s">
        <v>143</v>
      </c>
      <c r="D47" s="162"/>
      <c r="E47" s="163" t="s">
        <v>128</v>
      </c>
      <c r="F47" s="150"/>
      <c r="G47" s="99"/>
      <c r="H47" s="158" t="s">
        <v>78</v>
      </c>
      <c r="I47" s="101"/>
      <c r="J47" s="146"/>
    </row>
    <row r="48" spans="1:10" s="12" customFormat="1" ht="12.75">
      <c r="A48" s="9">
        <v>2</v>
      </c>
      <c r="B48" s="5" t="s">
        <v>144</v>
      </c>
      <c r="C48" s="95" t="s">
        <v>145</v>
      </c>
      <c r="D48" s="95"/>
      <c r="E48" s="147" t="s">
        <v>128</v>
      </c>
      <c r="F48" s="126">
        <v>129</v>
      </c>
      <c r="G48" s="99">
        <v>2023</v>
      </c>
      <c r="H48" s="97" t="s">
        <v>129</v>
      </c>
      <c r="I48" s="101">
        <v>1</v>
      </c>
      <c r="J48" s="167" t="s">
        <v>146</v>
      </c>
    </row>
    <row r="49" spans="1:10" s="12" customFormat="1" ht="12.75">
      <c r="A49" s="10">
        <v>3</v>
      </c>
      <c r="B49" s="5" t="s">
        <v>147</v>
      </c>
      <c r="C49" s="95" t="s">
        <v>148</v>
      </c>
      <c r="D49" s="95"/>
      <c r="E49" s="161" t="s">
        <v>128</v>
      </c>
      <c r="F49" s="150">
        <v>163</v>
      </c>
      <c r="G49" s="99">
        <v>2019</v>
      </c>
      <c r="H49" s="158" t="s">
        <v>78</v>
      </c>
      <c r="I49" s="101">
        <v>1</v>
      </c>
      <c r="J49" s="148" t="s">
        <v>149</v>
      </c>
    </row>
    <row r="50" spans="1:10" s="12" customFormat="1" ht="12.75">
      <c r="A50" s="9">
        <v>4</v>
      </c>
      <c r="B50" s="5" t="s">
        <v>150</v>
      </c>
      <c r="C50" s="95" t="s">
        <v>151</v>
      </c>
      <c r="D50" s="95"/>
      <c r="E50" s="147" t="s">
        <v>128</v>
      </c>
      <c r="F50" s="126">
        <v>225</v>
      </c>
      <c r="G50" s="99">
        <v>2020</v>
      </c>
      <c r="H50" s="97" t="s">
        <v>78</v>
      </c>
      <c r="I50" s="101">
        <v>1</v>
      </c>
      <c r="J50" s="167" t="s">
        <v>149</v>
      </c>
    </row>
    <row r="51" spans="1:10" s="12" customFormat="1" ht="12.75">
      <c r="A51" s="35">
        <v>5</v>
      </c>
      <c r="B51" s="37" t="s">
        <v>152</v>
      </c>
      <c r="C51" s="38"/>
      <c r="D51" s="38"/>
      <c r="E51" s="147" t="s">
        <v>128</v>
      </c>
      <c r="F51" s="126">
        <v>150</v>
      </c>
      <c r="G51" s="99" t="s">
        <v>123</v>
      </c>
      <c r="H51" s="97" t="s">
        <v>78</v>
      </c>
      <c r="I51" s="101">
        <v>2</v>
      </c>
      <c r="J51" s="148" t="s">
        <v>149</v>
      </c>
    </row>
    <row r="52" spans="1:10" s="12" customFormat="1" ht="12.75">
      <c r="A52" s="35">
        <v>6</v>
      </c>
      <c r="B52" s="37" t="s">
        <v>153</v>
      </c>
      <c r="C52" s="38"/>
      <c r="D52" s="38"/>
      <c r="E52" s="161" t="s">
        <v>128</v>
      </c>
      <c r="F52" s="150">
        <v>133</v>
      </c>
      <c r="G52" s="99" t="s">
        <v>123</v>
      </c>
      <c r="H52" s="158" t="s">
        <v>78</v>
      </c>
      <c r="I52" s="101">
        <v>3</v>
      </c>
      <c r="J52" s="148" t="s">
        <v>149</v>
      </c>
    </row>
    <row r="53" spans="1:10" s="12" customFormat="1" ht="12.75">
      <c r="A53" s="35">
        <v>7</v>
      </c>
      <c r="B53" s="37" t="s">
        <v>154</v>
      </c>
      <c r="C53" s="38"/>
      <c r="D53" s="38"/>
      <c r="E53" s="166" t="s">
        <v>128</v>
      </c>
      <c r="F53" s="126">
        <v>257</v>
      </c>
      <c r="G53" s="99" t="s">
        <v>123</v>
      </c>
      <c r="H53" s="97" t="s">
        <v>78</v>
      </c>
      <c r="I53" s="101">
        <v>4</v>
      </c>
      <c r="J53" s="148" t="s">
        <v>149</v>
      </c>
    </row>
    <row r="54" spans="1:10" s="12" customFormat="1" ht="12.75">
      <c r="A54" s="35">
        <v>8</v>
      </c>
      <c r="B54" s="42" t="s">
        <v>155</v>
      </c>
      <c r="C54" s="38"/>
      <c r="D54" s="38"/>
      <c r="E54" s="147" t="s">
        <v>128</v>
      </c>
      <c r="F54" s="126">
        <v>145</v>
      </c>
      <c r="G54" s="99" t="s">
        <v>123</v>
      </c>
      <c r="H54" s="97" t="s">
        <v>78</v>
      </c>
      <c r="I54" s="101">
        <v>5</v>
      </c>
      <c r="J54" s="148" t="s">
        <v>149</v>
      </c>
    </row>
    <row r="55" spans="1:10">
      <c r="A55" s="1">
        <v>9</v>
      </c>
      <c r="B55" s="37" t="s">
        <v>156</v>
      </c>
      <c r="C55" s="38"/>
      <c r="D55" s="38"/>
      <c r="E55" s="161" t="s">
        <v>128</v>
      </c>
      <c r="F55" s="150">
        <v>160</v>
      </c>
      <c r="G55" s="99" t="s">
        <v>123</v>
      </c>
      <c r="H55" s="158" t="s">
        <v>78</v>
      </c>
      <c r="I55" s="101">
        <v>6</v>
      </c>
      <c r="J55" s="148" t="s">
        <v>149</v>
      </c>
    </row>
    <row r="56" spans="1:10" s="12" customFormat="1" ht="12.75">
      <c r="A56" s="9">
        <v>10</v>
      </c>
      <c r="B56" s="5" t="s">
        <v>157</v>
      </c>
      <c r="C56" s="95"/>
      <c r="D56" s="95"/>
      <c r="E56" s="147" t="s">
        <v>128</v>
      </c>
      <c r="F56" s="126">
        <v>209</v>
      </c>
      <c r="G56" s="99" t="s">
        <v>123</v>
      </c>
      <c r="H56" s="97" t="s">
        <v>78</v>
      </c>
      <c r="I56" s="101">
        <v>7</v>
      </c>
      <c r="J56" s="167" t="s">
        <v>149</v>
      </c>
    </row>
    <row r="57" spans="1:10">
      <c r="B57" s="43"/>
      <c r="C57" s="44"/>
      <c r="D57" s="44"/>
      <c r="E57" s="168"/>
      <c r="F57" s="150"/>
      <c r="G57" s="99"/>
      <c r="H57" s="158"/>
      <c r="I57" s="101"/>
      <c r="J57" s="148"/>
    </row>
    <row r="58" spans="1:10">
      <c r="B58" s="43"/>
      <c r="C58" s="44"/>
      <c r="D58" s="44"/>
      <c r="E58" s="168"/>
      <c r="F58" s="150"/>
      <c r="G58" s="99"/>
      <c r="H58" s="158"/>
      <c r="I58" s="101"/>
      <c r="J58" s="148"/>
    </row>
    <row r="59" spans="1:10">
      <c r="D59"/>
      <c r="E59"/>
      <c r="F59"/>
      <c r="G59"/>
      <c r="H59"/>
      <c r="I59"/>
      <c r="J59"/>
    </row>
    <row r="60" spans="1:10" s="2" customFormat="1" ht="51">
      <c r="A60" s="8" t="str">
        <f>Invulblad!A64</f>
        <v>F</v>
      </c>
      <c r="B60" s="4" t="str">
        <f>Invulblad!B64</f>
        <v>F Materieelsoort
&gt;=560 kW (grote generatorsets, grote asfaltet, specialistisch materieel)</v>
      </c>
      <c r="C60" s="4" t="str">
        <f>Invulblad!C64</f>
        <v>F Materieelsoort 
&gt;=560 kW (grote generatorsets, specialistisch materieel)</v>
      </c>
      <c r="D60" s="26" t="str">
        <f>Invulblad!D64</f>
        <v>Kenteken of serienummer vanuit typeplaatje</v>
      </c>
      <c r="E60" s="27" t="str">
        <f>Invulblad!E64</f>
        <v>Emissieklasse
Bestekseis: geen</v>
      </c>
      <c r="F60" s="16" t="str">
        <f>Invulblad!F64</f>
        <v>Vermogen (Kw), 
* 1kW staat gelijk aan 1,362 PK</v>
      </c>
      <c r="G60" s="18" t="str">
        <f>Invulblad!G64</f>
        <v xml:space="preserve">Bouwjaar: </v>
      </c>
      <c r="H60" s="4" t="str">
        <f>Invulblad!H64</f>
        <v>Brandstoftype:</v>
      </c>
      <c r="I60" s="18" t="str">
        <f>Invulblad!I64</f>
        <v>Aantal gelijksoortige middelen:</v>
      </c>
      <c r="J60" s="34" t="str">
        <f>Invulblad!J64</f>
        <v>Start- stopsysteem 
 j/n</v>
      </c>
    </row>
    <row r="61" spans="1:10" s="12" customFormat="1" ht="12.75">
      <c r="A61" s="9"/>
      <c r="B61" s="5"/>
      <c r="C61" s="95"/>
      <c r="D61" s="162"/>
      <c r="E61" s="163"/>
      <c r="F61" s="126"/>
      <c r="G61" s="99"/>
      <c r="H61" s="97"/>
      <c r="I61" s="145"/>
      <c r="J61" s="146"/>
    </row>
    <row r="62" spans="1:10" s="12" customFormat="1" ht="12.75">
      <c r="A62" s="9"/>
      <c r="B62" s="5"/>
      <c r="C62" s="95"/>
      <c r="D62" s="162"/>
      <c r="E62" s="163"/>
      <c r="F62" s="126"/>
      <c r="G62" s="99"/>
      <c r="H62" s="97"/>
      <c r="I62" s="145"/>
      <c r="J62" s="146"/>
    </row>
    <row r="65" spans="2:2">
      <c r="B65"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59435-A4E5-4275-8C7B-795A0481CCB1}">
  <dimension ref="B3:H15"/>
  <sheetViews>
    <sheetView workbookViewId="0">
      <selection activeCell="E15" sqref="D15:E15"/>
    </sheetView>
  </sheetViews>
  <sheetFormatPr defaultRowHeight="15.75"/>
  <cols>
    <col min="2" max="2" width="14.625" bestFit="1" customWidth="1"/>
    <col min="3" max="4" width="13.375" bestFit="1" customWidth="1"/>
    <col min="5" max="5" width="10.5" style="51" customWidth="1"/>
    <col min="6" max="6" width="24.875" bestFit="1" customWidth="1"/>
    <col min="7" max="7" width="18.125" style="1" customWidth="1"/>
    <col min="8" max="8" width="11.25" style="1" customWidth="1"/>
  </cols>
  <sheetData>
    <row r="3" spans="2:8" ht="31.5">
      <c r="B3" s="48" t="s">
        <v>159</v>
      </c>
      <c r="C3" s="48" t="s">
        <v>160</v>
      </c>
      <c r="D3" s="48" t="s">
        <v>161</v>
      </c>
      <c r="E3" s="50" t="s">
        <v>37</v>
      </c>
      <c r="F3" s="48" t="s">
        <v>162</v>
      </c>
      <c r="G3" s="52" t="s">
        <v>163</v>
      </c>
      <c r="H3" s="52" t="s">
        <v>164</v>
      </c>
    </row>
    <row r="4" spans="2:8">
      <c r="B4" s="1" t="s">
        <v>42</v>
      </c>
      <c r="C4" s="1" t="s">
        <v>42</v>
      </c>
      <c r="D4" s="1" t="s">
        <v>42</v>
      </c>
      <c r="E4" s="1" t="s">
        <v>42</v>
      </c>
      <c r="F4" s="1" t="s">
        <v>42</v>
      </c>
      <c r="G4" s="1" t="s">
        <v>42</v>
      </c>
      <c r="H4" s="1" t="s">
        <v>42</v>
      </c>
    </row>
    <row r="5" spans="2:8">
      <c r="B5" t="s">
        <v>165</v>
      </c>
      <c r="C5" t="s">
        <v>166</v>
      </c>
      <c r="D5" t="s">
        <v>167</v>
      </c>
      <c r="E5" s="51" t="s">
        <v>168</v>
      </c>
      <c r="F5" t="s">
        <v>169</v>
      </c>
      <c r="G5" s="1">
        <v>1</v>
      </c>
      <c r="H5" s="1" t="s">
        <v>170</v>
      </c>
    </row>
    <row r="6" spans="2:8">
      <c r="B6" t="s">
        <v>171</v>
      </c>
      <c r="C6" t="s">
        <v>172</v>
      </c>
      <c r="D6" t="s">
        <v>173</v>
      </c>
      <c r="E6" s="51">
        <v>2015</v>
      </c>
      <c r="F6" t="s">
        <v>106</v>
      </c>
      <c r="G6" s="1">
        <v>2</v>
      </c>
      <c r="H6" s="1" t="s">
        <v>149</v>
      </c>
    </row>
    <row r="7" spans="2:8">
      <c r="B7" t="s">
        <v>174</v>
      </c>
      <c r="C7" t="s">
        <v>175</v>
      </c>
      <c r="D7" t="s">
        <v>176</v>
      </c>
      <c r="E7" s="51">
        <v>2016</v>
      </c>
      <c r="F7" t="s">
        <v>177</v>
      </c>
      <c r="G7" s="1">
        <v>3</v>
      </c>
    </row>
    <row r="8" spans="2:8">
      <c r="B8" t="s">
        <v>178</v>
      </c>
      <c r="C8" t="s">
        <v>179</v>
      </c>
      <c r="D8" t="s">
        <v>180</v>
      </c>
      <c r="E8" s="51">
        <v>2017</v>
      </c>
      <c r="F8" t="s">
        <v>181</v>
      </c>
      <c r="G8" s="1">
        <v>4</v>
      </c>
    </row>
    <row r="9" spans="2:8">
      <c r="B9" t="s">
        <v>182</v>
      </c>
      <c r="C9" t="s">
        <v>183</v>
      </c>
      <c r="D9" t="s">
        <v>184</v>
      </c>
      <c r="E9" s="51">
        <v>2018</v>
      </c>
      <c r="F9" t="s">
        <v>185</v>
      </c>
      <c r="G9" s="1">
        <v>5</v>
      </c>
    </row>
    <row r="10" spans="2:8">
      <c r="B10" t="s">
        <v>13</v>
      </c>
      <c r="C10" t="s">
        <v>76</v>
      </c>
      <c r="D10" t="s">
        <v>128</v>
      </c>
      <c r="E10" s="51">
        <v>2019</v>
      </c>
      <c r="F10" t="s">
        <v>186</v>
      </c>
      <c r="G10" s="1">
        <v>6</v>
      </c>
    </row>
    <row r="11" spans="2:8">
      <c r="D11" t="s">
        <v>187</v>
      </c>
      <c r="E11" s="51">
        <v>2020</v>
      </c>
      <c r="F11" t="s">
        <v>188</v>
      </c>
      <c r="G11" s="1">
        <v>7</v>
      </c>
    </row>
    <row r="12" spans="2:8">
      <c r="D12" t="s">
        <v>93</v>
      </c>
      <c r="E12" s="51">
        <v>2021</v>
      </c>
      <c r="F12" t="s">
        <v>189</v>
      </c>
      <c r="G12" s="1">
        <v>8</v>
      </c>
    </row>
    <row r="13" spans="2:8">
      <c r="E13" s="51">
        <v>2022</v>
      </c>
      <c r="F13" t="s">
        <v>190</v>
      </c>
      <c r="G13" s="1">
        <v>9</v>
      </c>
    </row>
    <row r="14" spans="2:8">
      <c r="E14" s="51">
        <v>2023</v>
      </c>
      <c r="F14" t="s">
        <v>191</v>
      </c>
      <c r="G14" s="1">
        <v>10</v>
      </c>
    </row>
    <row r="15" spans="2:8">
      <c r="F15" t="s">
        <v>192</v>
      </c>
    </row>
  </sheetData>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D658B-8F4F-4CC8-BB9B-3E89619015F1}">
  <dimension ref="E14"/>
  <sheetViews>
    <sheetView workbookViewId="0">
      <selection activeCell="E14" sqref="E14"/>
    </sheetView>
  </sheetViews>
  <sheetFormatPr defaultRowHeight="15.75"/>
  <sheetData>
    <row r="14" spans="5:5">
      <c r="E14" t="s">
        <v>193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3d45e1a-2a5b-4a8e-b30b-38449af2bb3f">
      <Terms xmlns="http://schemas.microsoft.com/office/infopath/2007/PartnerControls"/>
    </lcf76f155ced4ddcb4097134ff3c332f>
    <Zoeken xmlns="53d45e1a-2a5b-4a8e-b30b-38449af2bb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66DF52FEAB74CA60803D100FCA0AE" ma:contentTypeVersion="12" ma:contentTypeDescription="Een nieuw document maken." ma:contentTypeScope="" ma:versionID="d50bd08559a0355c69540f77f411b2b6">
  <xsd:schema xmlns:xsd="http://www.w3.org/2001/XMLSchema" xmlns:xs="http://www.w3.org/2001/XMLSchema" xmlns:p="http://schemas.microsoft.com/office/2006/metadata/properties" xmlns:ns2="53d45e1a-2a5b-4a8e-b30b-38449af2bb3f" targetNamespace="http://schemas.microsoft.com/office/2006/metadata/properties" ma:root="true" ma:fieldsID="c799c932f05a02dddf9225d06880322a" ns2:_="">
    <xsd:import namespace="53d45e1a-2a5b-4a8e-b30b-38449af2bb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Zoeken" minOccurs="0"/>
                <xsd:element ref="ns2:MediaServiceDateTaken" minOccurs="0"/>
                <xsd:element ref="ns2:lcf76f155ced4ddcb4097134ff3c332f" minOccurs="0"/>
                <xsd:element ref="ns2:MediaServiceLocatio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45e1a-2a5b-4a8e-b30b-38449af2bb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Zoeken" ma:index="11" nillable="true" ma:displayName="Zoeken" ma:format="Dropdown" ma:list="53d45e1a-2a5b-4a8e-b30b-38449af2bb3f" ma:internalName="Zoeken" ma:showField="Title">
      <xsd:simpleType>
        <xsd:restriction base="dms:Lookup"/>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ead8aa6f-669f-41eb-b8ac-153aae3adb48"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descrip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F1B845-4294-45C6-9CB8-D83FCBECEC33}"/>
</file>

<file path=customXml/itemProps2.xml><?xml version="1.0" encoding="utf-8"?>
<ds:datastoreItem xmlns:ds="http://schemas.openxmlformats.org/officeDocument/2006/customXml" ds:itemID="{4715B77E-C819-44C0-93D9-2F10D635A2A9}"/>
</file>

<file path=customXml/itemProps3.xml><?xml version="1.0" encoding="utf-8"?>
<ds:datastoreItem xmlns:ds="http://schemas.openxmlformats.org/officeDocument/2006/customXml" ds:itemID="{43D553F3-E140-4023-BEB0-3FD25EEAEC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Jorrit Kalt</dc:creator>
  <cp:keywords/>
  <dc:description/>
  <cp:lastModifiedBy>Overink - van de Beek, I (Ilona)</cp:lastModifiedBy>
  <cp:revision/>
  <dcterms:created xsi:type="dcterms:W3CDTF">2022-03-09T15:15:22Z</dcterms:created>
  <dcterms:modified xsi:type="dcterms:W3CDTF">2026-07-23T13:31:36Z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0x01010002066DF52FEAB74CA60803D100FCA0AE</vt:lpwstr>
  </property>
  <property fmtid="{D5CDD505-2E9C-101B-9397-08002B2CF9AE}" pid="3" name="Order">
    <vt:r8>2955400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TemplateUrl">
    <vt:lpwstr/>
  </property>
  <property fmtid="{D5CDD505-2E9C-101B-9397-08002B2CF9AE}" pid="11" name="ComplianceAssetId">
    <vt:lpwstr/>
  </property>
  <property fmtid="{D5CDD505-2E9C-101B-9397-08002B2CF9AE}" pid="12" name="MediaServiceImageTags">
    <vt:lpwstr/>
  </property>
</Properties>
</file>