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vanheukelom\Downloads\"/>
    </mc:Choice>
  </mc:AlternateContent>
  <xr:revisionPtr revIDLastSave="0" documentId="13_ncr:1_{C780D815-088C-47A7-B08F-E4ED1651C04B}" xr6:coauthVersionLast="36" xr6:coauthVersionMax="47" xr10:uidLastSave="{00000000-0000-0000-0000-000000000000}"/>
  <bookViews>
    <workbookView xWindow="0" yWindow="0" windowWidth="38670" windowHeight="10530" xr2:uid="{484E2807-3003-4B13-943E-E30228AD684A}"/>
  </bookViews>
  <sheets>
    <sheet name="Bijlage F Prijzenblad NvI 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6" i="1" l="1"/>
  <c r="D53" i="1"/>
  <c r="E47" i="1"/>
  <c r="E45" i="1"/>
  <c r="E46" i="1"/>
  <c r="C23" i="1"/>
  <c r="D23" i="1" s="1"/>
  <c r="F23" i="1" s="1"/>
  <c r="C12" i="1"/>
  <c r="C13" i="1"/>
  <c r="C14" i="1"/>
  <c r="C15" i="1"/>
  <c r="C16" i="1"/>
  <c r="C17" i="1"/>
  <c r="C18" i="1"/>
  <c r="C19" i="1"/>
  <c r="C11" i="1"/>
  <c r="C20" i="1" s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27" i="1"/>
  <c r="D52" i="1"/>
  <c r="D51" i="1"/>
  <c r="D50" i="1"/>
</calcChain>
</file>

<file path=xl/sharedStrings.xml><?xml version="1.0" encoding="utf-8"?>
<sst xmlns="http://schemas.openxmlformats.org/spreadsheetml/2006/main" count="64" uniqueCount="55">
  <si>
    <r>
      <rPr>
        <b/>
        <sz val="14"/>
        <color rgb="FF000000"/>
        <rFont val="Calibri"/>
        <scheme val="minor"/>
      </rPr>
      <t xml:space="preserve">Bijlage F Prijzenblad NvI 2
Europese openbare aanbesteding Front-end applicatie sociaal domein inclusief leerlingenvervoer en GPK 
Gemeente Vijfherenlanden
</t>
    </r>
    <r>
      <rPr>
        <sz val="11"/>
        <color rgb="FF000000"/>
        <rFont val="Calibri"/>
        <scheme val="minor"/>
      </rPr>
      <t xml:space="preserve">
</t>
    </r>
  </si>
  <si>
    <t>Invulvoorwaarden</t>
  </si>
  <si>
    <t>1. Inschrijver vult de gele velden in
2. De prijzen zijn exclusief BTW 
3. Alle aangeboden functionaliteiten in de aanbieding dienen verdisconteerd te zijn in de inschrijfprijs</t>
  </si>
  <si>
    <t>Aantallen</t>
  </si>
  <si>
    <t>Aantal gebruikers</t>
  </si>
  <si>
    <t>Aantal Functioneel Beheerders</t>
  </si>
  <si>
    <t>Aantal Key Users</t>
  </si>
  <si>
    <t>Maximaal 25</t>
  </si>
  <si>
    <t>Aantal inwoners</t>
  </si>
  <si>
    <t>1. Implementatiekosten (eenmalig)</t>
  </si>
  <si>
    <t>Kosten eenmalig</t>
  </si>
  <si>
    <t>Subtotaal</t>
  </si>
  <si>
    <t>kosten Configuratie en inrichting (incl acceptatieprocedure)</t>
  </si>
  <si>
    <t>kosten realisatie koppelingen</t>
  </si>
  <si>
    <t>kosten conversie/migratie van relevante data</t>
  </si>
  <si>
    <t>Trainingskosten Functioneel Beheer</t>
  </si>
  <si>
    <t>Trainingskosten Key Users</t>
  </si>
  <si>
    <t>Trainingskosten Overige gebruikers</t>
  </si>
  <si>
    <t>Kosten adoptiemateriaal</t>
  </si>
  <si>
    <t>Projectmanagement  op implementatie</t>
  </si>
  <si>
    <t>Overige implementatiekosten</t>
  </si>
  <si>
    <t>SUBTOTAAL</t>
  </si>
  <si>
    <t>2. Licentiekosten (jaarlijks)</t>
  </si>
  <si>
    <t>Prijs per jaar/inwoner</t>
  </si>
  <si>
    <t>Prijs per jaar</t>
  </si>
  <si>
    <t>Aantal jaar</t>
  </si>
  <si>
    <t>Licentie incl alle kosten zoals,  maar niet uitsluitend voor Saas/Hosting fee, beheer, onderhoud koppelingen en app (A&amp;P), incl SLA/SLR, servicedesk en releasemanagement</t>
  </si>
  <si>
    <t>3. Kosten realisatie Programma van Wensen ( aanvullende kosten voor programma van wensen voor zover niet binnen de standaard opgenomen. Optioneel per wens af te nemen)</t>
  </si>
  <si>
    <t>Functionaliteit: stellen van verificatievragen</t>
  </si>
  <si>
    <t>Koppeling RDW</t>
  </si>
  <si>
    <t>Koppeling MS Office (Mail extensie)</t>
  </si>
  <si>
    <t>Functionaliteit: automatisch bepalen vervolgacties</t>
  </si>
  <si>
    <t>Functionaliteit: aanmaken fysieke acties</t>
  </si>
  <si>
    <t>Koppeling MS Office (Agenda integratie)</t>
  </si>
  <si>
    <t xml:space="preserve">Functionaliteit: aanpasbaar dashboard </t>
  </si>
  <si>
    <t>Functionaliteit: Inzicht recent geopende dossiers</t>
  </si>
  <si>
    <t>Functionaliteit: Afschermen informatie in documenten</t>
  </si>
  <si>
    <t>Functionaliteit: als professional instellen notificatievoorkeuren</t>
  </si>
  <si>
    <t>Koppeling Regionale Toegang</t>
  </si>
  <si>
    <t>Koppeling 9292.nl</t>
  </si>
  <si>
    <t xml:space="preserve">Opnemen hyperlink naar Beschikbaarheidswijzer </t>
  </si>
  <si>
    <t>Opnemen hyperlink naar Sharepoint</t>
  </si>
  <si>
    <t>Koppeling BIDN</t>
  </si>
  <si>
    <t>Functionaliteit: functioneel beheerder kan mutaties zelfstandig doorvoeren</t>
  </si>
  <si>
    <t>Koppeling MedTAdvies</t>
  </si>
  <si>
    <t>Koppeling Smartwheels</t>
  </si>
  <si>
    <t>Koppeling Mybility</t>
  </si>
  <si>
    <t>Uitvragen gegevens</t>
  </si>
  <si>
    <t>4. Tarieven (te hanteren in het geval van meerwerk)</t>
  </si>
  <si>
    <t xml:space="preserve">Prijs per eenheid </t>
  </si>
  <si>
    <t>Fictief aantal uur</t>
  </si>
  <si>
    <t>b. Uurtarief projectleider</t>
  </si>
  <si>
    <t>c. Uurtarief consultant</t>
  </si>
  <si>
    <t>d.Uurtarief systeemspecialist/engineer/beheerder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</si>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</sst>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"/>
    <numFmt numFmtId="165" formatCode="[$€-2]\ #,##0.00"/>
    <numFmt numFmtId="166" formatCode="[$€-2]\ #,##0"/>
  </numFmts>
  <fonts count="9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000000"/>
      <name val="Calibri"/>
      <scheme val="minor"/>
    </font>
    <font>
      <sz val="11"/>
      <color rgb="FF000000"/>
      <name val="Calibri"/>
      <scheme val="minor"/>
    </font>
    <font>
      <sz val="11"/>
      <color rgb="FF000000"/>
      <name val="Aptos Narrow"/>
      <family val="2"/>
    </font>
    <font>
      <sz val="11"/>
      <name val="Aptos Narrow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0" xfId="0" applyAlignment="1">
      <alignment horizontal="left" vertical="top"/>
    </xf>
    <xf numFmtId="0" fontId="0" fillId="5" borderId="0" xfId="0" applyFill="1" applyAlignment="1">
      <alignment horizontal="left" vertical="top" wrapText="1"/>
    </xf>
    <xf numFmtId="0" fontId="0" fillId="5" borderId="0" xfId="0" applyFill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65" fontId="0" fillId="0" borderId="1" xfId="0" applyNumberForma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165" fontId="0" fillId="0" borderId="7" xfId="0" applyNumberFormat="1" applyBorder="1" applyAlignment="1">
      <alignment horizontal="left" vertical="top"/>
    </xf>
    <xf numFmtId="164" fontId="7" fillId="0" borderId="8" xfId="0" applyNumberFormat="1" applyFont="1" applyBorder="1" applyAlignment="1">
      <alignment horizontal="left" vertical="top"/>
    </xf>
    <xf numFmtId="165" fontId="0" fillId="0" borderId="9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44" fontId="0" fillId="0" borderId="0" xfId="0" applyNumberFormat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1" fillId="2" borderId="11" xfId="0" applyFont="1" applyFill="1" applyBorder="1" applyAlignment="1">
      <alignment horizontal="left" vertical="top" wrapText="1"/>
    </xf>
    <xf numFmtId="165" fontId="8" fillId="0" borderId="12" xfId="0" applyNumberFormat="1" applyFont="1" applyBorder="1" applyAlignment="1">
      <alignment horizontal="left" vertical="top"/>
    </xf>
    <xf numFmtId="165" fontId="0" fillId="4" borderId="1" xfId="0" applyNumberFormat="1" applyFill="1" applyBorder="1" applyAlignment="1" applyProtection="1">
      <alignment horizontal="left" vertical="top"/>
      <protection locked="0"/>
    </xf>
    <xf numFmtId="166" fontId="0" fillId="4" borderId="1" xfId="0" applyNumberFormat="1" applyFill="1" applyBorder="1" applyAlignment="1" applyProtection="1">
      <alignment horizontal="left" vertical="top"/>
      <protection locked="0"/>
    </xf>
    <xf numFmtId="0" fontId="3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</cellXfs>
  <cellStyles count="2">
    <cellStyle name="%" xfId="1" xr:uid="{B4619751-786E-47AB-A220-9FFCD8D98645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6FB62-40AA-4991-BB3C-F0FB4950B9C8}">
  <dimension ref="A1:F56"/>
  <sheetViews>
    <sheetView tabSelected="1" topLeftCell="A47" zoomScale="115" zoomScaleNormal="115" workbookViewId="0">
      <selection activeCell="B52" sqref="B52"/>
    </sheetView>
  </sheetViews>
  <sheetFormatPr defaultRowHeight="15"/>
  <cols>
    <col min="1" max="1" width="78.7109375" style="1" customWidth="1"/>
    <col min="2" max="2" width="24" style="1" customWidth="1"/>
    <col min="3" max="3" width="16.28515625" style="1" customWidth="1"/>
    <col min="4" max="4" width="17.42578125" style="1" customWidth="1"/>
    <col min="5" max="5" width="27" style="1" customWidth="1"/>
    <col min="6" max="6" width="19.140625" style="1" customWidth="1"/>
    <col min="7" max="16384" width="9.140625" style="1"/>
  </cols>
  <sheetData>
    <row r="1" spans="1:6" ht="88.15" customHeight="1">
      <c r="A1" s="24" t="s">
        <v>0</v>
      </c>
      <c r="B1" s="25"/>
      <c r="C1" s="25"/>
      <c r="D1" s="25"/>
      <c r="E1" s="25"/>
      <c r="F1" s="25"/>
    </row>
    <row r="2" spans="1:6">
      <c r="A2" s="26" t="s">
        <v>1</v>
      </c>
      <c r="B2" s="27"/>
      <c r="C2" s="27"/>
      <c r="D2" s="27"/>
      <c r="E2" s="27"/>
      <c r="F2" s="28"/>
    </row>
    <row r="3" spans="1:6" ht="66" customHeight="1">
      <c r="A3" s="29" t="s">
        <v>2</v>
      </c>
      <c r="B3" s="29"/>
      <c r="C3" s="29"/>
      <c r="D3" s="29"/>
      <c r="E3" s="29"/>
      <c r="F3" s="29"/>
    </row>
    <row r="4" spans="1:6">
      <c r="A4" s="30" t="s">
        <v>3</v>
      </c>
      <c r="B4" s="31"/>
      <c r="C4" s="31"/>
      <c r="D4" s="27"/>
      <c r="E4" s="27"/>
      <c r="F4" s="28"/>
    </row>
    <row r="5" spans="1:6">
      <c r="A5" s="2" t="s">
        <v>4</v>
      </c>
      <c r="B5" s="3">
        <v>200</v>
      </c>
    </row>
    <row r="6" spans="1:6">
      <c r="A6" s="2" t="s">
        <v>5</v>
      </c>
      <c r="B6" s="3">
        <v>3</v>
      </c>
    </row>
    <row r="7" spans="1:6">
      <c r="A7" s="2" t="s">
        <v>6</v>
      </c>
      <c r="B7" s="3" t="s">
        <v>7</v>
      </c>
    </row>
    <row r="8" spans="1:6">
      <c r="A8" s="2" t="s">
        <v>8</v>
      </c>
      <c r="B8" s="3">
        <v>64121</v>
      </c>
    </row>
    <row r="10" spans="1:6">
      <c r="A10" s="4" t="s">
        <v>9</v>
      </c>
      <c r="B10" s="4" t="s">
        <v>10</v>
      </c>
      <c r="C10" s="4" t="s">
        <v>11</v>
      </c>
    </row>
    <row r="11" spans="1:6">
      <c r="A11" s="5" t="s">
        <v>12</v>
      </c>
      <c r="B11" s="22"/>
      <c r="C11" s="6">
        <f>B11</f>
        <v>0</v>
      </c>
    </row>
    <row r="12" spans="1:6">
      <c r="A12" s="1" t="s">
        <v>13</v>
      </c>
      <c r="B12" s="22"/>
      <c r="C12" s="6">
        <f t="shared" ref="C12:C16" si="0">B12</f>
        <v>0</v>
      </c>
    </row>
    <row r="13" spans="1:6">
      <c r="A13" s="5" t="s">
        <v>14</v>
      </c>
      <c r="B13" s="22"/>
      <c r="C13" s="6">
        <f t="shared" si="0"/>
        <v>0</v>
      </c>
    </row>
    <row r="14" spans="1:6">
      <c r="A14" s="5" t="s">
        <v>15</v>
      </c>
      <c r="B14" s="22"/>
      <c r="C14" s="6">
        <f t="shared" si="0"/>
        <v>0</v>
      </c>
    </row>
    <row r="15" spans="1:6">
      <c r="A15" s="5" t="s">
        <v>16</v>
      </c>
      <c r="B15" s="22"/>
      <c r="C15" s="6">
        <f t="shared" si="0"/>
        <v>0</v>
      </c>
    </row>
    <row r="16" spans="1:6">
      <c r="A16" s="5" t="s">
        <v>17</v>
      </c>
      <c r="B16" s="22"/>
      <c r="C16" s="6">
        <f t="shared" si="0"/>
        <v>0</v>
      </c>
    </row>
    <row r="17" spans="1:6">
      <c r="A17" s="7" t="s">
        <v>18</v>
      </c>
      <c r="B17" s="22"/>
      <c r="C17" s="6">
        <f t="shared" ref="C17:C19" si="1">B17</f>
        <v>0</v>
      </c>
    </row>
    <row r="18" spans="1:6">
      <c r="A18" s="5" t="s">
        <v>19</v>
      </c>
      <c r="B18" s="22"/>
      <c r="C18" s="6">
        <f t="shared" si="1"/>
        <v>0</v>
      </c>
    </row>
    <row r="19" spans="1:6" ht="15.75" thickBot="1">
      <c r="A19" s="1" t="s">
        <v>20</v>
      </c>
      <c r="B19" s="22"/>
      <c r="C19" s="8">
        <f t="shared" si="1"/>
        <v>0</v>
      </c>
    </row>
    <row r="20" spans="1:6" ht="15.75" thickBot="1">
      <c r="B20" s="9" t="s">
        <v>21</v>
      </c>
      <c r="C20" s="10">
        <f>SUM(C11:C19)</f>
        <v>0</v>
      </c>
    </row>
    <row r="22" spans="1:6">
      <c r="A22" s="4" t="s">
        <v>22</v>
      </c>
      <c r="B22" s="4" t="s">
        <v>23</v>
      </c>
      <c r="C22" s="4" t="s">
        <v>8</v>
      </c>
      <c r="D22" s="4" t="s">
        <v>24</v>
      </c>
      <c r="E22" s="4" t="s">
        <v>25</v>
      </c>
      <c r="F22" s="4" t="s">
        <v>11</v>
      </c>
    </row>
    <row r="23" spans="1:6" ht="45">
      <c r="A23" s="11" t="s">
        <v>26</v>
      </c>
      <c r="B23" s="22"/>
      <c r="C23" s="5">
        <f>B8</f>
        <v>64121</v>
      </c>
      <c r="D23" s="6">
        <f>B23*C23</f>
        <v>0</v>
      </c>
      <c r="E23" s="5">
        <v>10</v>
      </c>
      <c r="F23" s="6">
        <f>D23*E23</f>
        <v>0</v>
      </c>
    </row>
    <row r="25" spans="1:6">
      <c r="E25" s="12"/>
      <c r="F25" s="12"/>
    </row>
    <row r="26" spans="1:6" ht="45">
      <c r="A26" s="13" t="s">
        <v>27</v>
      </c>
      <c r="B26" s="4" t="s">
        <v>10</v>
      </c>
      <c r="C26" s="4" t="s">
        <v>24</v>
      </c>
      <c r="D26" s="4" t="s">
        <v>25</v>
      </c>
      <c r="E26" s="4" t="s">
        <v>11</v>
      </c>
    </row>
    <row r="27" spans="1:6">
      <c r="A27" s="14" t="s">
        <v>28</v>
      </c>
      <c r="B27" s="22"/>
      <c r="C27" s="22"/>
      <c r="D27" s="5">
        <v>10</v>
      </c>
      <c r="E27" s="6">
        <f>B27+(C27*D27)</f>
        <v>0</v>
      </c>
    </row>
    <row r="28" spans="1:6">
      <c r="A28" s="14" t="s">
        <v>29</v>
      </c>
      <c r="B28" s="22"/>
      <c r="C28" s="22"/>
      <c r="D28" s="5">
        <v>10</v>
      </c>
      <c r="E28" s="6">
        <f t="shared" ref="E28:E44" si="2">B28+(C28*D28)</f>
        <v>0</v>
      </c>
    </row>
    <row r="29" spans="1:6">
      <c r="A29" s="14" t="s">
        <v>30</v>
      </c>
      <c r="B29" s="22"/>
      <c r="C29" s="22"/>
      <c r="D29" s="5">
        <v>10</v>
      </c>
      <c r="E29" s="6">
        <f t="shared" si="2"/>
        <v>0</v>
      </c>
    </row>
    <row r="30" spans="1:6">
      <c r="A30" s="14" t="s">
        <v>31</v>
      </c>
      <c r="B30" s="22"/>
      <c r="C30" s="22"/>
      <c r="D30" s="5">
        <v>10</v>
      </c>
      <c r="E30" s="6">
        <f t="shared" si="2"/>
        <v>0</v>
      </c>
    </row>
    <row r="31" spans="1:6">
      <c r="A31" s="14" t="s">
        <v>32</v>
      </c>
      <c r="B31" s="22"/>
      <c r="C31" s="22"/>
      <c r="D31" s="5">
        <v>10</v>
      </c>
      <c r="E31" s="6">
        <f t="shared" si="2"/>
        <v>0</v>
      </c>
    </row>
    <row r="32" spans="1:6">
      <c r="A32" s="14" t="s">
        <v>33</v>
      </c>
      <c r="B32" s="22"/>
      <c r="C32" s="22"/>
      <c r="D32" s="5">
        <v>10</v>
      </c>
      <c r="E32" s="6">
        <f t="shared" si="2"/>
        <v>0</v>
      </c>
    </row>
    <row r="33" spans="1:6">
      <c r="A33" s="15" t="s">
        <v>34</v>
      </c>
      <c r="B33" s="22"/>
      <c r="C33" s="22"/>
      <c r="D33" s="5">
        <v>10</v>
      </c>
      <c r="E33" s="6">
        <f t="shared" si="2"/>
        <v>0</v>
      </c>
    </row>
    <row r="34" spans="1:6">
      <c r="A34" s="14" t="s">
        <v>35</v>
      </c>
      <c r="B34" s="22"/>
      <c r="C34" s="22"/>
      <c r="D34" s="5">
        <v>10</v>
      </c>
      <c r="E34" s="6">
        <f t="shared" si="2"/>
        <v>0</v>
      </c>
    </row>
    <row r="35" spans="1:6">
      <c r="A35" s="14" t="s">
        <v>36</v>
      </c>
      <c r="B35" s="22"/>
      <c r="C35" s="22"/>
      <c r="D35" s="5">
        <v>10</v>
      </c>
      <c r="E35" s="6">
        <f t="shared" si="2"/>
        <v>0</v>
      </c>
    </row>
    <row r="36" spans="1:6">
      <c r="A36" s="14" t="s">
        <v>37</v>
      </c>
      <c r="B36" s="22"/>
      <c r="C36" s="22"/>
      <c r="D36" s="5">
        <v>10</v>
      </c>
      <c r="E36" s="6">
        <f t="shared" si="2"/>
        <v>0</v>
      </c>
    </row>
    <row r="37" spans="1:6">
      <c r="A37" s="15" t="s">
        <v>38</v>
      </c>
      <c r="B37" s="22"/>
      <c r="C37" s="22"/>
      <c r="D37" s="5">
        <v>10</v>
      </c>
      <c r="E37" s="6">
        <f t="shared" si="2"/>
        <v>0</v>
      </c>
    </row>
    <row r="38" spans="1:6">
      <c r="A38" s="14" t="s">
        <v>39</v>
      </c>
      <c r="B38" s="22"/>
      <c r="C38" s="22"/>
      <c r="D38" s="5">
        <v>10</v>
      </c>
      <c r="E38" s="6">
        <f t="shared" si="2"/>
        <v>0</v>
      </c>
    </row>
    <row r="39" spans="1:6">
      <c r="A39" s="16" t="s">
        <v>40</v>
      </c>
      <c r="B39" s="22"/>
      <c r="C39" s="22"/>
      <c r="D39" s="5">
        <v>10</v>
      </c>
      <c r="E39" s="6">
        <f t="shared" si="2"/>
        <v>0</v>
      </c>
    </row>
    <row r="40" spans="1:6">
      <c r="A40" s="14" t="s">
        <v>41</v>
      </c>
      <c r="B40" s="22"/>
      <c r="C40" s="22"/>
      <c r="D40" s="5">
        <v>10</v>
      </c>
      <c r="E40" s="6">
        <f t="shared" si="2"/>
        <v>0</v>
      </c>
    </row>
    <row r="41" spans="1:6">
      <c r="A41" s="14" t="s">
        <v>42</v>
      </c>
      <c r="B41" s="22"/>
      <c r="C41" s="22"/>
      <c r="D41" s="5">
        <v>10</v>
      </c>
      <c r="E41" s="6">
        <f t="shared" si="2"/>
        <v>0</v>
      </c>
    </row>
    <row r="42" spans="1:6">
      <c r="A42" s="14" t="s">
        <v>43</v>
      </c>
      <c r="B42" s="22"/>
      <c r="C42" s="22"/>
      <c r="D42" s="5">
        <v>10</v>
      </c>
      <c r="E42" s="6">
        <f t="shared" si="2"/>
        <v>0</v>
      </c>
    </row>
    <row r="43" spans="1:6">
      <c r="A43" s="14" t="s">
        <v>44</v>
      </c>
      <c r="B43" s="22"/>
      <c r="C43" s="22"/>
      <c r="D43" s="5">
        <v>10</v>
      </c>
      <c r="E43" s="6">
        <f t="shared" si="2"/>
        <v>0</v>
      </c>
    </row>
    <row r="44" spans="1:6">
      <c r="A44" s="14" t="s">
        <v>45</v>
      </c>
      <c r="B44" s="22"/>
      <c r="C44" s="22"/>
      <c r="D44" s="5">
        <v>10</v>
      </c>
      <c r="E44" s="6">
        <f t="shared" si="2"/>
        <v>0</v>
      </c>
      <c r="F44" s="12"/>
    </row>
    <row r="45" spans="1:6">
      <c r="A45" s="14" t="s">
        <v>46</v>
      </c>
      <c r="B45" s="22"/>
      <c r="C45" s="22"/>
      <c r="D45" s="5">
        <v>10</v>
      </c>
      <c r="E45" s="8">
        <f>B45+(C45*D45)</f>
        <v>0</v>
      </c>
    </row>
    <row r="46" spans="1:6" ht="15.75" thickBot="1">
      <c r="A46" s="17" t="s">
        <v>47</v>
      </c>
      <c r="B46" s="22"/>
      <c r="C46" s="22"/>
      <c r="D46" s="5">
        <v>10</v>
      </c>
      <c r="E46" s="8">
        <f>B46+(C46*D46)</f>
        <v>0</v>
      </c>
    </row>
    <row r="47" spans="1:6" ht="15.75" thickBot="1">
      <c r="D47" s="18" t="s">
        <v>21</v>
      </c>
      <c r="E47" s="10">
        <f>SUM(E27:E46)</f>
        <v>0</v>
      </c>
    </row>
    <row r="49" spans="1:4">
      <c r="A49" s="13" t="s">
        <v>48</v>
      </c>
      <c r="B49" s="4" t="s">
        <v>49</v>
      </c>
      <c r="C49" s="4" t="s">
        <v>50</v>
      </c>
      <c r="D49" s="4" t="s">
        <v>11</v>
      </c>
    </row>
    <row r="50" spans="1:4">
      <c r="A50" s="14" t="s">
        <v>51</v>
      </c>
      <c r="B50" s="23"/>
      <c r="C50" s="14">
        <v>200</v>
      </c>
      <c r="D50" s="6">
        <f>B50*C50</f>
        <v>0</v>
      </c>
    </row>
    <row r="51" spans="1:4">
      <c r="A51" s="14" t="s">
        <v>52</v>
      </c>
      <c r="B51" s="23"/>
      <c r="C51" s="14">
        <v>200</v>
      </c>
      <c r="D51" s="6">
        <f t="shared" ref="D51:D52" si="3">B51*C51</f>
        <v>0</v>
      </c>
    </row>
    <row r="52" spans="1:4" ht="15.75" thickBot="1">
      <c r="A52" s="14" t="s">
        <v>53</v>
      </c>
      <c r="B52" s="23"/>
      <c r="C52" s="19">
        <v>200</v>
      </c>
      <c r="D52" s="8">
        <f t="shared" si="3"/>
        <v>0</v>
      </c>
    </row>
    <row r="53" spans="1:4" ht="15.75" thickBot="1">
      <c r="C53" s="18" t="s">
        <v>21</v>
      </c>
      <c r="D53" s="10">
        <f>D50+D51+D52</f>
        <v>0</v>
      </c>
    </row>
    <row r="54" spans="1:4" ht="15.75" thickBot="1"/>
    <row r="55" spans="1:4">
      <c r="A55" s="20" t="s">
        <v>54</v>
      </c>
    </row>
    <row r="56" spans="1:4" ht="15.75" thickBot="1">
      <c r="A56" s="21">
        <f>C20+F23+E47+D53</f>
        <v>0</v>
      </c>
    </row>
  </sheetData>
  <sheetProtection algorithmName="SHA-512" hashValue="bjyiHNrjeYbNu8Euhqhn+RH4Xalaflc2+zUkgi9YWoTpqMJkNvLdGjuIR3Q6o/bqTiVp3+ki90+VpOWyGv7eMg==" saltValue="qppMBGhl6+SOtLfSGJ7ZIw==" spinCount="100000" sheet="1" objects="1" scenarios="1" selectLockedCells="1"/>
  <protectedRanges>
    <protectedRange sqref="A50:A52" name="Bereik1"/>
  </protectedRanges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87701E722BCF41BDE8D2836DD2198E" ma:contentTypeVersion="7" ma:contentTypeDescription="Create a new document." ma:contentTypeScope="" ma:versionID="7abde1eb3c77a8e93148c78b8680c68a">
  <xsd:schema xmlns:xsd="http://www.w3.org/2001/XMLSchema" xmlns:xs="http://www.w3.org/2001/XMLSchema" xmlns:p="http://schemas.microsoft.com/office/2006/metadata/properties" xmlns:ns2="98db3f51-80f5-402f-966b-05dd022c93b1" targetNamespace="http://schemas.microsoft.com/office/2006/metadata/properties" ma:root="true" ma:fieldsID="611485f806ed3718a775fa09f26664bf" ns2:_="">
    <xsd:import namespace="98db3f51-80f5-402f-966b-05dd022c93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b3f51-80f5-402f-966b-05dd022c93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DFB7B-F0CE-4852-8F7E-F44D88F8DCC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1BC266-A83A-48A3-A121-34265B159D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3A819-2395-4FDD-83A7-C0ED2CC550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db3f51-80f5-402f-966b-05dd022c93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F Prijzenblad NvI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Mariëtte Röttgering</dc:creator>
  <cp:keywords/>
  <dc:description/>
  <cp:lastModifiedBy>Agnes van Heukelom</cp:lastModifiedBy>
  <cp:revision/>
  <dcterms:created xsi:type="dcterms:W3CDTF">2023-10-29T07:00:25Z</dcterms:created>
  <dcterms:modified xsi:type="dcterms:W3CDTF">2026-07-27T15:54:06Z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0x0101007C87701E722BCF41BDE8D2836DD2198E</vt:lpwstr>
  </property>
  <property fmtid="{D5CDD505-2E9C-101B-9397-08002B2CF9AE}" pid="3" name="MediaServiceImageTags">
    <vt:lpwstr/>
  </property>
</Properties>
</file>