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rvo\HDO_IUCRVO\Inkoop boven EU\2. AT2\2025\DGF - Inkoop vaccin LSD\02. Offerteaanvraag\Ter publicatie\Gepubliceerd\"/>
    </mc:Choice>
  </mc:AlternateContent>
  <xr:revisionPtr revIDLastSave="0" documentId="13_ncr:1_{E3135D29-EEB6-45F0-B14C-E9B634451A16}" xr6:coauthVersionLast="47" xr6:coauthVersionMax="47" xr10:uidLastSave="{00000000-0000-0000-0000-000000000000}"/>
  <bookViews>
    <workbookView xWindow="-120" yWindow="-120" windowWidth="29040" windowHeight="15840" xr2:uid="{F87E6EF0-9DFA-422F-8445-6BC31138FE1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B52" i="1" s="1"/>
  <c r="G41" i="1"/>
  <c r="E36" i="1"/>
  <c r="B37" i="1" s="1"/>
  <c r="B50" i="1" s="1"/>
  <c r="G31" i="1"/>
  <c r="G30" i="1"/>
  <c r="G29" i="1"/>
  <c r="B32" i="1" s="1"/>
  <c r="B45" i="1" l="1"/>
  <c r="B51" i="1"/>
  <c r="G24" i="1"/>
  <c r="B25" i="1" s="1"/>
  <c r="B49" i="1" s="1"/>
  <c r="E20" i="1"/>
  <c r="E19" i="1"/>
  <c r="B48" i="1" s="1"/>
  <c r="B53" i="1" l="1"/>
</calcChain>
</file>

<file path=xl/sharedStrings.xml><?xml version="1.0" encoding="utf-8"?>
<sst xmlns="http://schemas.openxmlformats.org/spreadsheetml/2006/main" count="103" uniqueCount="53">
  <si>
    <t xml:space="preserve">Bijlage 2. Tarievenblad  </t>
  </si>
  <si>
    <t xml:space="preserve">"Levering, op voorraad houden en Uitlevering van vaccins tegen Lumpy skin disease" </t>
  </si>
  <si>
    <t>IUC-referentienummer: 202510128</t>
  </si>
  <si>
    <t>Zie paragraaf 3.7 Eisen met betrekking tot de prijzen/tarieven voor de eisen die de Aanbestedende dienst aan de door u geoffreerde inschrijfprijs stelt.</t>
  </si>
  <si>
    <t xml:space="preserve">Invulinstructies: </t>
  </si>
  <si>
    <t>Inschrijver wordt verzocht om de tarieven voor opslag en vaccin, houdbaarheid en btw-% in de geel gearceerde cellen in te vullen. Bedragen zijn in euro's, met gebruik van twee decimalen. De prijzen per eenheid exclusief btw worden beoordeeld ten behoeve van de te gunnen opdracht.</t>
  </si>
  <si>
    <t>Voor de Aanschaf van de basisvoorraad dient een eenheidsprijs te worden opgegeven per artikel. Om tot een totale fictieve inschrijfprijs te komen, wordt Inschrijver verzocht een voorstel te doen voor het leveringsschema na de eerste Aanschaf op basis van de houdbaarheid van het aangeboden vaccin.</t>
  </si>
  <si>
    <t>Aan de genoemde aantallen kunnen geen rechten worden ontleend.</t>
  </si>
  <si>
    <t>Inschrijver dient de uitgangspunten van het Aanbestedingsdocument in acht te nemen bij het invullen van deze Bijlage.</t>
  </si>
  <si>
    <t>Inschrijver dient te controleren of de formules voor optelling en/of vermenigvuldiging correct werken en heeft hierin een eigen verantwoordelijkheid.</t>
  </si>
  <si>
    <t>Omschrijving</t>
  </si>
  <si>
    <t>EUR (excl. btw)</t>
  </si>
  <si>
    <t>Eenheid</t>
  </si>
  <si>
    <t>Aantal</t>
  </si>
  <si>
    <t>Totaal</t>
  </si>
  <si>
    <t>Btw %</t>
  </si>
  <si>
    <t>Toelichting</t>
  </si>
  <si>
    <t>per jaar</t>
  </si>
  <si>
    <t>Vaste vergoeding</t>
  </si>
  <si>
    <t>Artikel</t>
  </si>
  <si>
    <t>Datum levering</t>
  </si>
  <si>
    <t>Ten minste houdbaar tot</t>
  </si>
  <si>
    <t>Aantallen</t>
  </si>
  <si>
    <t>Per stuk</t>
  </si>
  <si>
    <t>Per afroep</t>
  </si>
  <si>
    <t>Totale kosten eerste aanschaf excl. btw</t>
  </si>
  <si>
    <t>EUR (excl. btw0</t>
  </si>
  <si>
    <t>Totale kosten gedurende looptijd overeenkomst t.b.v. basisvoorraad excl. btw</t>
  </si>
  <si>
    <t>Aanschafkosten aanvullende extra Vaccindosis (optie)</t>
  </si>
  <si>
    <t>Totale kosten bij afname optie excl. btw</t>
  </si>
  <si>
    <t>Excl. btw</t>
  </si>
  <si>
    <t xml:space="preserve">Inschrijfprijs voor 4 jaar </t>
  </si>
  <si>
    <t>A1. Bereikbaarheidsdienst</t>
  </si>
  <si>
    <t>C1. Kosten voor opslag (servicekosten per jaar)</t>
  </si>
  <si>
    <t>B1. Lyophilisate (vaccin virus) incl. oplosmiddel</t>
  </si>
  <si>
    <t>Btw%</t>
  </si>
  <si>
    <t>per maand</t>
  </si>
  <si>
    <t>C2. Kosten voor opslag boven de 500.000 stuks (servicekosten per maand)</t>
  </si>
  <si>
    <t>B2. Lyophilisate (vaccin virus) incl. oplosmiddel</t>
  </si>
  <si>
    <t>Per jaar</t>
  </si>
  <si>
    <t>A. Vergoedingen algemeen</t>
  </si>
  <si>
    <t>B. Aanschafkosten</t>
  </si>
  <si>
    <t xml:space="preserve">B. Voorstel leveringsschema basisvoorraad i.c.m. houdbaarheid </t>
  </si>
  <si>
    <t>C. Opslagkosten</t>
  </si>
  <si>
    <t>Totale kosten opslag excl. btw</t>
  </si>
  <si>
    <t>A. Vaste vergoedingen</t>
  </si>
  <si>
    <t>B1. Aanschaf basisvoorraad 4 jaar</t>
  </si>
  <si>
    <t>C1. Opslagkosten 4 jaar</t>
  </si>
  <si>
    <t>B2. Aanschafkosten vaccin boven 500.000 stuks</t>
  </si>
  <si>
    <t>C2. Opslagkosten vanaf 500.000 stuks</t>
  </si>
  <si>
    <t xml:space="preserve">A2. Tarief klaarzetten Afroep voor Uitlevering </t>
  </si>
  <si>
    <t xml:space="preserve">De meegegeven aantallen vormen de minimale voorraad die Opdrachtgever beschikbaar wenst te hebben en weerspiegelen daarmee een realistische afname. De vaste kosten zijn weergegeven voor 4 jaar en samen vormen de bedragen een fictieve inschrijfprijs voor de maximale duur van de overeenkomst. </t>
  </si>
  <si>
    <t xml:space="preserve">Het achterwege laten van invulling of het niet correct specificeren van prijzen, het benoemen van negatieve bedragen en/of 0 bedragen (specifiek bij de artikelen onder levering op afroep) is niet toegestaan en leidt tot uitsluiting van verdere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</si>
</sst>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Aptos Narrow"/>
      <family val="2"/>
      <scheme val="minor"/>
    </font>
    <font>
      <sz val="11"/>
      <color theme="0"/>
      <name val="Aptos Narrow"/>
      <family val="2"/>
      <scheme val="minor"/>
    </font>
    <font>
      <sz val="11"/>
      <color rgb="FF000000"/>
      <name val="Aptos Narrow"/>
      <family val="2"/>
    </font>
    <font>
      <sz val="11"/>
      <name val="Aptos Narrow"/>
      <family val="2"/>
    </font>
    <font>
      <b/>
      <sz val="11"/>
      <color rgb="FF000000"/>
      <name val="Aptos Narrow"/>
      <family val="2"/>
    </font>
    <font>
      <b/>
      <sz val="14"/>
      <color theme="1"/>
      <name val="Aptos Narrow"/>
      <family val="2"/>
      <scheme val="minor"/>
    </font>
    <font>
      <b/>
      <sz val="18"/>
      <color theme="1"/>
      <name val="Aptos Narrow"/>
      <family val="2"/>
      <scheme val="minor"/>
    </font>
    <font>
      <sz val="11"/>
      <color theme="2" tint="-0.249977111117893"/>
      <name val="Aptos Narrow"/>
      <family val="2"/>
      <scheme val="minor"/>
    </font>
    <font>
      <b/>
      <sz val="14"/>
      <color rgb="FF000000"/>
      <name val="Aptos Narrow"/>
      <family val="2"/>
    </font>
    <font>
      <sz val="11"/>
      <name val="Aptos Narrow"/>
      <family val="2"/>
      <scheme val="minor"/>
    </font>
    <font>
      <sz val="11"/>
      <color theme="2" tint="-9.9978637043366805E-2"/>
      <name val="Aptos Narrow"/>
      <family val="2"/>
      <scheme val="minor"/>
    </font>
    <font>
      <b/>
      <sz val="11"/>
      <color theme="1"/>
      <name val="Aptos Narrow"/>
      <family val="2"/>
      <scheme val="minor"/>
    </font>
    <font>
      <i/>
      <sz val="11"/>
      <color theme="1"/>
      <name val="Aptos Narrow"/>
      <family val="2"/>
      <scheme val="minor"/>
    </font>
    <font>
      <sz val="9"/>
      <color theme="1"/>
      <name val="Verdana"/>
      <family val="2"/>
    </font>
    <font>
      <b/>
      <u/>
      <sz val="9"/>
      <color theme="1"/>
      <name val="Verdana"/>
      <family val="2"/>
    </font>
    <font>
      <sz val="11"/>
      <color theme="0" tint="-0.34998626667073579"/>
      <name val="Aptos Narrow"/>
      <family val="2"/>
      <scheme val="minor"/>
    </font>
  </fonts>
  <fills count="8">
    <fill>
      <patternFill patternType="none"/>
    </fill>
    <fill>
      <patternFill patternType="gray125"/>
    </fill>
    <fill>
      <patternFill patternType="solid">
        <fgColor rgb="FFB2DCC3"/>
        <bgColor indexed="64"/>
      </patternFill>
    </fill>
    <fill>
      <patternFill patternType="solid">
        <fgColor theme="7" tint="-0.49998474074526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FFFF9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0" fillId="3" borderId="0" xfId="0" applyFill="1"/>
    <xf numFmtId="0" fontId="1" fillId="3" borderId="0" xfId="0" applyFont="1" applyFill="1"/>
    <xf numFmtId="0" fontId="0" fillId="0" borderId="1" xfId="0" applyBorder="1"/>
    <xf numFmtId="44" fontId="0" fillId="0" borderId="1" xfId="0" applyNumberFormat="1" applyBorder="1"/>
    <xf numFmtId="44" fontId="0" fillId="4" borderId="1" xfId="0" applyNumberFormat="1" applyFill="1" applyBorder="1"/>
    <xf numFmtId="44" fontId="0" fillId="2" borderId="1" xfId="0" applyNumberFormat="1" applyFill="1" applyBorder="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2" xfId="0" applyBorder="1"/>
    <xf numFmtId="0" fontId="9" fillId="0" borderId="1" xfId="0" applyFont="1" applyBorder="1"/>
    <xf numFmtId="0" fontId="9" fillId="0" borderId="1" xfId="0" applyFont="1" applyBorder="1" applyAlignment="1">
      <alignment wrapText="1"/>
    </xf>
    <xf numFmtId="3" fontId="2" fillId="0" borderId="1" xfId="0" applyNumberFormat="1" applyFont="1" applyBorder="1" applyAlignment="1">
      <alignment horizontal="left" vertical="center" wrapText="1"/>
    </xf>
    <xf numFmtId="44" fontId="0" fillId="6" borderId="1" xfId="0" applyNumberFormat="1" applyFill="1" applyBorder="1"/>
    <xf numFmtId="0" fontId="2" fillId="6"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xf>
    <xf numFmtId="0" fontId="9" fillId="0" borderId="1" xfId="0" applyFont="1" applyBorder="1" applyAlignment="1">
      <alignment horizontal="left"/>
    </xf>
    <xf numFmtId="3" fontId="9" fillId="0" borderId="1" xfId="0" applyNumberFormat="1" applyFont="1" applyBorder="1"/>
    <xf numFmtId="44" fontId="0" fillId="4" borderId="1" xfId="0" applyNumberFormat="1" applyFill="1" applyBorder="1" applyAlignment="1">
      <alignment wrapText="1"/>
    </xf>
    <xf numFmtId="15" fontId="9" fillId="6" borderId="1" xfId="0" applyNumberFormat="1" applyFont="1" applyFill="1" applyBorder="1"/>
    <xf numFmtId="0" fontId="11" fillId="0" borderId="1" xfId="0" applyFont="1" applyBorder="1"/>
    <xf numFmtId="0" fontId="8" fillId="6" borderId="1" xfId="0" applyFont="1" applyFill="1" applyBorder="1" applyAlignment="1">
      <alignment horizontal="left" vertical="center" wrapText="1"/>
    </xf>
    <xf numFmtId="0" fontId="12" fillId="0" borderId="1" xfId="0" applyFont="1" applyBorder="1"/>
    <xf numFmtId="44" fontId="12" fillId="0" borderId="1" xfId="0" applyNumberFormat="1" applyFont="1" applyBorder="1"/>
    <xf numFmtId="44" fontId="5" fillId="5" borderId="1" xfId="0" applyNumberFormat="1" applyFont="1" applyFill="1" applyBorder="1"/>
    <xf numFmtId="0" fontId="13" fillId="6" borderId="0" xfId="0" applyFont="1" applyFill="1"/>
    <xf numFmtId="0" fontId="13" fillId="6" borderId="0" xfId="0" applyFont="1" applyFill="1" applyAlignment="1">
      <alignment vertical="center"/>
    </xf>
    <xf numFmtId="0" fontId="14" fillId="6" borderId="0" xfId="0" applyFont="1" applyFill="1" applyAlignment="1">
      <alignment horizontal="left" vertical="center"/>
    </xf>
    <xf numFmtId="0" fontId="13" fillId="6" borderId="0" xfId="0" applyFont="1" applyFill="1" applyAlignment="1">
      <alignment horizontal="left" vertical="center"/>
    </xf>
    <xf numFmtId="0" fontId="6" fillId="6" borderId="0" xfId="0" applyFont="1" applyFill="1"/>
    <xf numFmtId="0" fontId="0" fillId="6" borderId="0" xfId="0" applyFill="1"/>
    <xf numFmtId="0" fontId="0" fillId="3" borderId="3" xfId="0" applyFill="1" applyBorder="1"/>
    <xf numFmtId="0" fontId="9" fillId="6" borderId="0" xfId="0" applyFont="1" applyFill="1"/>
    <xf numFmtId="0" fontId="7" fillId="6" borderId="0" xfId="0" applyFont="1" applyFill="1"/>
    <xf numFmtId="0" fontId="0" fillId="6" borderId="0" xfId="0" applyFill="1" applyAlignment="1">
      <alignment wrapText="1"/>
    </xf>
    <xf numFmtId="0" fontId="11" fillId="6" borderId="0" xfId="0" applyFont="1" applyFill="1"/>
    <xf numFmtId="44" fontId="0" fillId="6" borderId="0" xfId="0" applyNumberFormat="1" applyFill="1"/>
    <xf numFmtId="44" fontId="0" fillId="4" borderId="1" xfId="0" applyNumberFormat="1" applyFill="1" applyBorder="1" applyAlignment="1">
      <alignment horizontal="left"/>
    </xf>
    <xf numFmtId="0" fontId="4" fillId="0" borderId="0" xfId="0" applyFont="1" applyAlignment="1">
      <alignment horizontal="left" vertical="center" wrapText="1"/>
    </xf>
    <xf numFmtId="44" fontId="0" fillId="0" borderId="0" xfId="0" applyNumberFormat="1"/>
    <xf numFmtId="0" fontId="2" fillId="6" borderId="1" xfId="0" applyFont="1" applyFill="1" applyBorder="1" applyAlignment="1">
      <alignment horizontal="right" vertical="center" wrapText="1"/>
    </xf>
    <xf numFmtId="0" fontId="1" fillId="6" borderId="0" xfId="0" applyFont="1" applyFill="1"/>
    <xf numFmtId="0" fontId="6" fillId="6" borderId="0" xfId="0" applyFont="1" applyFill="1"/>
    <xf numFmtId="0" fontId="0" fillId="6" borderId="0" xfId="0" applyFill="1"/>
    <xf numFmtId="0" fontId="5" fillId="6" borderId="0" xfId="0" applyFont="1" applyFill="1"/>
    <xf numFmtId="0" fontId="13" fillId="6" borderId="0" xfId="0" applyFont="1" applyFill="1"/>
    <xf numFmtId="0" fontId="0" fillId="0" borderId="0" xfId="0"/>
    <xf numFmtId="0" fontId="0" fillId="0" borderId="1" xfId="0" applyBorder="1"/>
    <xf numFmtId="0" fontId="0" fillId="0" borderId="2" xfId="0" applyBorder="1" applyAlignment="1">
      <alignment horizontal="left"/>
    </xf>
    <xf numFmtId="0" fontId="0" fillId="0" borderId="5" xfId="0" applyBorder="1" applyAlignment="1">
      <alignment horizontal="left"/>
    </xf>
    <xf numFmtId="0" fontId="0" fillId="0" borderId="4" xfId="0" applyBorder="1"/>
    <xf numFmtId="0" fontId="0" fillId="0" borderId="5" xfId="0" applyBorder="1"/>
    <xf numFmtId="15" fontId="10" fillId="7" borderId="1" xfId="0" applyNumberFormat="1" applyFont="1" applyFill="1" applyBorder="1" applyProtection="1">
      <protection locked="0"/>
    </xf>
    <xf numFmtId="44" fontId="0" fillId="4" borderId="1" xfId="0" applyNumberFormat="1" applyFill="1" applyBorder="1" applyProtection="1">
      <protection locked="0"/>
    </xf>
    <xf numFmtId="44" fontId="0" fillId="4" borderId="1" xfId="0" applyNumberFormat="1" applyFill="1" applyBorder="1" applyAlignment="1" applyProtection="1">
      <alignment wrapText="1"/>
      <protection locked="0"/>
    </xf>
    <xf numFmtId="0" fontId="0" fillId="4" borderId="1" xfId="0" applyFill="1" applyBorder="1" applyProtection="1">
      <protection locked="0"/>
    </xf>
    <xf numFmtId="0" fontId="9" fillId="4" borderId="1" xfId="0" applyFont="1" applyFill="1" applyBorder="1" applyAlignment="1" applyProtection="1">
      <alignment horizontal="left"/>
      <protection locked="0"/>
    </xf>
    <xf numFmtId="44" fontId="0" fillId="4" borderId="1" xfId="0" applyNumberFormat="1" applyFill="1" applyBorder="1" applyAlignment="1" applyProtection="1">
      <alignment horizontal="left"/>
      <protection locked="0"/>
    </xf>
    <xf numFmtId="0" fontId="7" fillId="0" borderId="1" xfId="0" applyFont="1" applyBorder="1" applyProtection="1">
      <protection locked="0"/>
    </xf>
    <xf numFmtId="0" fontId="10" fillId="0" borderId="1" xfId="0" applyFont="1" applyBorder="1" applyProtection="1">
      <protection locked="0"/>
    </xf>
    <xf numFmtId="0" fontId="15" fillId="0" borderId="2" xfId="0" applyFont="1" applyBorder="1" applyAlignment="1" applyProtection="1">
      <alignment horizontal="left"/>
      <protection locked="0"/>
    </xf>
    <xf numFmtId="0" fontId="15" fillId="0" borderId="4" xfId="0" applyFont="1" applyBorder="1" applyProtection="1">
      <protection locked="0"/>
    </xf>
    <xf numFmtId="0" fontId="15" fillId="0" borderId="5" xfId="0" applyFont="1" applyBorder="1" applyProtection="1">
      <protection locked="0"/>
    </xf>
  </cellXfs>
  <cellStyles count="1">
    <cellStyle name="Standaard" xfId="0" builtinId="0"/>
  </cellStyles>
  <dxfs count="0"/>
  <tableStyles count="0" defaultTableStyle="TableStyleMedium2" defaultPivotStyle="PivotStyleLight16"/>
  <colors>
    <mruColors>
      <color rgb="FFB2DCC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B73A-CB71-47C0-AE11-201A1090448C}">
  <dimension ref="A1:Q55"/>
  <sheetViews>
    <sheetView tabSelected="1" zoomScale="90" zoomScaleNormal="90" workbookViewId="0">
      <selection activeCell="J39" sqref="J39"/>
    </sheetView>
  </sheetViews>
  <sheetFormatPr defaultRowHeight="15" x14ac:dyDescent="0.25"/>
  <cols>
    <col min="1" max="1" width="35.140625" customWidth="1"/>
    <col min="2" max="2" width="16.42578125" customWidth="1"/>
    <col min="3" max="3" width="22" customWidth="1"/>
    <col min="5" max="5" width="16.5703125" customWidth="1"/>
    <col min="6" max="6" width="12.140625" customWidth="1"/>
    <col min="7" max="8" width="17.7109375" customWidth="1"/>
    <col min="9" max="9" width="59.85546875" customWidth="1"/>
  </cols>
  <sheetData>
    <row r="1" spans="1:17" ht="24" x14ac:dyDescent="0.4">
      <c r="A1" s="44" t="s">
        <v>0</v>
      </c>
      <c r="B1" s="45"/>
      <c r="C1" s="45"/>
      <c r="D1" s="45"/>
      <c r="E1" s="45"/>
      <c r="F1" s="45"/>
      <c r="G1" s="45"/>
      <c r="H1" s="45"/>
      <c r="I1" s="32"/>
      <c r="J1" s="32"/>
      <c r="K1" s="32"/>
      <c r="L1" s="32"/>
      <c r="M1" s="32"/>
      <c r="N1" s="32"/>
      <c r="O1" s="32"/>
      <c r="P1" s="32"/>
      <c r="Q1" s="32"/>
    </row>
    <row r="2" spans="1:17" ht="18.75" x14ac:dyDescent="0.3">
      <c r="A2" s="46" t="s">
        <v>1</v>
      </c>
      <c r="B2" s="45"/>
      <c r="C2" s="45"/>
      <c r="D2" s="45"/>
      <c r="E2" s="45"/>
      <c r="F2" s="45"/>
      <c r="G2" s="45"/>
      <c r="H2" s="45"/>
      <c r="I2" s="32"/>
      <c r="J2" s="32"/>
      <c r="K2" s="32"/>
      <c r="L2" s="32"/>
      <c r="M2" s="32"/>
      <c r="N2" s="32"/>
      <c r="O2" s="32"/>
      <c r="P2" s="32"/>
      <c r="Q2" s="32"/>
    </row>
    <row r="3" spans="1:17" x14ac:dyDescent="0.25">
      <c r="A3" s="47" t="s">
        <v>2</v>
      </c>
      <c r="B3" s="48"/>
      <c r="C3" s="48"/>
      <c r="D3" s="48"/>
      <c r="E3" s="48"/>
      <c r="F3" s="48"/>
      <c r="G3" s="48"/>
      <c r="H3" s="48"/>
      <c r="J3" s="32"/>
      <c r="K3" s="32"/>
      <c r="L3" s="32"/>
      <c r="M3" s="32"/>
      <c r="N3" s="32"/>
      <c r="O3" s="32"/>
      <c r="P3" s="32"/>
      <c r="Q3" s="32"/>
    </row>
    <row r="4" spans="1:17" ht="14.45" customHeight="1" x14ac:dyDescent="0.4">
      <c r="A4" s="31"/>
      <c r="B4" s="32"/>
      <c r="C4" s="32"/>
      <c r="D4" s="32"/>
      <c r="E4" s="32"/>
      <c r="F4" s="32"/>
      <c r="G4" s="32"/>
      <c r="H4" s="32"/>
      <c r="I4" s="32"/>
      <c r="J4" s="32"/>
      <c r="K4" s="32"/>
      <c r="L4" s="32"/>
      <c r="M4" s="32"/>
      <c r="N4" s="32"/>
      <c r="O4" s="32"/>
      <c r="P4" s="32"/>
      <c r="Q4" s="32"/>
    </row>
    <row r="5" spans="1:17" x14ac:dyDescent="0.25">
      <c r="A5" s="28" t="s">
        <v>3</v>
      </c>
      <c r="B5" s="32"/>
      <c r="C5" s="32"/>
      <c r="D5" s="32"/>
      <c r="E5" s="32"/>
      <c r="F5" s="32"/>
      <c r="G5" s="32"/>
      <c r="H5" s="32"/>
      <c r="I5" s="32"/>
      <c r="J5" s="32"/>
      <c r="K5" s="32"/>
      <c r="L5" s="32"/>
      <c r="M5" s="32"/>
      <c r="N5" s="32"/>
      <c r="O5" s="32"/>
      <c r="P5" s="32"/>
      <c r="Q5" s="32"/>
    </row>
    <row r="6" spans="1:17" ht="24" x14ac:dyDescent="0.4">
      <c r="A6" s="31"/>
      <c r="B6" s="32"/>
      <c r="C6" s="32"/>
      <c r="D6" s="32"/>
      <c r="E6" s="32"/>
      <c r="F6" s="32"/>
      <c r="G6" s="32"/>
      <c r="H6" s="32"/>
      <c r="I6" s="32"/>
      <c r="J6" s="32"/>
      <c r="K6" s="32"/>
      <c r="L6" s="32"/>
      <c r="M6" s="32"/>
      <c r="N6" s="32"/>
      <c r="O6" s="32"/>
      <c r="P6" s="32"/>
      <c r="Q6" s="32"/>
    </row>
    <row r="7" spans="1:17" x14ac:dyDescent="0.25">
      <c r="A7" s="29" t="s">
        <v>4</v>
      </c>
      <c r="B7" s="32"/>
      <c r="C7" s="32"/>
      <c r="D7" s="32"/>
      <c r="E7" s="32"/>
      <c r="F7" s="32"/>
      <c r="G7" s="32"/>
      <c r="H7" s="32"/>
      <c r="I7" s="32"/>
      <c r="J7" s="32"/>
      <c r="K7" s="32"/>
      <c r="L7" s="32"/>
      <c r="M7" s="32"/>
      <c r="N7" s="32"/>
      <c r="O7" s="32"/>
      <c r="P7" s="32"/>
      <c r="Q7" s="32"/>
    </row>
    <row r="8" spans="1:17" x14ac:dyDescent="0.25">
      <c r="A8" s="30" t="s">
        <v>5</v>
      </c>
      <c r="B8" s="32"/>
      <c r="C8" s="32"/>
      <c r="D8" s="32"/>
      <c r="E8" s="32"/>
      <c r="F8" s="32"/>
      <c r="G8" s="32"/>
      <c r="H8" s="32"/>
      <c r="I8" s="32"/>
      <c r="J8" s="32"/>
      <c r="K8" s="32"/>
      <c r="L8" s="32"/>
      <c r="M8" s="32"/>
      <c r="N8" s="32"/>
      <c r="O8" s="32"/>
      <c r="P8" s="32"/>
      <c r="Q8" s="32"/>
    </row>
    <row r="9" spans="1:17" x14ac:dyDescent="0.25">
      <c r="A9" s="27" t="s">
        <v>6</v>
      </c>
      <c r="B9" s="32"/>
      <c r="C9" s="32"/>
      <c r="D9" s="32"/>
      <c r="E9" s="32"/>
      <c r="F9" s="32"/>
      <c r="G9" s="32"/>
      <c r="H9" s="32"/>
      <c r="I9" s="32"/>
      <c r="J9" s="32"/>
      <c r="K9" s="32"/>
      <c r="L9" s="32"/>
      <c r="M9" s="32"/>
      <c r="N9" s="32"/>
      <c r="O9" s="32"/>
      <c r="P9" s="32"/>
      <c r="Q9" s="32"/>
    </row>
    <row r="10" spans="1:17" x14ac:dyDescent="0.25">
      <c r="A10" s="27" t="s">
        <v>51</v>
      </c>
      <c r="B10" s="32"/>
      <c r="C10" s="32"/>
      <c r="D10" s="32"/>
      <c r="E10" s="32"/>
      <c r="F10" s="32"/>
      <c r="G10" s="32"/>
      <c r="H10" s="32"/>
      <c r="I10" s="32"/>
      <c r="J10" s="32"/>
      <c r="K10" s="32"/>
      <c r="L10" s="32"/>
      <c r="M10" s="32"/>
      <c r="N10" s="32"/>
      <c r="O10" s="32"/>
      <c r="P10" s="32"/>
      <c r="Q10" s="32"/>
    </row>
    <row r="11" spans="1:17" x14ac:dyDescent="0.25">
      <c r="A11" s="27" t="s">
        <v>7</v>
      </c>
      <c r="B11" s="32"/>
      <c r="C11" s="32"/>
      <c r="D11" s="32"/>
      <c r="E11" s="32"/>
      <c r="F11" s="32"/>
      <c r="G11" s="32"/>
      <c r="H11" s="32"/>
      <c r="I11" s="32"/>
      <c r="J11" s="32"/>
      <c r="K11" s="32"/>
      <c r="L11" s="32"/>
      <c r="M11" s="32"/>
      <c r="N11" s="32"/>
      <c r="O11" s="32"/>
      <c r="P11" s="32"/>
      <c r="Q11" s="32"/>
    </row>
    <row r="12" spans="1:17" x14ac:dyDescent="0.25">
      <c r="A12" s="30" t="s">
        <v>52</v>
      </c>
      <c r="B12" s="32"/>
      <c r="C12" s="32"/>
      <c r="D12" s="32"/>
      <c r="E12" s="32"/>
      <c r="F12" s="32"/>
      <c r="G12" s="32"/>
      <c r="H12" s="32"/>
      <c r="I12" s="32"/>
      <c r="J12" s="32"/>
      <c r="K12" s="32"/>
      <c r="L12" s="32"/>
      <c r="M12" s="32"/>
      <c r="N12" s="32"/>
      <c r="O12" s="32"/>
      <c r="P12" s="32"/>
      <c r="Q12" s="32"/>
    </row>
    <row r="13" spans="1:17" x14ac:dyDescent="0.25">
      <c r="A13" s="30" t="s">
        <v>8</v>
      </c>
      <c r="B13" s="32"/>
      <c r="C13" s="32"/>
      <c r="D13" s="32"/>
      <c r="E13" s="32"/>
      <c r="F13" s="32"/>
      <c r="G13" s="32"/>
      <c r="H13" s="32"/>
      <c r="I13" s="32"/>
      <c r="J13" s="32"/>
      <c r="K13" s="32"/>
      <c r="L13" s="32"/>
      <c r="M13" s="32"/>
      <c r="N13" s="32"/>
      <c r="O13" s="32"/>
      <c r="P13" s="32"/>
      <c r="Q13" s="32"/>
    </row>
    <row r="14" spans="1:17" x14ac:dyDescent="0.25">
      <c r="A14" s="29" t="s">
        <v>9</v>
      </c>
      <c r="B14" s="32"/>
      <c r="C14" s="32"/>
      <c r="D14" s="32"/>
      <c r="E14" s="32"/>
      <c r="F14" s="32"/>
      <c r="G14" s="32"/>
      <c r="H14" s="32"/>
      <c r="I14" s="32"/>
      <c r="J14" s="32"/>
      <c r="K14" s="32"/>
      <c r="L14" s="32"/>
      <c r="M14" s="32"/>
      <c r="N14" s="32"/>
      <c r="O14" s="32"/>
      <c r="P14" s="32"/>
      <c r="Q14" s="32"/>
    </row>
    <row r="15" spans="1:17" x14ac:dyDescent="0.25">
      <c r="A15" s="32"/>
      <c r="B15" s="32"/>
      <c r="C15" s="32"/>
      <c r="D15" s="32"/>
      <c r="E15" s="32"/>
      <c r="F15" s="32"/>
      <c r="G15" s="32"/>
      <c r="H15" s="32"/>
      <c r="I15" s="32"/>
      <c r="J15" s="32"/>
      <c r="K15" s="32"/>
      <c r="L15" s="32"/>
      <c r="M15" s="32"/>
      <c r="N15" s="32"/>
      <c r="O15" s="32"/>
      <c r="P15" s="32"/>
      <c r="Q15" s="32"/>
    </row>
    <row r="16" spans="1:17" ht="14.45" customHeight="1" x14ac:dyDescent="0.25">
      <c r="A16" s="32"/>
      <c r="B16" s="32"/>
      <c r="C16" s="32"/>
      <c r="D16" s="32"/>
      <c r="E16" s="32"/>
      <c r="F16" s="32"/>
      <c r="G16" s="32"/>
      <c r="H16" s="32"/>
      <c r="I16" s="32"/>
      <c r="J16" s="32"/>
      <c r="K16" s="32"/>
      <c r="L16" s="32"/>
      <c r="M16" s="32"/>
      <c r="N16" s="32"/>
      <c r="O16" s="32"/>
      <c r="P16" s="32"/>
      <c r="Q16" s="32"/>
    </row>
    <row r="17" spans="1:17" ht="15.95" customHeight="1" x14ac:dyDescent="0.25">
      <c r="A17" s="2" t="s">
        <v>40</v>
      </c>
      <c r="B17" s="2"/>
      <c r="C17" s="2"/>
      <c r="D17" s="2"/>
      <c r="E17" s="2"/>
      <c r="F17" s="1"/>
      <c r="G17" s="1"/>
      <c r="H17" s="1"/>
      <c r="I17" s="32"/>
      <c r="J17" s="32"/>
      <c r="K17" s="32"/>
      <c r="L17" s="32"/>
      <c r="M17" s="32"/>
      <c r="N17" s="32"/>
      <c r="O17" s="32"/>
      <c r="P17" s="32"/>
      <c r="Q17" s="32"/>
    </row>
    <row r="18" spans="1:17" x14ac:dyDescent="0.25">
      <c r="A18" s="3" t="s">
        <v>10</v>
      </c>
      <c r="B18" s="3" t="s">
        <v>11</v>
      </c>
      <c r="C18" s="3" t="s">
        <v>12</v>
      </c>
      <c r="D18" s="3" t="s">
        <v>13</v>
      </c>
      <c r="E18" s="3" t="s">
        <v>14</v>
      </c>
      <c r="F18" s="3" t="s">
        <v>15</v>
      </c>
      <c r="G18" s="49" t="s">
        <v>16</v>
      </c>
      <c r="H18" s="49"/>
      <c r="I18" s="32"/>
      <c r="J18" s="32"/>
      <c r="K18" s="32"/>
      <c r="L18" s="32"/>
      <c r="M18" s="32"/>
      <c r="N18" s="32"/>
      <c r="O18" s="32"/>
      <c r="P18" s="32"/>
      <c r="Q18" s="32"/>
    </row>
    <row r="19" spans="1:17" x14ac:dyDescent="0.25">
      <c r="A19" s="3" t="s">
        <v>32</v>
      </c>
      <c r="B19" s="4">
        <v>4400</v>
      </c>
      <c r="C19" s="3" t="s">
        <v>39</v>
      </c>
      <c r="D19" s="3">
        <v>4</v>
      </c>
      <c r="E19" s="4">
        <f>B19*D19</f>
        <v>17600</v>
      </c>
      <c r="F19" s="3">
        <v>21</v>
      </c>
      <c r="G19" s="49" t="s">
        <v>18</v>
      </c>
      <c r="H19" s="49"/>
      <c r="I19" s="32"/>
      <c r="J19" s="32"/>
      <c r="K19" s="32"/>
      <c r="L19" s="32"/>
      <c r="M19" s="32"/>
      <c r="N19" s="32"/>
      <c r="O19" s="32"/>
      <c r="P19" s="32"/>
      <c r="Q19" s="32"/>
    </row>
    <row r="20" spans="1:17" ht="30" x14ac:dyDescent="0.25">
      <c r="A20" s="7" t="s">
        <v>50</v>
      </c>
      <c r="B20" s="14">
        <v>75</v>
      </c>
      <c r="C20" s="15" t="s">
        <v>24</v>
      </c>
      <c r="D20" s="42">
        <v>1</v>
      </c>
      <c r="E20" s="14">
        <f>B20*D20</f>
        <v>75</v>
      </c>
      <c r="F20" s="3">
        <v>21</v>
      </c>
      <c r="G20" s="49" t="s">
        <v>18</v>
      </c>
      <c r="H20" s="49"/>
      <c r="J20" s="32"/>
      <c r="K20" s="32"/>
      <c r="L20" s="32"/>
      <c r="M20" s="32"/>
      <c r="N20" s="32"/>
      <c r="O20" s="32"/>
      <c r="P20" s="32"/>
      <c r="Q20" s="32"/>
    </row>
    <row r="21" spans="1:17" x14ac:dyDescent="0.25">
      <c r="A21" s="32"/>
      <c r="B21" s="32"/>
      <c r="C21" s="32"/>
      <c r="D21" s="32"/>
      <c r="E21" s="32"/>
      <c r="F21" s="32"/>
      <c r="G21" s="32"/>
      <c r="H21" s="32"/>
      <c r="I21" s="32"/>
      <c r="J21" s="32"/>
      <c r="K21" s="32"/>
      <c r="L21" s="32"/>
      <c r="M21" s="32"/>
      <c r="N21" s="32"/>
      <c r="O21" s="32"/>
      <c r="P21" s="32"/>
      <c r="Q21" s="32"/>
    </row>
    <row r="22" spans="1:17" x14ac:dyDescent="0.25">
      <c r="A22" s="2" t="s">
        <v>41</v>
      </c>
      <c r="B22" s="2"/>
      <c r="C22" s="2"/>
      <c r="D22" s="2"/>
      <c r="E22" s="2"/>
      <c r="F22" s="1"/>
      <c r="G22" s="1"/>
      <c r="H22" s="1"/>
      <c r="I22" s="33"/>
      <c r="J22" s="32"/>
      <c r="K22" s="32"/>
      <c r="L22" s="32"/>
      <c r="M22" s="32"/>
      <c r="N22" s="32"/>
      <c r="O22" s="32"/>
      <c r="P22" s="32"/>
      <c r="Q22" s="32"/>
    </row>
    <row r="23" spans="1:17" x14ac:dyDescent="0.25">
      <c r="A23" s="3" t="s">
        <v>19</v>
      </c>
      <c r="B23" s="3" t="s">
        <v>20</v>
      </c>
      <c r="C23" s="16" t="s">
        <v>21</v>
      </c>
      <c r="D23" s="3" t="s">
        <v>11</v>
      </c>
      <c r="E23" s="3" t="s">
        <v>12</v>
      </c>
      <c r="F23" s="3" t="s">
        <v>22</v>
      </c>
      <c r="G23" s="3" t="s">
        <v>14</v>
      </c>
      <c r="H23" s="10" t="s">
        <v>15</v>
      </c>
      <c r="I23" s="3" t="s">
        <v>16</v>
      </c>
      <c r="J23" s="32"/>
      <c r="K23" s="32"/>
      <c r="L23" s="32"/>
      <c r="M23" s="32"/>
      <c r="N23" s="32"/>
      <c r="O23" s="32"/>
      <c r="P23" s="32"/>
      <c r="Q23" s="32"/>
    </row>
    <row r="24" spans="1:17" ht="30" x14ac:dyDescent="0.25">
      <c r="A24" s="7" t="s">
        <v>34</v>
      </c>
      <c r="B24" s="21">
        <v>46478</v>
      </c>
      <c r="C24" s="54">
        <v>46843</v>
      </c>
      <c r="D24" s="55">
        <v>0</v>
      </c>
      <c r="E24" s="7" t="s">
        <v>23</v>
      </c>
      <c r="F24" s="13">
        <v>500000</v>
      </c>
      <c r="G24" s="5">
        <f>D24*F24</f>
        <v>0</v>
      </c>
      <c r="H24" s="55"/>
      <c r="I24" s="60" t="s">
        <v>16</v>
      </c>
      <c r="J24" s="32"/>
      <c r="K24" s="32"/>
      <c r="L24" s="32"/>
      <c r="M24" s="32"/>
      <c r="N24" s="32"/>
      <c r="O24" s="32"/>
      <c r="P24" s="32"/>
      <c r="Q24" s="32"/>
    </row>
    <row r="25" spans="1:17" ht="30" x14ac:dyDescent="0.25">
      <c r="A25" s="9" t="s">
        <v>25</v>
      </c>
      <c r="B25" s="6">
        <f>G24</f>
        <v>0</v>
      </c>
      <c r="C25" s="32"/>
      <c r="D25" s="32"/>
      <c r="E25" s="32"/>
      <c r="F25" s="32"/>
      <c r="G25" s="32"/>
      <c r="H25" s="32"/>
      <c r="I25" s="34"/>
      <c r="J25" s="32"/>
      <c r="K25" s="32"/>
      <c r="L25" s="32"/>
      <c r="M25" s="32"/>
      <c r="N25" s="32"/>
      <c r="O25" s="32"/>
      <c r="P25" s="32"/>
      <c r="Q25" s="32"/>
    </row>
    <row r="27" spans="1:17" x14ac:dyDescent="0.25">
      <c r="A27" s="2" t="s">
        <v>42</v>
      </c>
      <c r="B27" s="2"/>
      <c r="C27" s="2"/>
      <c r="D27" s="2"/>
      <c r="E27" s="2"/>
      <c r="F27" s="1"/>
      <c r="G27" s="1"/>
      <c r="H27" s="1"/>
      <c r="I27" s="1"/>
      <c r="J27" s="32"/>
      <c r="K27" s="32"/>
      <c r="L27" s="32"/>
      <c r="M27" s="32"/>
      <c r="N27" s="32"/>
      <c r="O27" s="32"/>
      <c r="P27" s="32"/>
      <c r="Q27" s="32"/>
    </row>
    <row r="28" spans="1:17" ht="30" x14ac:dyDescent="0.25">
      <c r="A28" s="8" t="s">
        <v>19</v>
      </c>
      <c r="B28" s="17" t="s">
        <v>20</v>
      </c>
      <c r="C28" s="7" t="s">
        <v>21</v>
      </c>
      <c r="D28" s="17" t="s">
        <v>26</v>
      </c>
      <c r="E28" s="17" t="s">
        <v>12</v>
      </c>
      <c r="F28" s="18" t="s">
        <v>22</v>
      </c>
      <c r="G28" s="17" t="s">
        <v>14</v>
      </c>
      <c r="H28" s="17" t="s">
        <v>15</v>
      </c>
      <c r="I28" s="3" t="s">
        <v>16</v>
      </c>
      <c r="J28" s="32"/>
      <c r="K28" s="32"/>
      <c r="L28" s="32"/>
      <c r="M28" s="32"/>
      <c r="N28" s="32"/>
      <c r="O28" s="32"/>
      <c r="P28" s="32"/>
      <c r="Q28" s="32"/>
    </row>
    <row r="29" spans="1:17" ht="30" x14ac:dyDescent="0.25">
      <c r="A29" s="7" t="s">
        <v>34</v>
      </c>
      <c r="B29" s="54">
        <v>46844</v>
      </c>
      <c r="C29" s="54">
        <v>47208</v>
      </c>
      <c r="D29" s="55">
        <v>0</v>
      </c>
      <c r="E29" s="3" t="s">
        <v>23</v>
      </c>
      <c r="F29" s="19">
        <v>500000</v>
      </c>
      <c r="G29" s="5">
        <f t="shared" ref="G29:G31" si="0">D29*F29</f>
        <v>0</v>
      </c>
      <c r="H29" s="55"/>
      <c r="I29" s="60" t="s">
        <v>16</v>
      </c>
      <c r="J29" s="32"/>
      <c r="K29" s="32"/>
      <c r="L29" s="32"/>
      <c r="M29" s="32"/>
      <c r="N29" s="32"/>
      <c r="O29" s="32"/>
      <c r="P29" s="32"/>
      <c r="Q29" s="32"/>
    </row>
    <row r="30" spans="1:17" ht="30" x14ac:dyDescent="0.25">
      <c r="A30" s="7" t="s">
        <v>34</v>
      </c>
      <c r="B30" s="54">
        <v>47209</v>
      </c>
      <c r="C30" s="54">
        <v>47573</v>
      </c>
      <c r="D30" s="55">
        <v>0</v>
      </c>
      <c r="E30" s="3" t="s">
        <v>23</v>
      </c>
      <c r="F30" s="19">
        <v>500000</v>
      </c>
      <c r="G30" s="20">
        <f t="shared" si="0"/>
        <v>0</v>
      </c>
      <c r="H30" s="56"/>
      <c r="I30" s="60" t="s">
        <v>16</v>
      </c>
      <c r="J30" s="32"/>
      <c r="K30" s="32"/>
      <c r="L30" s="32"/>
      <c r="M30" s="32"/>
      <c r="N30" s="32"/>
      <c r="O30" s="32"/>
      <c r="P30" s="32"/>
      <c r="Q30" s="32"/>
    </row>
    <row r="31" spans="1:17" ht="30" x14ac:dyDescent="0.25">
      <c r="A31" s="7" t="s">
        <v>34</v>
      </c>
      <c r="B31" s="54">
        <v>47574</v>
      </c>
      <c r="C31" s="54">
        <v>47938</v>
      </c>
      <c r="D31" s="55">
        <v>0</v>
      </c>
      <c r="E31" s="3" t="s">
        <v>23</v>
      </c>
      <c r="F31" s="19">
        <v>500000</v>
      </c>
      <c r="G31" s="20">
        <f t="shared" si="0"/>
        <v>0</v>
      </c>
      <c r="H31" s="56"/>
      <c r="I31" s="60" t="s">
        <v>16</v>
      </c>
      <c r="J31" s="32"/>
      <c r="K31" s="32"/>
      <c r="L31" s="32"/>
      <c r="M31" s="32"/>
      <c r="N31" s="32"/>
      <c r="O31" s="32"/>
      <c r="P31" s="32"/>
      <c r="Q31" s="32"/>
    </row>
    <row r="32" spans="1:17" ht="45" x14ac:dyDescent="0.25">
      <c r="A32" s="9" t="s">
        <v>27</v>
      </c>
      <c r="B32" s="6">
        <f>G29+G30+G31</f>
        <v>0</v>
      </c>
      <c r="C32" s="32"/>
      <c r="D32" s="32"/>
      <c r="E32" s="32"/>
      <c r="F32" s="35"/>
      <c r="G32" s="36"/>
      <c r="H32" s="36"/>
      <c r="I32" s="32"/>
      <c r="J32" s="32"/>
      <c r="K32" s="32"/>
      <c r="L32" s="32"/>
      <c r="M32" s="32"/>
      <c r="N32" s="32"/>
      <c r="O32" s="32"/>
      <c r="P32" s="32"/>
      <c r="Q32" s="32"/>
    </row>
    <row r="33" spans="1:17" x14ac:dyDescent="0.25">
      <c r="A33" s="40"/>
      <c r="B33" s="41"/>
      <c r="C33" s="32"/>
      <c r="D33" s="32"/>
      <c r="E33" s="32"/>
      <c r="F33" s="35"/>
      <c r="G33" s="36"/>
      <c r="H33" s="36"/>
      <c r="I33" s="32"/>
      <c r="J33" s="32"/>
      <c r="K33" s="32"/>
      <c r="L33" s="32"/>
      <c r="M33" s="32"/>
      <c r="N33" s="32"/>
      <c r="O33" s="32"/>
      <c r="P33" s="32"/>
      <c r="Q33" s="32"/>
    </row>
    <row r="34" spans="1:17" ht="15.95" customHeight="1" x14ac:dyDescent="0.25">
      <c r="A34" s="2" t="s">
        <v>43</v>
      </c>
      <c r="B34" s="2"/>
      <c r="C34" s="2"/>
      <c r="D34" s="2"/>
      <c r="E34" s="2"/>
      <c r="F34" s="1"/>
      <c r="G34" s="1"/>
      <c r="H34" s="33"/>
      <c r="I34" s="32"/>
      <c r="J34" s="32"/>
      <c r="K34" s="32"/>
      <c r="L34" s="32"/>
      <c r="M34" s="32"/>
      <c r="N34" s="32"/>
      <c r="O34" s="32"/>
      <c r="P34" s="32"/>
      <c r="Q34" s="32"/>
    </row>
    <row r="35" spans="1:17" x14ac:dyDescent="0.25">
      <c r="A35" s="8" t="s">
        <v>19</v>
      </c>
      <c r="B35" s="17" t="s">
        <v>11</v>
      </c>
      <c r="C35" s="7" t="s">
        <v>12</v>
      </c>
      <c r="D35" s="17" t="s">
        <v>13</v>
      </c>
      <c r="E35" s="17" t="s">
        <v>14</v>
      </c>
      <c r="F35" s="18" t="s">
        <v>35</v>
      </c>
      <c r="G35" s="50" t="s">
        <v>16</v>
      </c>
      <c r="H35" s="51"/>
      <c r="I35" s="32"/>
      <c r="J35" s="32"/>
      <c r="K35" s="32"/>
      <c r="L35" s="32"/>
      <c r="M35" s="32"/>
      <c r="N35" s="32"/>
      <c r="O35" s="32"/>
      <c r="P35" s="32"/>
      <c r="Q35" s="32"/>
    </row>
    <row r="36" spans="1:17" ht="29.1" customHeight="1" x14ac:dyDescent="0.25">
      <c r="A36" s="12" t="s">
        <v>33</v>
      </c>
      <c r="B36" s="55">
        <v>0</v>
      </c>
      <c r="C36" s="11" t="s">
        <v>17</v>
      </c>
      <c r="D36" s="3">
        <v>4</v>
      </c>
      <c r="E36" s="5">
        <f>B36*D36</f>
        <v>0</v>
      </c>
      <c r="F36" s="57"/>
      <c r="G36" s="61" t="s">
        <v>16</v>
      </c>
      <c r="H36" s="61"/>
      <c r="I36" s="32"/>
      <c r="J36" s="32"/>
      <c r="K36" s="32"/>
      <c r="L36" s="32"/>
      <c r="M36" s="32"/>
      <c r="N36" s="32"/>
      <c r="O36" s="32"/>
      <c r="P36" s="32"/>
      <c r="Q36" s="32"/>
    </row>
    <row r="37" spans="1:17" x14ac:dyDescent="0.25">
      <c r="A37" s="9" t="s">
        <v>44</v>
      </c>
      <c r="B37" s="6">
        <f>E36</f>
        <v>0</v>
      </c>
      <c r="C37" s="32"/>
      <c r="D37" s="32"/>
      <c r="E37" s="32"/>
      <c r="F37" s="32"/>
      <c r="G37" s="32"/>
      <c r="H37" s="32"/>
      <c r="I37" s="34"/>
      <c r="J37" s="32"/>
      <c r="K37" s="32"/>
      <c r="L37" s="32"/>
      <c r="M37" s="32"/>
      <c r="N37" s="32"/>
      <c r="O37" s="32"/>
      <c r="P37" s="32"/>
      <c r="Q37" s="32"/>
    </row>
    <row r="38" spans="1:17" ht="15.95" customHeight="1" x14ac:dyDescent="0.25">
      <c r="A38" s="43"/>
      <c r="B38" s="43"/>
      <c r="C38" s="43"/>
      <c r="D38" s="43"/>
      <c r="E38" s="43"/>
      <c r="F38" s="32"/>
      <c r="G38" s="32"/>
      <c r="H38" s="32"/>
      <c r="I38" s="32"/>
    </row>
    <row r="39" spans="1:17" x14ac:dyDescent="0.25">
      <c r="A39" s="2" t="s">
        <v>28</v>
      </c>
      <c r="B39" s="2"/>
      <c r="C39" s="2"/>
      <c r="D39" s="2"/>
      <c r="E39" s="2"/>
      <c r="F39" s="1"/>
      <c r="G39" s="1"/>
      <c r="H39" s="1"/>
      <c r="I39" s="1"/>
      <c r="J39" s="32"/>
      <c r="K39" s="32"/>
      <c r="L39" s="32"/>
      <c r="M39" s="32"/>
      <c r="N39" s="32"/>
      <c r="O39" s="32"/>
      <c r="P39" s="32"/>
      <c r="Q39" s="32"/>
    </row>
    <row r="40" spans="1:17" ht="30" x14ac:dyDescent="0.25">
      <c r="A40" s="8" t="s">
        <v>19</v>
      </c>
      <c r="B40" s="17" t="s">
        <v>20</v>
      </c>
      <c r="C40" s="7" t="s">
        <v>21</v>
      </c>
      <c r="D40" s="17" t="s">
        <v>26</v>
      </c>
      <c r="E40" s="17" t="s">
        <v>12</v>
      </c>
      <c r="F40" s="18" t="s">
        <v>22</v>
      </c>
      <c r="G40" s="17" t="s">
        <v>14</v>
      </c>
      <c r="H40" s="17" t="s">
        <v>15</v>
      </c>
      <c r="I40" s="3" t="s">
        <v>16</v>
      </c>
      <c r="J40" s="32"/>
      <c r="K40" s="32"/>
      <c r="L40" s="32"/>
      <c r="M40" s="32"/>
      <c r="N40" s="32"/>
      <c r="O40" s="32"/>
      <c r="P40" s="32"/>
      <c r="Q40" s="32"/>
    </row>
    <row r="41" spans="1:17" ht="30" x14ac:dyDescent="0.25">
      <c r="A41" s="7" t="s">
        <v>38</v>
      </c>
      <c r="B41" s="21">
        <v>46478</v>
      </c>
      <c r="C41" s="54">
        <v>46843</v>
      </c>
      <c r="D41" s="55">
        <v>0</v>
      </c>
      <c r="E41" s="7" t="s">
        <v>23</v>
      </c>
      <c r="F41" s="13">
        <v>500000</v>
      </c>
      <c r="G41" s="5">
        <f>D41*F41</f>
        <v>0</v>
      </c>
      <c r="H41" s="55"/>
      <c r="I41" s="60" t="s">
        <v>16</v>
      </c>
      <c r="J41" s="32"/>
      <c r="K41" s="32"/>
      <c r="L41" s="32"/>
      <c r="M41" s="32"/>
      <c r="N41" s="32"/>
      <c r="O41" s="32"/>
      <c r="P41" s="32"/>
      <c r="Q41" s="32"/>
    </row>
    <row r="42" spans="1:17" x14ac:dyDescent="0.25">
      <c r="A42" s="8" t="s">
        <v>19</v>
      </c>
      <c r="B42" s="17" t="s">
        <v>11</v>
      </c>
      <c r="C42" s="7" t="s">
        <v>12</v>
      </c>
      <c r="D42" s="17" t="s">
        <v>13</v>
      </c>
      <c r="E42" s="17" t="s">
        <v>14</v>
      </c>
      <c r="F42" s="18" t="s">
        <v>35</v>
      </c>
      <c r="G42" s="50" t="s">
        <v>16</v>
      </c>
      <c r="H42" s="52"/>
      <c r="I42" s="53"/>
      <c r="J42" s="32"/>
      <c r="K42" s="32"/>
      <c r="L42" s="32"/>
      <c r="M42" s="32"/>
      <c r="N42" s="32"/>
      <c r="O42" s="32"/>
      <c r="P42" s="32"/>
      <c r="Q42" s="32"/>
    </row>
    <row r="43" spans="1:17" ht="45" x14ac:dyDescent="0.25">
      <c r="A43" s="8" t="s">
        <v>37</v>
      </c>
      <c r="B43" s="59">
        <v>0</v>
      </c>
      <c r="C43" s="7" t="s">
        <v>36</v>
      </c>
      <c r="D43" s="17">
        <v>12</v>
      </c>
      <c r="E43" s="39">
        <f>B43*D43</f>
        <v>0</v>
      </c>
      <c r="F43" s="58"/>
      <c r="G43" s="62" t="s">
        <v>16</v>
      </c>
      <c r="H43" s="63"/>
      <c r="I43" s="64"/>
      <c r="J43" s="32"/>
      <c r="K43" s="32"/>
      <c r="L43" s="32"/>
      <c r="M43" s="32"/>
      <c r="N43" s="32"/>
      <c r="O43" s="32"/>
      <c r="P43" s="32"/>
      <c r="Q43" s="32"/>
    </row>
    <row r="44" spans="1:17" x14ac:dyDescent="0.25">
      <c r="A44" s="32"/>
      <c r="B44" s="32"/>
      <c r="C44" s="32"/>
      <c r="D44" s="32"/>
      <c r="E44" s="32"/>
      <c r="F44" s="32"/>
      <c r="G44" s="32"/>
      <c r="H44" s="32"/>
      <c r="I44" s="32"/>
      <c r="J44" s="32"/>
      <c r="K44" s="32"/>
      <c r="L44" s="32"/>
      <c r="M44" s="32"/>
      <c r="N44" s="32"/>
      <c r="O44" s="32"/>
      <c r="P44" s="32"/>
      <c r="Q44" s="32"/>
    </row>
    <row r="45" spans="1:17" x14ac:dyDescent="0.25">
      <c r="A45" s="22" t="s">
        <v>29</v>
      </c>
      <c r="B45" s="6">
        <f>E43+G41</f>
        <v>0</v>
      </c>
      <c r="C45" s="32"/>
      <c r="D45" s="32"/>
      <c r="E45" s="32"/>
      <c r="F45" s="32"/>
      <c r="G45" s="32"/>
      <c r="H45" s="32"/>
      <c r="I45" s="32"/>
      <c r="J45" s="32"/>
      <c r="K45" s="32"/>
      <c r="L45" s="32"/>
      <c r="M45" s="32"/>
      <c r="N45" s="32"/>
      <c r="O45" s="32"/>
      <c r="P45" s="32"/>
      <c r="Q45" s="32"/>
    </row>
    <row r="46" spans="1:17" x14ac:dyDescent="0.25">
      <c r="A46" s="37"/>
      <c r="B46" s="38"/>
      <c r="C46" s="32"/>
      <c r="D46" s="32"/>
      <c r="E46" s="32"/>
      <c r="F46" s="32"/>
      <c r="G46" s="32"/>
      <c r="H46" s="32"/>
      <c r="I46" s="32"/>
      <c r="J46" s="32"/>
      <c r="K46" s="32"/>
      <c r="L46" s="32"/>
      <c r="M46" s="32"/>
      <c r="N46" s="32"/>
      <c r="O46" s="32"/>
      <c r="P46" s="32"/>
      <c r="Q46" s="32"/>
    </row>
    <row r="47" spans="1:17" x14ac:dyDescent="0.25">
      <c r="A47" s="3"/>
      <c r="B47" s="22" t="s">
        <v>30</v>
      </c>
      <c r="C47" s="32"/>
      <c r="D47" s="32"/>
      <c r="E47" s="32"/>
      <c r="F47" s="32"/>
      <c r="G47" s="32"/>
      <c r="H47" s="32"/>
      <c r="I47" s="32"/>
      <c r="J47" s="32"/>
      <c r="K47" s="32"/>
      <c r="L47" s="32"/>
      <c r="M47" s="32"/>
      <c r="N47" s="32"/>
      <c r="O47" s="32"/>
      <c r="P47" s="32"/>
      <c r="Q47" s="32"/>
    </row>
    <row r="48" spans="1:17" x14ac:dyDescent="0.25">
      <c r="A48" s="24" t="s">
        <v>45</v>
      </c>
      <c r="B48" s="25">
        <f>E19</f>
        <v>17600</v>
      </c>
      <c r="C48" s="32"/>
      <c r="D48" s="32"/>
      <c r="E48" s="32"/>
      <c r="F48" s="32"/>
      <c r="G48" s="32"/>
      <c r="H48" s="32"/>
      <c r="I48" s="32"/>
      <c r="J48" s="32"/>
      <c r="K48" s="32"/>
      <c r="L48" s="32"/>
      <c r="M48" s="32"/>
      <c r="N48" s="32"/>
      <c r="O48" s="32"/>
      <c r="P48" s="32"/>
      <c r="Q48" s="32"/>
    </row>
    <row r="49" spans="1:17" x14ac:dyDescent="0.25">
      <c r="A49" s="24" t="s">
        <v>46</v>
      </c>
      <c r="B49" s="25">
        <f>B25+B32</f>
        <v>0</v>
      </c>
      <c r="C49" s="32"/>
      <c r="D49" s="32"/>
      <c r="E49" s="32"/>
      <c r="F49" s="32"/>
      <c r="G49" s="32"/>
      <c r="H49" s="32"/>
      <c r="I49" s="32"/>
      <c r="J49" s="32"/>
      <c r="K49" s="32"/>
      <c r="L49" s="32"/>
      <c r="M49" s="32"/>
      <c r="N49" s="32"/>
      <c r="O49" s="32"/>
      <c r="P49" s="32"/>
      <c r="Q49" s="32"/>
    </row>
    <row r="50" spans="1:17" x14ac:dyDescent="0.25">
      <c r="A50" s="24" t="s">
        <v>47</v>
      </c>
      <c r="B50" s="25">
        <f>B37</f>
        <v>0</v>
      </c>
      <c r="C50" s="32"/>
      <c r="D50" s="32"/>
      <c r="E50" s="32"/>
      <c r="F50" s="32"/>
      <c r="G50" s="32"/>
      <c r="H50" s="32"/>
      <c r="I50" s="32"/>
      <c r="J50" s="32"/>
      <c r="K50" s="32"/>
      <c r="L50" s="32"/>
      <c r="M50" s="32"/>
      <c r="N50" s="32"/>
      <c r="O50" s="32"/>
      <c r="P50" s="32"/>
      <c r="Q50" s="32"/>
    </row>
    <row r="51" spans="1:17" x14ac:dyDescent="0.25">
      <c r="A51" s="24" t="s">
        <v>48</v>
      </c>
      <c r="B51" s="25">
        <f>G41</f>
        <v>0</v>
      </c>
      <c r="C51" s="32"/>
      <c r="D51" s="32"/>
      <c r="E51" s="32"/>
      <c r="F51" s="32"/>
      <c r="G51" s="32"/>
      <c r="H51" s="32"/>
      <c r="I51" s="32"/>
      <c r="J51" s="32"/>
      <c r="K51" s="32"/>
      <c r="L51" s="32"/>
      <c r="M51" s="32"/>
      <c r="N51" s="32"/>
      <c r="O51" s="32"/>
      <c r="P51" s="32"/>
      <c r="Q51" s="32"/>
    </row>
    <row r="52" spans="1:17" x14ac:dyDescent="0.25">
      <c r="A52" s="24" t="s">
        <v>49</v>
      </c>
      <c r="B52" s="25">
        <f>E43</f>
        <v>0</v>
      </c>
      <c r="C52" s="32"/>
      <c r="D52" s="32"/>
      <c r="E52" s="32"/>
      <c r="F52" s="32"/>
      <c r="G52" s="32"/>
      <c r="H52" s="32"/>
      <c r="I52" s="32"/>
      <c r="J52" s="32"/>
      <c r="K52" s="32"/>
      <c r="L52" s="32"/>
      <c r="M52" s="32"/>
      <c r="N52" s="32"/>
      <c r="O52" s="32"/>
      <c r="P52" s="32"/>
      <c r="Q52" s="32"/>
    </row>
    <row r="53" spans="1:17" ht="18.75" x14ac:dyDescent="0.3">
      <c r="A53" s="23" t="s">
        <v>31</v>
      </c>
      <c r="B53" s="26">
        <f>SUM(B48:B51)</f>
        <v>17600</v>
      </c>
      <c r="C53" s="32"/>
      <c r="D53" s="32"/>
      <c r="E53" s="32"/>
      <c r="F53" s="32"/>
      <c r="G53" s="32"/>
      <c r="H53" s="32"/>
      <c r="I53" s="32"/>
      <c r="J53" s="32"/>
      <c r="K53" s="32"/>
      <c r="L53" s="32"/>
      <c r="M53" s="32"/>
      <c r="N53" s="32"/>
      <c r="O53" s="32"/>
      <c r="P53" s="32"/>
      <c r="Q53" s="32"/>
    </row>
    <row r="54" spans="1:17" x14ac:dyDescent="0.25">
      <c r="A54" s="32"/>
      <c r="B54" s="32"/>
      <c r="C54" s="32"/>
      <c r="D54" s="32"/>
      <c r="E54" s="32"/>
      <c r="F54" s="32"/>
      <c r="G54" s="32"/>
      <c r="H54" s="32"/>
      <c r="I54" s="32"/>
      <c r="J54" s="32"/>
      <c r="K54" s="32"/>
      <c r="L54" s="32"/>
      <c r="M54" s="32"/>
      <c r="N54" s="32"/>
      <c r="O54" s="32"/>
      <c r="P54" s="32"/>
      <c r="Q54" s="32"/>
    </row>
    <row r="55" spans="1:17" x14ac:dyDescent="0.25">
      <c r="A55" s="32"/>
      <c r="B55" s="32"/>
      <c r="C55" s="32"/>
      <c r="D55" s="32"/>
      <c r="E55" s="32"/>
      <c r="F55" s="32"/>
      <c r="G55" s="32"/>
      <c r="H55" s="32"/>
      <c r="I55" s="32"/>
      <c r="J55" s="32"/>
      <c r="K55" s="32"/>
      <c r="L55" s="32"/>
      <c r="M55" s="32"/>
      <c r="N55" s="32"/>
      <c r="O55" s="32"/>
      <c r="P55" s="32"/>
      <c r="Q55" s="32"/>
    </row>
  </sheetData>
  <sheetProtection algorithmName="SHA-512" hashValue="UXzG/2ZYUSN/KrM9xqdOlO02qaRiB6LENgOtgSSHzFz38vqFBoZRJ2FFMQ12gzCy/Yc/mfDOEHIRG7W1JpsZ2Q==" saltValue="0derNnLFTas4Yy7R3NX9vw==" spinCount="100000" sheet="1" objects="1" scenarios="1"/>
  <mergeCells count="10">
    <mergeCell ref="G43:I43"/>
    <mergeCell ref="G36:H36"/>
    <mergeCell ref="A1:H1"/>
    <mergeCell ref="A2:H2"/>
    <mergeCell ref="A3:H3"/>
    <mergeCell ref="G18:H18"/>
    <mergeCell ref="G19:H19"/>
    <mergeCell ref="G20:H20"/>
    <mergeCell ref="G35:H35"/>
    <mergeCell ref="G42:I42"/>
  </mergeCells>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D6E348217616418CFB3333F2FE7EAE" ma:contentTypeVersion="3" ma:contentTypeDescription="Een nieuw document maken." ma:contentTypeScope="" ma:versionID="df350ef4d8b040a55728172b3d3fb256">
  <xsd:schema xmlns:xsd="http://www.w3.org/2001/XMLSchema" xmlns:xs="http://www.w3.org/2001/XMLSchema" xmlns:p="http://schemas.microsoft.com/office/2006/metadata/properties" xmlns:ns2="39b40bbd-2839-4465-a52d-0d1e0feb1b6d" targetNamespace="http://schemas.microsoft.com/office/2006/metadata/properties" ma:root="true" ma:fieldsID="5c6a2ad87d54413ab635fcd0758b13e0" ns2:_="">
    <xsd:import namespace="39b40bbd-2839-4465-a52d-0d1e0feb1b6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40bbd-2839-4465-a52d-0d1e0feb1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0E3EAB-B872-483A-B6D7-0AEE999475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C7CA3FF-1C15-46AB-AD8B-91DCA67148FB}">
  <ds:schemaRefs>
    <ds:schemaRef ds:uri="http://schemas.microsoft.com/sharepoint/v3/contenttype/forms"/>
  </ds:schemaRefs>
</ds:datastoreItem>
</file>

<file path=customXml/itemProps3.xml><?xml version="1.0" encoding="utf-8"?>
<ds:datastoreItem xmlns:ds="http://schemas.openxmlformats.org/officeDocument/2006/customXml" ds:itemID="{0B699ADE-7441-45AC-AEBD-5B8A5D754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b40bbd-2839-4465-a52d-0d1e0feb1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Huisman, L. (Louise)</dc:creator>
  <cp:keywords/>
  <dc:description/>
  <cp:lastModifiedBy>Huisman, L. (Louise)</cp:lastModifiedBy>
  <cp:revision/>
  <dcterms:created xsi:type="dcterms:W3CDTF">2025-10-27T14:58:33Z</dcterms:created>
  <dcterms:modified xsi:type="dcterms:W3CDTF">2026-07-16T10:17:55Z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0x010100B6D6E348217616418CFB3333F2FE7EAE</vt:lpwstr>
  </property>
</Properties>
</file>