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hltsamen.sharepoint.com/sites/HLT_PRJ_Aanbesteding_financiele_applicatie/Shared Documents/8. Nota van Inlichtingen/"/>
    </mc:Choice>
  </mc:AlternateContent>
  <xr:revisionPtr revIDLastSave="2" documentId="8_{B4CB838C-F5DD-42F0-BA93-53F0D57F161C}" xr6:coauthVersionLast="47" xr6:coauthVersionMax="47" xr10:uidLastSave="{C5CE8A88-E788-4B58-AD08-8591630037A1}"/>
  <bookViews>
    <workbookView xWindow="-28920" yWindow="-120" windowWidth="29040" windowHeight="15720" xr2:uid="{63B45FC8-26EC-4B56-80D9-862FCCF1794A}"/>
  </bookViews>
  <sheets>
    <sheet name="Kengetallen uit huidige K2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1" i="1" l="1"/>
  <c r="B39" i="1"/>
  <c r="B5" i="1"/>
  <c r="B43" i="1"/>
  <c r="B33" i="1"/>
  <c r="B34" i="1"/>
  <c r="B37" i="1"/>
  <c r="B25" i="1"/>
  <c r="B36" i="1"/>
  <c r="B15" i="1"/>
</calcChain>
</file>

<file path=xl/sharedStrings.xml><?xml version="1.0" encoding="utf-8"?>
<sst xmlns="http://schemas.openxmlformats.org/spreadsheetml/2006/main" count="60" uniqueCount="58">
  <si>
    <t>Onderwerp</t>
  </si>
  <si>
    <t>Aantal</t>
  </si>
  <si>
    <t>Opmerkingen</t>
  </si>
  <si>
    <t>Administraties</t>
  </si>
  <si>
    <t>Dagboeken</t>
  </si>
  <si>
    <t>Balansrekeningen</t>
  </si>
  <si>
    <t>Exploitatierekeningen</t>
  </si>
  <si>
    <t>Reserves en voorzieningen</t>
  </si>
  <si>
    <t>Investeringen</t>
  </si>
  <si>
    <t>Projecten</t>
  </si>
  <si>
    <t xml:space="preserve">Momenteel hebben we nog geen projectadministratie in het financiële systeem </t>
  </si>
  <si>
    <t>Lasten categoriën</t>
  </si>
  <si>
    <t>Dit zijn de normale categoriën, daarnaast zijn ook de BBV categoriën in gebruik</t>
  </si>
  <si>
    <t>Baten categoriën</t>
  </si>
  <si>
    <t xml:space="preserve">Totaal aantal unieke gebruikers </t>
  </si>
  <si>
    <t>Unieke gebruikers LIAS</t>
  </si>
  <si>
    <t>Unieke gebruikers Cognos</t>
  </si>
  <si>
    <t>Ondersteuners</t>
  </si>
  <si>
    <t>Budgetbeheerders</t>
  </si>
  <si>
    <t>Budgethouders</t>
  </si>
  <si>
    <t>Financieel adviseurs</t>
  </si>
  <si>
    <t>Verbijzondere Interne Controle</t>
  </si>
  <si>
    <t>IT raadplegers</t>
  </si>
  <si>
    <t>Functioneel Beheer</t>
  </si>
  <si>
    <t>Financiën administratie</t>
  </si>
  <si>
    <t>Crediteuren</t>
  </si>
  <si>
    <t xml:space="preserve">HLT: 3160, HIL: 2019; LIS: 2057 TEY: 2988. Per administratie bestaat een crediteurenbestand. Kunnen dubbelingen inzitten. </t>
  </si>
  <si>
    <t>Facturen</t>
  </si>
  <si>
    <t>Totaal</t>
  </si>
  <si>
    <t>Via mail/post</t>
  </si>
  <si>
    <t>E-facturen</t>
  </si>
  <si>
    <t>HLT</t>
  </si>
  <si>
    <t>Hillegom</t>
  </si>
  <si>
    <t>Lisse</t>
  </si>
  <si>
    <t>Teylingen</t>
  </si>
  <si>
    <t>Totale facturen verstuurd via post 2025</t>
  </si>
  <si>
    <t>Andere type inkomende facturen 2025</t>
  </si>
  <si>
    <t>HLT: 4764; HIL: 2723; LIS: 2896; TEY: 5129</t>
  </si>
  <si>
    <t>Totaal inkoopfacturen 2025</t>
  </si>
  <si>
    <t>HLT: 7573; HIL: 4168; LIS: 4159; TEY: 7405</t>
  </si>
  <si>
    <t>Debiteuren 2025</t>
  </si>
  <si>
    <t xml:space="preserve">HLT: 273; HIL: 3441; LIS: 3241;TEY: 5956. Per administratie bestaat een debiteurenbestand. Kunnen dubbelingen inzitten. </t>
  </si>
  <si>
    <t>Verkoopfacturen 2025</t>
  </si>
  <si>
    <t>HLT: 286 LIS: 1512; HIL: 1416; TEY: 2129</t>
  </si>
  <si>
    <t>Aantal betalingen 2025 (batch)</t>
  </si>
  <si>
    <t>HLT : 100; HIL: 100; LIS: 100; TEY: 100</t>
  </si>
  <si>
    <t>Memorialen 2025</t>
  </si>
  <si>
    <t>HLT 147; HIL 231; LIS 237; TEY 269</t>
  </si>
  <si>
    <t>Afschriften 2025</t>
  </si>
  <si>
    <t>HLT: 225+22 LIS:280+253 ; HIL: 280+253+5+14 TEY: 280+56+253</t>
  </si>
  <si>
    <t>Legenda</t>
  </si>
  <si>
    <t>HLTsamen</t>
  </si>
  <si>
    <t>LIS</t>
  </si>
  <si>
    <t>Gemeente Lisse</t>
  </si>
  <si>
    <t>HIL</t>
  </si>
  <si>
    <t>Gemeente Hillegom</t>
  </si>
  <si>
    <t>TEY</t>
  </si>
  <si>
    <t>Gemeente Teylingen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</si>
</sst>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9"/>
      <color rgb="FF000000"/>
      <name val="Verdana"/>
      <family val="2"/>
      <charset val="1"/>
    </font>
    <font>
      <b/>
      <sz val="11"/>
      <color theme="1"/>
      <name val="Aptos Narrow"/>
      <family val="2"/>
      <scheme val="minor"/>
    </font>
    <font>
      <b/>
      <sz val="9"/>
      <color rgb="FF000000"/>
      <name val="Verdana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89A84-39D2-4D87-AF99-0008D26A4C38}">
  <dimension ref="A1:D49"/>
  <sheetViews>
    <sheetView tabSelected="1" workbookViewId="0">
      <selection activeCell="C56" sqref="C56"/>
    </sheetView>
  </sheetViews>
  <sheetFormatPr defaultRowHeight="15"/>
  <cols>
    <col min="1" max="1" width="36.7109375" bestFit="1" customWidth="1"/>
    <col min="2" max="2" width="6.7109375" style="3" bestFit="1" customWidth="1"/>
    <col min="3" max="3" width="73.28515625" bestFit="1" customWidth="1"/>
  </cols>
  <sheetData>
    <row r="1" spans="1:3" s="2" customFormat="1">
      <c r="A1" s="2" t="s">
        <v>0</v>
      </c>
      <c r="B1" s="4" t="s">
        <v>1</v>
      </c>
      <c r="C1" s="2" t="s">
        <v>2</v>
      </c>
    </row>
    <row r="2" spans="1:3">
      <c r="A2" t="s">
        <v>3</v>
      </c>
      <c r="B2" s="3">
        <v>4</v>
      </c>
    </row>
    <row r="3" spans="1:3">
      <c r="A3" t="s">
        <v>4</v>
      </c>
      <c r="B3" s="3">
        <v>23</v>
      </c>
    </row>
    <row r="5" spans="1:3">
      <c r="A5" t="s">
        <v>5</v>
      </c>
      <c r="B5" s="3">
        <f>179+171</f>
        <v>350</v>
      </c>
    </row>
    <row r="6" spans="1:3">
      <c r="A6" t="s">
        <v>6</v>
      </c>
      <c r="B6" s="3">
        <v>8626</v>
      </c>
    </row>
    <row r="7" spans="1:3">
      <c r="A7" t="s">
        <v>7</v>
      </c>
      <c r="B7" s="3">
        <v>833</v>
      </c>
    </row>
    <row r="8" spans="1:3">
      <c r="A8" t="s">
        <v>8</v>
      </c>
      <c r="B8" s="3">
        <v>1390</v>
      </c>
    </row>
    <row r="9" spans="1:3">
      <c r="A9" t="s">
        <v>9</v>
      </c>
      <c r="B9" s="3">
        <v>0</v>
      </c>
      <c r="C9" t="s">
        <v>10</v>
      </c>
    </row>
    <row r="10" spans="1:3">
      <c r="A10" t="s">
        <v>11</v>
      </c>
      <c r="B10" s="3">
        <v>38</v>
      </c>
      <c r="C10" t="s">
        <v>12</v>
      </c>
    </row>
    <row r="11" spans="1:3">
      <c r="A11" t="s">
        <v>13</v>
      </c>
      <c r="B11" s="3">
        <v>40</v>
      </c>
      <c r="C11" t="s">
        <v>12</v>
      </c>
    </row>
    <row r="13" spans="1:3">
      <c r="A13" s="2" t="s">
        <v>14</v>
      </c>
      <c r="B13" s="4">
        <v>359</v>
      </c>
    </row>
    <row r="14" spans="1:3">
      <c r="A14" t="s">
        <v>15</v>
      </c>
      <c r="B14" s="3">
        <v>389</v>
      </c>
    </row>
    <row r="15" spans="1:3">
      <c r="A15" t="s">
        <v>16</v>
      </c>
      <c r="B15" s="3">
        <f>17+16+12+8+1+5+3</f>
        <v>62</v>
      </c>
    </row>
    <row r="16" spans="1:3">
      <c r="A16" t="s">
        <v>17</v>
      </c>
      <c r="B16" s="3">
        <v>5</v>
      </c>
    </row>
    <row r="17" spans="1:4">
      <c r="A17" t="s">
        <v>18</v>
      </c>
      <c r="B17" s="3">
        <v>262</v>
      </c>
    </row>
    <row r="18" spans="1:4">
      <c r="A18" t="s">
        <v>19</v>
      </c>
      <c r="B18" s="3">
        <v>48</v>
      </c>
    </row>
    <row r="19" spans="1:4">
      <c r="A19" t="s">
        <v>20</v>
      </c>
      <c r="B19" s="3">
        <v>15</v>
      </c>
    </row>
    <row r="20" spans="1:4">
      <c r="A20" t="s">
        <v>21</v>
      </c>
      <c r="B20" s="3">
        <v>5</v>
      </c>
    </row>
    <row r="21" spans="1:4">
      <c r="A21" t="s">
        <v>22</v>
      </c>
      <c r="B21" s="3">
        <v>3</v>
      </c>
    </row>
    <row r="22" spans="1:4">
      <c r="A22" t="s">
        <v>23</v>
      </c>
      <c r="B22" s="3">
        <v>6</v>
      </c>
    </row>
    <row r="23" spans="1:4">
      <c r="A23" t="s">
        <v>24</v>
      </c>
      <c r="B23" s="3">
        <v>15</v>
      </c>
    </row>
    <row r="25" spans="1:4">
      <c r="A25" t="s">
        <v>25</v>
      </c>
      <c r="B25" s="3">
        <f>2988+2057+2019+3160</f>
        <v>10224</v>
      </c>
      <c r="C25" t="s">
        <v>26</v>
      </c>
    </row>
    <row r="26" spans="1:4" s="2" customFormat="1">
      <c r="A26" s="2" t="s">
        <v>27</v>
      </c>
      <c r="B26" s="6" t="s">
        <v>28</v>
      </c>
      <c r="C26" s="7" t="s">
        <v>29</v>
      </c>
      <c r="D26" s="7" t="s">
        <v>30</v>
      </c>
    </row>
    <row r="27" spans="1:4">
      <c r="A27" s="1" t="s">
        <v>31</v>
      </c>
      <c r="B27" s="5">
        <v>7573</v>
      </c>
      <c r="C27" s="1">
        <v>4764</v>
      </c>
      <c r="D27" s="1">
        <v>2809</v>
      </c>
    </row>
    <row r="28" spans="1:4">
      <c r="A28" s="1" t="s">
        <v>32</v>
      </c>
      <c r="B28" s="5">
        <v>4168</v>
      </c>
      <c r="C28" s="1">
        <v>2723</v>
      </c>
      <c r="D28" s="1">
        <v>1445</v>
      </c>
    </row>
    <row r="29" spans="1:4">
      <c r="A29" s="1" t="s">
        <v>33</v>
      </c>
      <c r="B29" s="5">
        <v>4159</v>
      </c>
      <c r="C29" s="1">
        <v>2896</v>
      </c>
      <c r="D29" s="1">
        <v>1263</v>
      </c>
    </row>
    <row r="30" spans="1:4">
      <c r="A30" s="1" t="s">
        <v>34</v>
      </c>
      <c r="B30" s="5">
        <v>7405</v>
      </c>
      <c r="C30" s="1">
        <v>5129</v>
      </c>
      <c r="D30" s="1">
        <v>2276</v>
      </c>
    </row>
    <row r="31" spans="1:4">
      <c r="A31" s="1" t="s">
        <v>35</v>
      </c>
      <c r="B31" s="5">
        <f>4*20*50</f>
        <v>4000</v>
      </c>
      <c r="C31" s="1"/>
      <c r="D31" s="1"/>
    </row>
    <row r="33" spans="1:3">
      <c r="A33" t="s">
        <v>36</v>
      </c>
      <c r="B33" s="3">
        <f>4764+2723+2896+5129</f>
        <v>15512</v>
      </c>
      <c r="C33" t="s">
        <v>37</v>
      </c>
    </row>
    <row r="34" spans="1:3">
      <c r="A34" t="s">
        <v>38</v>
      </c>
      <c r="B34" s="3">
        <f>7573+4168+4159+7405</f>
        <v>23305</v>
      </c>
      <c r="C34" t="s">
        <v>39</v>
      </c>
    </row>
    <row r="36" spans="1:3">
      <c r="A36" t="s">
        <v>40</v>
      </c>
      <c r="B36" s="3">
        <f>273+3441+3241+5956</f>
        <v>12911</v>
      </c>
      <c r="C36" t="s">
        <v>41</v>
      </c>
    </row>
    <row r="37" spans="1:3">
      <c r="A37" t="s">
        <v>42</v>
      </c>
      <c r="B37" s="3">
        <f>286+1512+1416+2129</f>
        <v>5343</v>
      </c>
      <c r="C37" t="s">
        <v>43</v>
      </c>
    </row>
    <row r="39" spans="1:3">
      <c r="A39" t="s">
        <v>44</v>
      </c>
      <c r="B39" s="3">
        <f>100+100+100+100</f>
        <v>400</v>
      </c>
      <c r="C39" t="s">
        <v>45</v>
      </c>
    </row>
    <row r="41" spans="1:3">
      <c r="A41" t="s">
        <v>46</v>
      </c>
      <c r="B41" s="3">
        <v>884</v>
      </c>
      <c r="C41" t="s">
        <v>47</v>
      </c>
    </row>
    <row r="43" spans="1:3">
      <c r="A43" t="s">
        <v>48</v>
      </c>
      <c r="B43" s="3">
        <f>225+22+280+253+280+253+5+14+280+56+253</f>
        <v>1921</v>
      </c>
      <c r="C43" t="s">
        <v>49</v>
      </c>
    </row>
    <row r="45" spans="1:3">
      <c r="A45" s="2" t="s">
        <v>50</v>
      </c>
      <c r="B45" s="4"/>
      <c r="C45" s="2"/>
    </row>
    <row r="46" spans="1:3">
      <c r="A46" s="2" t="s">
        <v>31</v>
      </c>
      <c r="B46" s="4"/>
      <c r="C46" s="2" t="s">
        <v>51</v>
      </c>
    </row>
    <row r="47" spans="1:3">
      <c r="A47" s="2" t="s">
        <v>52</v>
      </c>
      <c r="B47" s="4"/>
      <c r="C47" s="2" t="s">
        <v>53</v>
      </c>
    </row>
    <row r="48" spans="1:3">
      <c r="A48" s="2" t="s">
        <v>54</v>
      </c>
      <c r="B48" s="4"/>
      <c r="C48" s="2" t="s">
        <v>55</v>
      </c>
    </row>
    <row r="49" spans="1:3">
      <c r="A49" s="2" t="s">
        <v>56</v>
      </c>
      <c r="B49" s="4"/>
      <c r="C49" s="2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8E4655EA8F94D8135D99947BBD082" ma:contentTypeVersion="24" ma:contentTypeDescription="Create a new document." ma:contentTypeScope="" ma:versionID="f4490891147d6d3e3ac1d36ab68d3e75">
  <xsd:schema xmlns:xsd="http://www.w3.org/2001/XMLSchema" xmlns:xs="http://www.w3.org/2001/XMLSchema" xmlns:p="http://schemas.microsoft.com/office/2006/metadata/properties" xmlns:ns2="21c44b4d-f0ec-4fdf-b751-0cac1682fa9d" xmlns:ns3="2017a39e-d12e-4bbf-b731-5df23ad9294b" targetNamespace="http://schemas.microsoft.com/office/2006/metadata/properties" ma:root="true" ma:fieldsID="a31841e0397ec26c5163f8a4780e7a5e" ns2:_="" ns3:_="">
    <xsd:import namespace="21c44b4d-f0ec-4fdf-b751-0cac1682fa9d"/>
    <xsd:import namespace="2017a39e-d12e-4bbf-b731-5df23ad9294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fd78e4bcce404fae8626bb8e94af3841" minOccurs="0"/>
                <xsd:element ref="ns2:TaxCatchAll" minOccurs="0"/>
                <xsd:element ref="ns3:f597a5d5a0c14ae49a14f31ff8e52e01" minOccurs="0"/>
                <xsd:element ref="ns3:ha878edecc984898a07294630f1e8236" minOccurs="0"/>
                <xsd:element ref="ns3:g707aa6816f14b4c971495c0a453ab5e" minOccurs="0"/>
                <xsd:element ref="ns3:Zaaknummer" minOccurs="0"/>
                <xsd:element ref="ns3:maac582181c949e79c31e01fb32779b1" minOccurs="0"/>
                <xsd:element ref="ns3:Pad" minOccurs="0"/>
                <xsd:element ref="ns3:Projectleider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44b4d-f0ec-4fdf-b751-0cac1682fa9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hidden="true" ma:list="{d4bdb9d5-1d59-4ef2-811c-4ea0a3390be5}" ma:internalName="TaxCatchAll" ma:showField="CatchAllData" ma:web="21c44b4d-f0ec-4fdf-b751-0cac1682fa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17a39e-d12e-4bbf-b731-5df23ad9294b" elementFormDefault="qualified">
    <xsd:import namespace="http://schemas.microsoft.com/office/2006/documentManagement/types"/>
    <xsd:import namespace="http://schemas.microsoft.com/office/infopath/2007/PartnerControls"/>
    <xsd:element name="fd78e4bcce404fae8626bb8e94af3841" ma:index="12" nillable="true" ma:taxonomy="true" ma:internalName="fd78e4bcce404fae8626bb8e94af3841" ma:taxonomyFieldName="Archiefvormer1" ma:displayName="Archiefvormer" ma:default="1;#HLTsamen|b1df0a89-b55f-4389-a8aa-ef117fea0400" ma:fieldId="{fd78e4bc-ce40-4fae-8626-bb8e94af3841}" ma:sspId="2cc771db-2efd-4004-985c-cccb15539f3e" ma:termSetId="18078cc3-d901-4b85-a379-cde8fe9d96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597a5d5a0c14ae49a14f31ff8e52e01" ma:index="15" nillable="true" ma:taxonomy="true" ma:internalName="f597a5d5a0c14ae49a14f31ff8e52e01" ma:taxonomyFieldName="Archiefvormer2" ma:displayName="Organisatieonderdeel" ma:default="2;#Financiën|25632b36-7303-40b0-b403-2683df654e66&#10;     " ma:fieldId="{f597a5d5-a0c1-4ae4-9a14-f31ff8e52e01}" ma:sspId="2cc771db-2efd-4004-985c-cccb15539f3e" ma:termSetId="1a3b5277-6607-42cb-80d8-fee097090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a878edecc984898a07294630f1e8236" ma:index="17" nillable="true" ma:taxonomy="true" ma:internalName="ha878edecc984898a07294630f1e8236" ma:taxonomyFieldName="Projectfasering" ma:displayName="Projectfasering" ma:default="" ma:fieldId="{1a878ede-cc98-4898-a072-94630f1e8236}" ma:sspId="2cc771db-2efd-4004-985c-cccb15539f3e" ma:termSetId="b36a4cea-e69d-4064-86a6-9f54d53893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707aa6816f14b4c971495c0a453ab5e" ma:index="19" nillable="true" ma:taxonomy="true" ma:internalName="g707aa6816f14b4c971495c0a453ab5e" ma:taxonomyFieldName="Zaaktype" ma:displayName="Zaaktype" ma:default="4;#B0700|0815485b-356b-4b4e-890f-e8efbbb937ba" ma:fieldId="{0707aa68-16f1-4b4c-9714-95c0a453ab5e}" ma:sspId="2cc771db-2efd-4004-985c-cccb15539f3e" ma:termSetId="103b1e7f-eff3-4ecb-a9fd-c39b916021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Zaaknummer" ma:index="20" nillable="true" ma:displayName="Zaaknummer" ma:internalName="Zaaknummer">
      <xsd:simpleType>
        <xsd:restriction base="dms:Text">
          <xsd:maxLength value="15"/>
        </xsd:restriction>
      </xsd:simpleType>
    </xsd:element>
    <xsd:element name="maac582181c949e79c31e01fb32779b1" ma:index="22" nillable="true" ma:taxonomy="true" ma:internalName="maac582181c949e79c31e01fb32779b1" ma:taxonomyFieldName="Documenttype" ma:displayName="Documenttype" ma:default="" ma:fieldId="{6aac5821-81c9-49e7-9c31-e01fb32779b1}" ma:sspId="2cc771db-2efd-4004-985c-cccb15539f3e" ma:termSetId="313b2cab-a0a9-4343-809e-6e3e519dd07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ad" ma:index="23" nillable="true" ma:displayName="Pad" ma:internalName="Pad">
      <xsd:simpleType>
        <xsd:restriction base="dms:Text">
          <xsd:maxLength value="255"/>
        </xsd:restriction>
      </xsd:simpleType>
    </xsd:element>
    <xsd:element name="Projectleider" ma:index="24" nillable="true" ma:displayName="Projectleider" ma:list="UserInfo" ma:SharePointGroup="0" ma:internalName="Projectleid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2cc771db-2efd-4004-985c-cccb15539f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ac582181c949e79c31e01fb32779b1 xmlns="2017a39e-d12e-4bbf-b731-5df23ad9294b">
      <Terms xmlns="http://schemas.microsoft.com/office/infopath/2007/PartnerControls"/>
    </maac582181c949e79c31e01fb32779b1>
    <Zaaknummer xmlns="2017a39e-d12e-4bbf-b731-5df23ad9294b" xsi:nil="true"/>
    <fd78e4bcce404fae8626bb8e94af3841 xmlns="2017a39e-d12e-4bbf-b731-5df23ad9294b">
      <Terms xmlns="http://schemas.microsoft.com/office/infopath/2007/PartnerControls">
        <TermInfo xmlns="http://schemas.microsoft.com/office/infopath/2007/PartnerControls">
          <TermName xmlns="http://schemas.microsoft.com/office/infopath/2007/PartnerControls">HLTsamen</TermName>
          <TermId xmlns="http://schemas.microsoft.com/office/infopath/2007/PartnerControls">b1df0a89-b55f-4389-a8aa-ef117fea0400</TermId>
        </TermInfo>
      </Terms>
    </fd78e4bcce404fae8626bb8e94af3841>
    <f597a5d5a0c14ae49a14f31ff8e52e01 xmlns="2017a39e-d12e-4bbf-b731-5df23ad9294b">
      <Terms xmlns="http://schemas.microsoft.com/office/infopath/2007/PartnerControls"/>
    </f597a5d5a0c14ae49a14f31ff8e52e01>
    <lcf76f155ced4ddcb4097134ff3c332f xmlns="2017a39e-d12e-4bbf-b731-5df23ad9294b">
      <Terms xmlns="http://schemas.microsoft.com/office/infopath/2007/PartnerControls"/>
    </lcf76f155ced4ddcb4097134ff3c332f>
    <Pad xmlns="2017a39e-d12e-4bbf-b731-5df23ad9294b" xsi:nil="true"/>
    <TaxCatchAll xmlns="21c44b4d-f0ec-4fdf-b751-0cac1682fa9d">
      <Value>4</Value>
      <Value>1</Value>
    </TaxCatchAll>
    <g707aa6816f14b4c971495c0a453ab5e xmlns="2017a39e-d12e-4bbf-b731-5df23ad9294b">
      <Terms xmlns="http://schemas.microsoft.com/office/infopath/2007/PartnerControls">
        <TermInfo xmlns="http://schemas.microsoft.com/office/infopath/2007/PartnerControls">
          <TermName xmlns="http://schemas.microsoft.com/office/infopath/2007/PartnerControls">B0700</TermName>
          <TermId xmlns="http://schemas.microsoft.com/office/infopath/2007/PartnerControls">0815485b-356b-4b4e-890f-e8efbbb937ba</TermId>
        </TermInfo>
      </Terms>
    </g707aa6816f14b4c971495c0a453ab5e>
    <Projectleider xmlns="2017a39e-d12e-4bbf-b731-5df23ad9294b">
      <UserInfo>
        <DisplayName/>
        <AccountId xsi:nil="true"/>
        <AccountType/>
      </UserInfo>
    </Projectleider>
    <ha878edecc984898a07294630f1e8236 xmlns="2017a39e-d12e-4bbf-b731-5df23ad9294b">
      <Terms xmlns="http://schemas.microsoft.com/office/infopath/2007/PartnerControls"/>
    </ha878edecc984898a07294630f1e8236>
    <_dlc_DocId xmlns="21c44b4d-f0ec-4fdf-b751-0cac1682fa9d">PXMTYRUUTTP4-530614667-676</_dlc_DocId>
    <_dlc_DocIdUrl xmlns="21c44b4d-f0ec-4fdf-b751-0cac1682fa9d">
      <Url>https://hltsamen.sharepoint.com/sites/HLT_PRJ_Aanbesteding_financiele_applicatie/_layouts/15/DocIdRedir.aspx?ID=PXMTYRUUTTP4-530614667-676</Url>
      <Description>PXMTYRUUTTP4-530614667-676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4F0B1DD-0EBF-4C06-84EF-4F1A8905A892}"/>
</file>

<file path=customXml/itemProps2.xml><?xml version="1.0" encoding="utf-8"?>
<ds:datastoreItem xmlns:ds="http://schemas.openxmlformats.org/officeDocument/2006/customXml" ds:itemID="{08817307-C6E8-4099-B332-18BF7CE8831A}"/>
</file>

<file path=customXml/itemProps3.xml><?xml version="1.0" encoding="utf-8"?>
<ds:datastoreItem xmlns:ds="http://schemas.openxmlformats.org/officeDocument/2006/customXml" ds:itemID="{69BF9A5A-2627-4485-B072-CABA8BF2C5DC}"/>
</file>

<file path=customXml/itemProps4.xml><?xml version="1.0" encoding="utf-8"?>
<ds:datastoreItem xmlns:ds="http://schemas.openxmlformats.org/officeDocument/2006/customXml" ds:itemID="{2235B7E6-CA7A-440F-A9A6-F32B621A13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HLTsamen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Puck Groot</dc:creator>
  <cp:keywords/>
  <dc:description/>
  <cp:lastModifiedBy>Janine Dumont</cp:lastModifiedBy>
  <cp:revision/>
  <dcterms:created xsi:type="dcterms:W3CDTF">2026-06-04T11:59:50Z</dcterms:created>
  <dcterms:modified xsi:type="dcterms:W3CDTF">2026-09-10T08:14:45Z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0x0101005E68E4655EA8F94D8135D99947BBD082</vt:lpwstr>
  </property>
  <property fmtid="{D5CDD505-2E9C-101B-9397-08002B2CF9AE}" pid="3" name="Archiefvormer2">
    <vt:lpwstr/>
  </property>
  <property fmtid="{D5CDD505-2E9C-101B-9397-08002B2CF9AE}" pid="4" name="Zaaktype">
    <vt:lpwstr>4;#B0700|0815485b-356b-4b4e-890f-e8efbbb937ba</vt:lpwstr>
  </property>
  <property fmtid="{D5CDD505-2E9C-101B-9397-08002B2CF9AE}" pid="5" name="_dlc_DocIdItemGuid">
    <vt:lpwstr>230c41bc-5d3d-4462-8ce4-27ed07721be2</vt:lpwstr>
  </property>
  <property fmtid="{D5CDD505-2E9C-101B-9397-08002B2CF9AE}" pid="6" name="Archiefvormer1">
    <vt:lpwstr>1;#HLTsamen|b1df0a89-b55f-4389-a8aa-ef117fea0400</vt:lpwstr>
  </property>
  <property fmtid="{D5CDD505-2E9C-101B-9397-08002B2CF9AE}" pid="7" name="MediaServiceImageTags">
    <vt:lpwstr/>
  </property>
  <property fmtid="{D5CDD505-2E9C-101B-9397-08002B2CF9AE}" pid="8" name="Documenttype">
    <vt:lpwstr/>
  </property>
  <property fmtid="{D5CDD505-2E9C-101B-9397-08002B2CF9AE}" pid="9" name="Projectfasering">
    <vt:lpwstr/>
  </property>
</Properties>
</file>