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a_kennes_wijzijnkarel_nl/Documents/Documenten/Aanbestedingen/Meten en Weten/2. Documenten/"/>
    </mc:Choice>
  </mc:AlternateContent>
  <xr:revisionPtr revIDLastSave="269" documentId="8_{372FC415-18C7-4FCF-8743-03E4392F135C}" xr6:coauthVersionLast="47" xr6:coauthVersionMax="47" xr10:uidLastSave="{8615ADEC-51D7-44FB-B0A6-EF3DFDA6EA7A}"/>
  <bookViews>
    <workbookView xWindow="57490" yWindow="-10780" windowWidth="38620" windowHeight="21100" xr2:uid="{93374ECE-8424-4FB4-ACDC-B9EEEC9F2B1A}"/>
  </bookViews>
  <sheets>
    <sheet name="Inschrijving en Ondertekening" sheetId="1" r:id="rId1"/>
    <sheet name="Perceel 1" sheetId="10" r:id="rId2"/>
    <sheet name="Optie perceel 1" sheetId="12" r:id="rId3"/>
    <sheet name="Perceel 2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2" l="1"/>
  <c r="C10" i="12" s="1"/>
  <c r="J6" i="11"/>
  <c r="J7" i="11"/>
  <c r="I4" i="11"/>
  <c r="J4" i="11" s="1"/>
  <c r="I5" i="11"/>
  <c r="I6" i="11"/>
  <c r="I7" i="11"/>
  <c r="I8" i="11"/>
  <c r="I9" i="11"/>
  <c r="I10" i="11"/>
  <c r="I3" i="11"/>
  <c r="E4" i="11"/>
  <c r="E5" i="11"/>
  <c r="J5" i="11" s="1"/>
  <c r="E6" i="11"/>
  <c r="E7" i="11"/>
  <c r="E8" i="11"/>
  <c r="J8" i="11" s="1"/>
  <c r="E9" i="11"/>
  <c r="J9" i="11" s="1"/>
  <c r="E10" i="11"/>
  <c r="J10" i="11" s="1"/>
  <c r="E3" i="11"/>
  <c r="C12" i="10"/>
  <c r="G14" i="1" l="1"/>
  <c r="J3" i="11"/>
  <c r="J11" i="11" s="1"/>
  <c r="G15" i="1" s="1"/>
</calcChain>
</file>

<file path=xl/sharedStrings.xml><?xml version="1.0" encoding="utf-8"?>
<sst xmlns="http://schemas.openxmlformats.org/spreadsheetml/2006/main" count="53" uniqueCount="34">
  <si>
    <t>Bedrijfsnaam</t>
  </si>
  <si>
    <t xml:space="preserve">Naam </t>
  </si>
  <si>
    <t xml:space="preserve">Functie </t>
  </si>
  <si>
    <t>Handtekening</t>
  </si>
  <si>
    <t>Door middel van het invullen en ondertekenen van dit inschrijvingsbiljet verklaart de inschrijver het onderstaande:</t>
  </si>
  <si>
    <t>Tabbladen:</t>
  </si>
  <si>
    <t>2. Dat hij/zij borg staat voor een correcte uitvoering van de opdracht tegen de aangegeven kosten.</t>
  </si>
  <si>
    <t>3. Dat hij/zij deze verklaring en het Uniform Europees Aanbestedingsdocument naar waarheid heeft ingevuld</t>
  </si>
  <si>
    <t>U dient alle geel geacceerde cellen in alle tabbladen in te vullen. De overige velden dient u niet in te vullen of te wijzigingen.</t>
  </si>
  <si>
    <t>Totaal per tabblad</t>
  </si>
  <si>
    <t>1.Dat de inschrijving voldoet aan alle voorwaarden zoals die zijn gesteld in het beschrijvend document met kenmerk K012192, bijbehorende bijlagen en de bijbehorende Nota(‘s) van inlichtingen.</t>
  </si>
  <si>
    <t>Inschrijvingsbiljet behorende bij de aanbesteding "Meten en Weten BGT" met kenmerk K012192</t>
  </si>
  <si>
    <t>Totale inschrijfprijs Perceel 2</t>
  </si>
  <si>
    <t>Totale inschrijfprijs Perceel 1</t>
  </si>
  <si>
    <t>Naam gemeente</t>
  </si>
  <si>
    <t>Bedrag per jaar</t>
  </si>
  <si>
    <t>Gemeente Goirle</t>
  </si>
  <si>
    <t xml:space="preserve">Gemeente Hilvarenbeek </t>
  </si>
  <si>
    <t>Gemeente Loon op Zand</t>
  </si>
  <si>
    <t>Gemeente Moerdijk</t>
  </si>
  <si>
    <t>Gemeente Oisterwijk</t>
  </si>
  <si>
    <t>Gemeente Rucphen</t>
  </si>
  <si>
    <t>Gemeente Steenbergen</t>
  </si>
  <si>
    <t>Gemeente Sluis</t>
  </si>
  <si>
    <t>Gemeente Zundert</t>
  </si>
  <si>
    <t>Totale inschrijfprijs per jaar</t>
  </si>
  <si>
    <t>gemeente Altena</t>
  </si>
  <si>
    <t>Puntprijs terrestrisch inmeten primair gebied</t>
  </si>
  <si>
    <t>Indicatieve aantallen primair gebied*</t>
  </si>
  <si>
    <t>Indicatieve aantallen secundair gebied*</t>
  </si>
  <si>
    <t>Puntprijs NIET terrestrisch inmeten secundair gebied</t>
  </si>
  <si>
    <t>Totaal bedrag per gemeente</t>
  </si>
  <si>
    <t>20%*</t>
  </si>
  <si>
    <t>*De prijs van de optie wordt, conform de in de aanbestedingsleidraad beschreven beoordelingssystematiek, voor 20% meegewogen bij de beoordeling van het prijscriterium. De meeweging van de optieprijs voor 20% dient uitsluitend voor de beoordeling en rangschikking van de inschrijvingen en houdt geen toezegging of garantie in ten aanzien van de omvang van de daadwerkelijke afname.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</si>
</sst>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\€\ #,##0.00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4" borderId="0" applyNumberFormat="0" applyBorder="0" applyAlignment="0" applyProtection="0"/>
  </cellStyleXfs>
  <cellXfs count="69">
    <xf numFmtId="0" fontId="0" fillId="0" borderId="0" xfId="0"/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6" fillId="2" borderId="0" xfId="0" applyFont="1" applyFill="1" applyAlignment="1">
      <alignment vertical="top" wrapText="1"/>
    </xf>
    <xf numFmtId="0" fontId="9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0" fontId="1" fillId="4" borderId="1" xfId="3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/>
    <xf numFmtId="0" fontId="10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20" xfId="0" applyFont="1" applyFill="1" applyBorder="1" applyAlignment="1">
      <alignment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164" fontId="10" fillId="0" borderId="20" xfId="0" applyNumberFormat="1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164" fontId="1" fillId="0" borderId="1" xfId="0" applyNumberFormat="1" applyFont="1" applyBorder="1"/>
    <xf numFmtId="164" fontId="1" fillId="0" borderId="19" xfId="0" applyNumberFormat="1" applyFont="1" applyBorder="1"/>
    <xf numFmtId="164" fontId="10" fillId="3" borderId="1" xfId="0" applyNumberFormat="1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vertical="center" wrapText="1"/>
      <protection locked="0"/>
    </xf>
    <xf numFmtId="164" fontId="1" fillId="3" borderId="20" xfId="0" applyNumberFormat="1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9" fontId="7" fillId="0" borderId="1" xfId="0" applyNumberFormat="1" applyFont="1" applyBorder="1"/>
    <xf numFmtId="165" fontId="7" fillId="0" borderId="1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left" vertical="top" wrapText="1"/>
    </xf>
    <xf numFmtId="0" fontId="4" fillId="2" borderId="17" xfId="2" applyFont="1" applyFill="1" applyBorder="1" applyAlignment="1">
      <alignment horizontal="left" vertical="top" wrapText="1"/>
    </xf>
    <xf numFmtId="0" fontId="4" fillId="3" borderId="11" xfId="2" applyFont="1" applyFill="1" applyBorder="1" applyAlignment="1" applyProtection="1">
      <alignment horizontal="center" vertical="top" wrapText="1"/>
      <protection locked="0"/>
    </xf>
    <xf numFmtId="0" fontId="4" fillId="3" borderId="12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1" fillId="4" borderId="4" xfId="3" applyBorder="1" applyAlignment="1">
      <alignment horizontal="center" vertical="top" wrapText="1"/>
    </xf>
    <xf numFmtId="0" fontId="1" fillId="4" borderId="5" xfId="3" applyBorder="1" applyAlignment="1">
      <alignment horizontal="center" vertical="top" wrapText="1"/>
    </xf>
    <xf numFmtId="0" fontId="1" fillId="4" borderId="6" xfId="3" applyBorder="1" applyAlignment="1">
      <alignment horizontal="center" vertical="top" wrapText="1"/>
    </xf>
    <xf numFmtId="0" fontId="4" fillId="2" borderId="13" xfId="2" applyFont="1" applyFill="1" applyBorder="1" applyAlignment="1">
      <alignment horizontal="left" vertical="top" wrapText="1"/>
    </xf>
    <xf numFmtId="0" fontId="4" fillId="2" borderId="2" xfId="2" applyFont="1" applyFill="1" applyBorder="1" applyAlignment="1">
      <alignment horizontal="left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14" xfId="2" applyFont="1" applyFill="1" applyBorder="1" applyAlignment="1" applyProtection="1">
      <alignment horizontal="center" vertical="top" wrapText="1"/>
      <protection locked="0"/>
    </xf>
    <xf numFmtId="0" fontId="4" fillId="2" borderId="15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" fillId="4" borderId="7" xfId="3" applyBorder="1" applyAlignment="1">
      <alignment horizontal="left"/>
    </xf>
    <xf numFmtId="0" fontId="1" fillId="4" borderId="8" xfId="3" applyBorder="1" applyAlignment="1">
      <alignment horizontal="left"/>
    </xf>
    <xf numFmtId="164" fontId="4" fillId="0" borderId="11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1" fillId="4" borderId="9" xfId="3" applyBorder="1" applyAlignment="1">
      <alignment horizontal="left"/>
    </xf>
    <xf numFmtId="0" fontId="7" fillId="0" borderId="15" xfId="3" applyFont="1" applyFill="1" applyBorder="1" applyAlignment="1">
      <alignment horizontal="left"/>
    </xf>
    <xf numFmtId="0" fontId="7" fillId="0" borderId="3" xfId="3" applyFont="1" applyFill="1" applyBorder="1" applyAlignment="1">
      <alignment horizontal="left"/>
    </xf>
    <xf numFmtId="0" fontId="7" fillId="0" borderId="18" xfId="3" applyFont="1" applyFill="1" applyBorder="1" applyAlignment="1">
      <alignment horizontal="left"/>
    </xf>
    <xf numFmtId="164" fontId="7" fillId="0" borderId="2" xfId="3" applyNumberFormat="1" applyFont="1" applyFill="1" applyBorder="1" applyAlignment="1">
      <alignment horizontal="center"/>
    </xf>
    <xf numFmtId="164" fontId="7" fillId="0" borderId="3" xfId="3" applyNumberFormat="1" applyFont="1" applyFill="1" applyBorder="1" applyAlignment="1">
      <alignment horizontal="center"/>
    </xf>
    <xf numFmtId="164" fontId="7" fillId="0" borderId="14" xfId="3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top" wrapText="1"/>
    </xf>
  </cellXfs>
  <cellStyles count="4">
    <cellStyle name="60% - Accent6" xfId="3" builtinId="52"/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B3:M29"/>
  <sheetViews>
    <sheetView tabSelected="1" topLeftCell="A2" zoomScale="130" zoomScaleNormal="130" workbookViewId="0">
      <selection activeCell="N24" sqref="N24"/>
    </sheetView>
  </sheetViews>
  <sheetFormatPr defaultColWidth="9.109375" defaultRowHeight="13.8" x14ac:dyDescent="0.3"/>
  <cols>
    <col min="1" max="1" width="9.109375" style="1"/>
    <col min="2" max="2" width="17.33203125" style="1" customWidth="1"/>
    <col min="3" max="5" width="9.109375" style="1"/>
    <col min="6" max="6" width="16" style="1" customWidth="1"/>
    <col min="7" max="16384" width="9.109375" style="1"/>
  </cols>
  <sheetData>
    <row r="3" spans="2:12" ht="14.4" thickBot="1" x14ac:dyDescent="0.35"/>
    <row r="4" spans="2:12" ht="30.75" customHeight="1" thickBot="1" x14ac:dyDescent="0.35">
      <c r="B4" s="41" t="s">
        <v>11</v>
      </c>
      <c r="C4" s="42"/>
      <c r="D4" s="42"/>
      <c r="E4" s="42"/>
      <c r="F4" s="42"/>
      <c r="G4" s="42"/>
      <c r="H4" s="42"/>
      <c r="I4" s="42"/>
      <c r="J4" s="42"/>
      <c r="K4" s="43"/>
    </row>
    <row r="5" spans="2:12" ht="14.4" thickBot="1" x14ac:dyDescent="0.35"/>
    <row r="6" spans="2:12" x14ac:dyDescent="0.3">
      <c r="B6" s="51" t="s">
        <v>8</v>
      </c>
      <c r="C6" s="52"/>
      <c r="D6" s="52"/>
      <c r="E6" s="52"/>
      <c r="F6" s="52"/>
      <c r="G6" s="52"/>
      <c r="H6" s="52"/>
      <c r="I6" s="52"/>
      <c r="J6" s="52"/>
      <c r="K6" s="53"/>
    </row>
    <row r="7" spans="2:12" x14ac:dyDescent="0.3">
      <c r="B7" s="44" t="s">
        <v>0</v>
      </c>
      <c r="C7" s="45"/>
      <c r="D7" s="46"/>
      <c r="E7" s="47"/>
      <c r="F7" s="47"/>
      <c r="G7" s="47"/>
      <c r="H7" s="47"/>
      <c r="I7" s="47"/>
      <c r="J7" s="47"/>
      <c r="K7" s="48"/>
    </row>
    <row r="8" spans="2:12" x14ac:dyDescent="0.3">
      <c r="B8" s="49" t="s">
        <v>1</v>
      </c>
      <c r="C8" s="50"/>
      <c r="D8" s="46"/>
      <c r="E8" s="47"/>
      <c r="F8" s="47"/>
      <c r="G8" s="47"/>
      <c r="H8" s="47"/>
      <c r="I8" s="47"/>
      <c r="J8" s="47"/>
      <c r="K8" s="48"/>
    </row>
    <row r="9" spans="2:12" x14ac:dyDescent="0.3">
      <c r="B9" s="49" t="s">
        <v>2</v>
      </c>
      <c r="C9" s="50"/>
      <c r="D9" s="46"/>
      <c r="E9" s="47"/>
      <c r="F9" s="47"/>
      <c r="G9" s="47"/>
      <c r="H9" s="47"/>
      <c r="I9" s="47"/>
      <c r="J9" s="47"/>
      <c r="K9" s="48"/>
    </row>
    <row r="10" spans="2:12" ht="30" customHeight="1" thickBot="1" x14ac:dyDescent="0.35">
      <c r="B10" s="36" t="s">
        <v>3</v>
      </c>
      <c r="C10" s="37"/>
      <c r="D10" s="38"/>
      <c r="E10" s="38"/>
      <c r="F10" s="38"/>
      <c r="G10" s="38"/>
      <c r="H10" s="38"/>
      <c r="I10" s="38"/>
      <c r="J10" s="38"/>
      <c r="K10" s="39"/>
    </row>
    <row r="11" spans="2:12" x14ac:dyDescent="0.3">
      <c r="B11" s="2"/>
      <c r="C11" s="2"/>
      <c r="D11" s="40"/>
      <c r="E11" s="40"/>
      <c r="F11" s="40"/>
      <c r="G11" s="40"/>
      <c r="H11" s="40"/>
      <c r="I11" s="40"/>
      <c r="J11" s="40"/>
      <c r="K11" s="40"/>
    </row>
    <row r="12" spans="2:12" ht="5.25" customHeight="1" thickBot="1" x14ac:dyDescent="0.35">
      <c r="K12" s="3"/>
    </row>
    <row r="13" spans="2:12" ht="14.4" x14ac:dyDescent="0.3">
      <c r="B13" s="57" t="s">
        <v>5</v>
      </c>
      <c r="C13" s="58"/>
      <c r="D13" s="58"/>
      <c r="E13" s="58"/>
      <c r="F13" s="58"/>
      <c r="G13" s="58" t="s">
        <v>9</v>
      </c>
      <c r="H13" s="58"/>
      <c r="I13" s="58"/>
      <c r="J13" s="58"/>
      <c r="K13" s="61"/>
    </row>
    <row r="14" spans="2:12" x14ac:dyDescent="0.3">
      <c r="B14" s="62" t="s">
        <v>13</v>
      </c>
      <c r="C14" s="63"/>
      <c r="D14" s="63"/>
      <c r="E14" s="63"/>
      <c r="F14" s="64"/>
      <c r="G14" s="65">
        <f>SUM('Perceel 1'!C12+'Optie perceel 1'!C10)</f>
        <v>0</v>
      </c>
      <c r="H14" s="66"/>
      <c r="I14" s="66"/>
      <c r="J14" s="66"/>
      <c r="K14" s="67"/>
    </row>
    <row r="15" spans="2:12" ht="14.4" thickBot="1" x14ac:dyDescent="0.35">
      <c r="B15" s="55" t="s">
        <v>12</v>
      </c>
      <c r="C15" s="56"/>
      <c r="D15" s="56"/>
      <c r="E15" s="56"/>
      <c r="F15" s="56"/>
      <c r="G15" s="59">
        <f>'Perceel 2'!J11</f>
        <v>0</v>
      </c>
      <c r="H15" s="59"/>
      <c r="I15" s="59"/>
      <c r="J15" s="59"/>
      <c r="K15" s="60"/>
    </row>
    <row r="16" spans="2:12" ht="11.25" customHeight="1" x14ac:dyDescent="0.3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3" ht="20.25" customHeight="1" x14ac:dyDescent="0.3">
      <c r="B17" s="4" t="s">
        <v>4</v>
      </c>
      <c r="C17" s="2"/>
      <c r="D17" s="2"/>
      <c r="E17" s="2"/>
      <c r="F17" s="2"/>
      <c r="G17" s="2"/>
      <c r="H17" s="2"/>
      <c r="I17" s="2"/>
    </row>
    <row r="18" spans="2:13" ht="30.75" customHeight="1" x14ac:dyDescent="0.3">
      <c r="B18" s="54" t="s">
        <v>10</v>
      </c>
      <c r="C18" s="54"/>
      <c r="D18" s="54"/>
      <c r="E18" s="54"/>
      <c r="F18" s="54"/>
      <c r="G18" s="54"/>
      <c r="H18" s="54"/>
      <c r="I18" s="54"/>
      <c r="J18" s="54"/>
      <c r="K18" s="54"/>
      <c r="L18" s="6"/>
      <c r="M18" s="6"/>
    </row>
    <row r="19" spans="2:13" ht="18.75" customHeight="1" x14ac:dyDescent="0.3">
      <c r="B19" s="4" t="s">
        <v>6</v>
      </c>
      <c r="C19" s="3"/>
      <c r="D19" s="3"/>
      <c r="E19" s="3"/>
      <c r="F19" s="3"/>
      <c r="G19" s="3"/>
      <c r="H19" s="3"/>
      <c r="I19" s="3"/>
    </row>
    <row r="20" spans="2:13" x14ac:dyDescent="0.3">
      <c r="B20" s="4" t="s">
        <v>7</v>
      </c>
      <c r="C20" s="3"/>
      <c r="D20" s="3"/>
      <c r="E20" s="3"/>
      <c r="F20" s="3"/>
      <c r="G20" s="3"/>
      <c r="H20" s="3"/>
      <c r="I20" s="3"/>
    </row>
    <row r="24" spans="2:13" x14ac:dyDescent="0.3">
      <c r="J24" s="2"/>
    </row>
    <row r="25" spans="2:13" x14ac:dyDescent="0.3">
      <c r="J25" s="2"/>
    </row>
    <row r="26" spans="2:13" x14ac:dyDescent="0.3">
      <c r="J26" s="2"/>
    </row>
    <row r="27" spans="2:13" x14ac:dyDescent="0.3">
      <c r="J27" s="2"/>
    </row>
    <row r="28" spans="2:13" x14ac:dyDescent="0.3">
      <c r="J28" s="3"/>
    </row>
    <row r="29" spans="2:13" x14ac:dyDescent="0.3">
      <c r="J29" s="3"/>
    </row>
  </sheetData>
  <sheetProtection algorithmName="SHA-512" hashValue="IA4fvolo7ZgwP9SOGUbTB+ktrde/tgMEtfPVQhoPynWJ6DHp58+ghoDyK1HGFHlpJw4m8qnWLCzLgiiKRKJY9w==" saltValue="SL/HBCX99TmacCuX9s+ZkQ==" spinCount="100000" sheet="1" objects="1" scenarios="1"/>
  <mergeCells count="18">
    <mergeCell ref="B18:K18"/>
    <mergeCell ref="B15:F15"/>
    <mergeCell ref="B13:F13"/>
    <mergeCell ref="G15:K15"/>
    <mergeCell ref="G13:K13"/>
    <mergeCell ref="B14:F14"/>
    <mergeCell ref="G14:K14"/>
    <mergeCell ref="B10:C10"/>
    <mergeCell ref="D10:K10"/>
    <mergeCell ref="D11:K11"/>
    <mergeCell ref="B4:K4"/>
    <mergeCell ref="B7:C7"/>
    <mergeCell ref="D7:K7"/>
    <mergeCell ref="B8:C8"/>
    <mergeCell ref="D8:K8"/>
    <mergeCell ref="B9:C9"/>
    <mergeCell ref="D9:K9"/>
    <mergeCell ref="B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B7AB-491F-438A-89FE-E1DD49E2C723}">
  <dimension ref="B2:C12"/>
  <sheetViews>
    <sheetView zoomScale="130" zoomScaleNormal="130" workbookViewId="0">
      <selection activeCell="G15" sqref="G15"/>
    </sheetView>
  </sheetViews>
  <sheetFormatPr defaultRowHeight="13.2" x14ac:dyDescent="0.25"/>
  <cols>
    <col min="2" max="2" width="30.88671875" customWidth="1"/>
    <col min="3" max="3" width="27.77734375" customWidth="1"/>
  </cols>
  <sheetData>
    <row r="2" spans="2:3" ht="14.4" x14ac:dyDescent="0.25">
      <c r="B2" s="10" t="s">
        <v>14</v>
      </c>
      <c r="C2" s="10" t="s">
        <v>15</v>
      </c>
    </row>
    <row r="3" spans="2:3" ht="13.8" x14ac:dyDescent="0.25">
      <c r="B3" s="7" t="s">
        <v>16</v>
      </c>
      <c r="C3" s="11">
        <v>0</v>
      </c>
    </row>
    <row r="4" spans="2:3" ht="13.8" x14ac:dyDescent="0.25">
      <c r="B4" s="7" t="s">
        <v>17</v>
      </c>
      <c r="C4" s="11">
        <v>0</v>
      </c>
    </row>
    <row r="5" spans="2:3" ht="13.8" x14ac:dyDescent="0.25">
      <c r="B5" s="7" t="s">
        <v>18</v>
      </c>
      <c r="C5" s="11">
        <v>0</v>
      </c>
    </row>
    <row r="6" spans="2:3" ht="13.8" x14ac:dyDescent="0.25">
      <c r="B6" s="7" t="s">
        <v>19</v>
      </c>
      <c r="C6" s="11">
        <v>0</v>
      </c>
    </row>
    <row r="7" spans="2:3" ht="13.8" x14ac:dyDescent="0.25">
      <c r="B7" s="7" t="s">
        <v>20</v>
      </c>
      <c r="C7" s="11">
        <v>0</v>
      </c>
    </row>
    <row r="8" spans="2:3" ht="13.8" x14ac:dyDescent="0.25">
      <c r="B8" s="7" t="s">
        <v>21</v>
      </c>
      <c r="C8" s="11">
        <v>0</v>
      </c>
    </row>
    <row r="9" spans="2:3" ht="13.8" x14ac:dyDescent="0.25">
      <c r="B9" s="7" t="s">
        <v>22</v>
      </c>
      <c r="C9" s="11">
        <v>0</v>
      </c>
    </row>
    <row r="10" spans="2:3" ht="13.8" x14ac:dyDescent="0.25">
      <c r="B10" s="7" t="s">
        <v>23</v>
      </c>
      <c r="C10" s="11">
        <v>0</v>
      </c>
    </row>
    <row r="11" spans="2:3" ht="13.8" x14ac:dyDescent="0.25">
      <c r="B11" s="7" t="s">
        <v>24</v>
      </c>
      <c r="C11" s="11">
        <v>0</v>
      </c>
    </row>
    <row r="12" spans="2:3" ht="21.6" customHeight="1" x14ac:dyDescent="0.25">
      <c r="B12" s="8" t="s">
        <v>25</v>
      </c>
      <c r="C12" s="9">
        <f>SUM(C3:C11)</f>
        <v>0</v>
      </c>
    </row>
  </sheetData>
  <sheetProtection algorithmName="SHA-512" hashValue="tWDW5Ae3Z4q9LTFqv8KCS5b/7uByDNimgaDYxE/PUrB4x9nUERdukuobxBGOhlbGdP3MJnCsw8JDepTjb8vdww==" saltValue="MtSm8Rbli4P/X0UyKJJP3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1515-C72F-404D-9BBB-84089FFB8C96}">
  <dimension ref="B2:C14"/>
  <sheetViews>
    <sheetView zoomScale="130" zoomScaleNormal="130" workbookViewId="0">
      <selection activeCell="F20" sqref="F20"/>
    </sheetView>
  </sheetViews>
  <sheetFormatPr defaultRowHeight="13.2" x14ac:dyDescent="0.25"/>
  <cols>
    <col min="2" max="2" width="30.88671875" customWidth="1"/>
    <col min="3" max="3" width="27.77734375" customWidth="1"/>
  </cols>
  <sheetData>
    <row r="2" spans="2:3" ht="14.4" x14ac:dyDescent="0.25">
      <c r="B2" s="10" t="s">
        <v>14</v>
      </c>
      <c r="C2" s="10" t="s">
        <v>15</v>
      </c>
    </row>
    <row r="3" spans="2:3" ht="13.8" x14ac:dyDescent="0.25">
      <c r="B3" s="7" t="s">
        <v>18</v>
      </c>
      <c r="C3" s="11">
        <v>0</v>
      </c>
    </row>
    <row r="4" spans="2:3" ht="13.8" x14ac:dyDescent="0.25">
      <c r="B4" s="7" t="s">
        <v>19</v>
      </c>
      <c r="C4" s="11">
        <v>0</v>
      </c>
    </row>
    <row r="5" spans="2:3" ht="13.8" x14ac:dyDescent="0.25">
      <c r="B5" s="32" t="s">
        <v>21</v>
      </c>
      <c r="C5" s="11">
        <v>0</v>
      </c>
    </row>
    <row r="6" spans="2:3" ht="13.8" x14ac:dyDescent="0.25">
      <c r="B6" s="7" t="s">
        <v>22</v>
      </c>
      <c r="C6" s="11">
        <v>0</v>
      </c>
    </row>
    <row r="7" spans="2:3" ht="13.8" x14ac:dyDescent="0.25">
      <c r="B7" s="7" t="s">
        <v>24</v>
      </c>
      <c r="C7" s="11">
        <v>0</v>
      </c>
    </row>
    <row r="8" spans="2:3" ht="21.6" customHeight="1" x14ac:dyDescent="0.25">
      <c r="B8" s="8" t="s">
        <v>25</v>
      </c>
      <c r="C8" s="9">
        <f>SUM(C3:C7)</f>
        <v>0</v>
      </c>
    </row>
    <row r="10" spans="2:3" ht="13.8" x14ac:dyDescent="0.3">
      <c r="B10" s="29" t="s">
        <v>32</v>
      </c>
      <c r="C10" s="30">
        <f>C8*20%</f>
        <v>0</v>
      </c>
    </row>
    <row r="11" spans="2:3" ht="13.8" x14ac:dyDescent="0.3">
      <c r="B11" s="31"/>
      <c r="C11" s="31"/>
    </row>
    <row r="12" spans="2:3" ht="13.8" x14ac:dyDescent="0.3">
      <c r="B12" s="31"/>
      <c r="C12" s="31"/>
    </row>
    <row r="13" spans="2:3" ht="13.8" x14ac:dyDescent="0.3">
      <c r="B13" s="31"/>
      <c r="C13" s="31"/>
    </row>
    <row r="14" spans="2:3" ht="68.400000000000006" customHeight="1" x14ac:dyDescent="0.25">
      <c r="B14" s="68" t="s">
        <v>33</v>
      </c>
      <c r="C14" s="68"/>
    </row>
  </sheetData>
  <sheetProtection algorithmName="SHA-512" hashValue="biK4wT5kgZ0lYw0O7ka7G1IWIWrDwVqijjpG3koTO6owuui8NqhKWE2AT4GozNAJ6oR4ek1deJFw+gAiABonjg==" saltValue="wkhcgKA0H6NDKHOZCh3FiA==" spinCount="100000" sheet="1" objects="1" scenarios="1"/>
  <mergeCells count="1">
    <mergeCell ref="B14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47752-09D8-4521-B3E2-B8918B07C650}">
  <dimension ref="B2:J11"/>
  <sheetViews>
    <sheetView zoomScale="120" zoomScaleNormal="120" workbookViewId="0">
      <selection activeCell="I27" sqref="I27"/>
    </sheetView>
  </sheetViews>
  <sheetFormatPr defaultRowHeight="13.2" x14ac:dyDescent="0.25"/>
  <cols>
    <col min="2" max="2" width="18.77734375" customWidth="1"/>
    <col min="3" max="3" width="16.5546875" customWidth="1"/>
    <col min="4" max="4" width="19.109375" customWidth="1"/>
    <col min="5" max="5" width="21.44140625" customWidth="1"/>
    <col min="6" max="6" width="2.5546875" customWidth="1"/>
    <col min="7" max="7" width="16.77734375" customWidth="1"/>
    <col min="8" max="8" width="19" customWidth="1"/>
    <col min="9" max="9" width="23.109375" customWidth="1"/>
    <col min="10" max="10" width="20.21875" customWidth="1"/>
  </cols>
  <sheetData>
    <row r="2" spans="2:10" ht="43.2" x14ac:dyDescent="0.3">
      <c r="B2" s="10" t="s">
        <v>14</v>
      </c>
      <c r="C2" s="10" t="s">
        <v>28</v>
      </c>
      <c r="D2" s="10" t="s">
        <v>27</v>
      </c>
      <c r="E2" s="10" t="s">
        <v>15</v>
      </c>
      <c r="F2" s="12"/>
      <c r="G2" s="20" t="s">
        <v>29</v>
      </c>
      <c r="H2" s="20" t="s">
        <v>30</v>
      </c>
      <c r="I2" s="21" t="s">
        <v>15</v>
      </c>
      <c r="J2" s="20" t="s">
        <v>31</v>
      </c>
    </row>
    <row r="3" spans="2:10" ht="14.4" x14ac:dyDescent="0.3">
      <c r="B3" s="13" t="s">
        <v>26</v>
      </c>
      <c r="C3" s="14">
        <v>10000</v>
      </c>
      <c r="D3" s="24">
        <v>0</v>
      </c>
      <c r="E3" s="15">
        <f>C3*D3</f>
        <v>0</v>
      </c>
      <c r="F3" s="12"/>
      <c r="G3" s="14">
        <v>10000</v>
      </c>
      <c r="H3" s="27">
        <v>0</v>
      </c>
      <c r="I3" s="22">
        <f>G3*H3</f>
        <v>0</v>
      </c>
      <c r="J3" s="22">
        <f>SUM(E3,I3)</f>
        <v>0</v>
      </c>
    </row>
    <row r="4" spans="2:10" ht="14.4" x14ac:dyDescent="0.3">
      <c r="B4" s="16" t="s">
        <v>16</v>
      </c>
      <c r="C4" s="14">
        <v>7000</v>
      </c>
      <c r="D4" s="25">
        <v>0</v>
      </c>
      <c r="E4" s="15">
        <f t="shared" ref="E4:E10" si="0">C4*D4</f>
        <v>0</v>
      </c>
      <c r="F4" s="12"/>
      <c r="G4" s="14">
        <v>13000</v>
      </c>
      <c r="H4" s="27">
        <v>0</v>
      </c>
      <c r="I4" s="22">
        <f t="shared" ref="I4:I10" si="1">G4*H4</f>
        <v>0</v>
      </c>
      <c r="J4" s="22">
        <f t="shared" ref="J4:J10" si="2">SUM(E4,I4)</f>
        <v>0</v>
      </c>
    </row>
    <row r="5" spans="2:10" ht="28.8" x14ac:dyDescent="0.3">
      <c r="B5" s="16" t="s">
        <v>17</v>
      </c>
      <c r="C5" s="14">
        <v>8000</v>
      </c>
      <c r="D5" s="25">
        <v>0</v>
      </c>
      <c r="E5" s="15">
        <f t="shared" si="0"/>
        <v>0</v>
      </c>
      <c r="F5" s="12"/>
      <c r="G5" s="14">
        <v>17000</v>
      </c>
      <c r="H5" s="27">
        <v>0</v>
      </c>
      <c r="I5" s="22">
        <f t="shared" si="1"/>
        <v>0</v>
      </c>
      <c r="J5" s="22">
        <f t="shared" si="2"/>
        <v>0</v>
      </c>
    </row>
    <row r="6" spans="2:10" ht="28.8" x14ac:dyDescent="0.3">
      <c r="B6" s="16" t="s">
        <v>18</v>
      </c>
      <c r="C6" s="14">
        <v>5000</v>
      </c>
      <c r="D6" s="25">
        <v>0</v>
      </c>
      <c r="E6" s="15">
        <f t="shared" si="0"/>
        <v>0</v>
      </c>
      <c r="F6" s="12"/>
      <c r="G6" s="14">
        <v>10000</v>
      </c>
      <c r="H6" s="27">
        <v>0</v>
      </c>
      <c r="I6" s="22">
        <f t="shared" si="1"/>
        <v>0</v>
      </c>
      <c r="J6" s="22">
        <f t="shared" si="2"/>
        <v>0</v>
      </c>
    </row>
    <row r="7" spans="2:10" ht="14.4" x14ac:dyDescent="0.3">
      <c r="B7" s="16" t="s">
        <v>20</v>
      </c>
      <c r="C7" s="14">
        <v>8000</v>
      </c>
      <c r="D7" s="25">
        <v>0</v>
      </c>
      <c r="E7" s="15">
        <f t="shared" si="0"/>
        <v>0</v>
      </c>
      <c r="F7" s="12"/>
      <c r="G7" s="14">
        <v>17000</v>
      </c>
      <c r="H7" s="27">
        <v>0</v>
      </c>
      <c r="I7" s="22">
        <f t="shared" si="1"/>
        <v>0</v>
      </c>
      <c r="J7" s="22">
        <f t="shared" si="2"/>
        <v>0</v>
      </c>
    </row>
    <row r="8" spans="2:10" ht="14.4" x14ac:dyDescent="0.3">
      <c r="B8" s="16" t="s">
        <v>21</v>
      </c>
      <c r="C8" s="14">
        <v>6000</v>
      </c>
      <c r="D8" s="25">
        <v>0</v>
      </c>
      <c r="E8" s="15">
        <f t="shared" si="0"/>
        <v>0</v>
      </c>
      <c r="F8" s="12"/>
      <c r="G8" s="14">
        <v>10000</v>
      </c>
      <c r="H8" s="27">
        <v>0</v>
      </c>
      <c r="I8" s="22">
        <f t="shared" si="1"/>
        <v>0</v>
      </c>
      <c r="J8" s="22">
        <f t="shared" si="2"/>
        <v>0</v>
      </c>
    </row>
    <row r="9" spans="2:10" ht="14.4" x14ac:dyDescent="0.3">
      <c r="B9" s="16" t="s">
        <v>23</v>
      </c>
      <c r="C9" s="14">
        <v>10000</v>
      </c>
      <c r="D9" s="25">
        <v>0</v>
      </c>
      <c r="E9" s="15">
        <f t="shared" si="0"/>
        <v>0</v>
      </c>
      <c r="F9" s="12"/>
      <c r="G9" s="14">
        <v>5000</v>
      </c>
      <c r="H9" s="27">
        <v>0</v>
      </c>
      <c r="I9" s="22">
        <f t="shared" si="1"/>
        <v>0</v>
      </c>
      <c r="J9" s="22">
        <f t="shared" si="2"/>
        <v>0</v>
      </c>
    </row>
    <row r="10" spans="2:10" ht="15" thickBot="1" x14ac:dyDescent="0.35">
      <c r="B10" s="17" t="s">
        <v>24</v>
      </c>
      <c r="C10" s="18">
        <v>5000</v>
      </c>
      <c r="D10" s="26">
        <v>0</v>
      </c>
      <c r="E10" s="19">
        <f t="shared" si="0"/>
        <v>0</v>
      </c>
      <c r="F10" s="12"/>
      <c r="G10" s="18">
        <v>10000</v>
      </c>
      <c r="H10" s="28">
        <v>0</v>
      </c>
      <c r="I10" s="22">
        <f t="shared" si="1"/>
        <v>0</v>
      </c>
      <c r="J10" s="22">
        <f t="shared" si="2"/>
        <v>0</v>
      </c>
    </row>
    <row r="11" spans="2:10" ht="21" customHeight="1" thickBot="1" x14ac:dyDescent="0.35">
      <c r="B11" s="33" t="s">
        <v>25</v>
      </c>
      <c r="C11" s="34"/>
      <c r="D11" s="34"/>
      <c r="E11" s="34"/>
      <c r="F11" s="34"/>
      <c r="G11" s="34"/>
      <c r="H11" s="34"/>
      <c r="I11" s="35"/>
      <c r="J11" s="23">
        <f>SUM(J3:J10)</f>
        <v>0</v>
      </c>
    </row>
  </sheetData>
  <sheetProtection algorithmName="SHA-512" hashValue="GiHX2sYiQuBwoo/m0VMulMtS7LADuAKuNnykcLxeT/5X0mqFhqkGhW9zeob00MonM7K9gELnMYRdgo6N122Zug==" saltValue="AAgsNWyVnu8jroxQrlIgrQ==" spinCount="100000" sheet="1" objects="1" scenarios="1"/>
  <mergeCells count="1">
    <mergeCell ref="B11:I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20" ma:contentTypeDescription="Een nieuw document maken." ma:contentTypeScope="" ma:versionID="46006a9f3ed81571a6af4bb1b0283767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5512fecac11bbf4eed7a53efba3e9e69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dfe798-36e6-4152-b882-d2e813c871fc">
      <Terms xmlns="http://schemas.microsoft.com/office/infopath/2007/PartnerControls"/>
    </lcf76f155ced4ddcb4097134ff3c332f>
    <TaxCatchAll xmlns="a9a174df-5c8b-4f27-91e7-8846efe30e4f" xsi:nil="true"/>
  </documentManagement>
</p:properties>
</file>

<file path=customXml/itemProps1.xml><?xml version="1.0" encoding="utf-8"?>
<ds:datastoreItem xmlns:ds="http://schemas.openxmlformats.org/officeDocument/2006/customXml" ds:itemID="{4C0AEA89-C64D-457C-8A49-A9338B36F8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63563F-E2DA-41C7-9D9B-6A52596BB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E2100C-F622-471B-A02E-9887A8D5EB5E}">
  <ds:schemaRefs>
    <ds:schemaRef ds:uri="http://schemas.microsoft.com/office/2006/metadata/properties"/>
    <ds:schemaRef ds:uri="http://schemas.microsoft.com/office/infopath/2007/PartnerControls"/>
    <ds:schemaRef ds:uri="86dfe798-36e6-4152-b882-d2e813c871fc"/>
    <ds:schemaRef ds:uri="a9a174df-5c8b-4f27-91e7-8846efe30e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Inschrijving en Ondertekening</vt:lpstr>
      <vt:lpstr>Perceel 1</vt:lpstr>
      <vt:lpstr>Optie 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Oosterhout van, Nicolle</dc:creator>
  <cp:lastModifiedBy>Annet Kennes - Breukhoven</cp:lastModifiedBy>
  <dcterms:created xsi:type="dcterms:W3CDTF">2022-01-26T13:36:01Z</dcterms:created>
  <dcterms:modified xsi:type="dcterms:W3CDTF">2026-08-31T08:49:28Z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0x010100D731F05B237BE34E8C11627ACAD7054D</vt:lpwstr>
  </property>
</Properties>
</file>