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evesbv-my.sharepoint.com/personal/j_vwijk_nl_epsa_com/Documents/OneDrive_3_20-7-2026/"/>
    </mc:Choice>
  </mc:AlternateContent>
  <xr:revisionPtr revIDLastSave="62" documentId="8_{A1726B6B-651C-4D4C-8194-153D4A55DEDD}" xr6:coauthVersionLast="47" xr6:coauthVersionMax="47" xr10:uidLastSave="{0B2BF22F-EE1C-488D-888A-86A6C7090582}"/>
  <bookViews>
    <workbookView xWindow="-28920" yWindow="-1200" windowWidth="29040" windowHeight="15720" activeTab="1" xr2:uid="{00000000-000D-0000-FFFF-FFFF00000000}"/>
  </bookViews>
  <sheets>
    <sheet name="1. Toelichting" sheetId="3" r:id="rId1"/>
    <sheet name="2. Formulier P2" sheetId="4" r:id="rId2"/>
    <sheet name="data sheet - wordt verborgen" sheetId="2" r:id="rId3"/>
  </sheets>
  <definedNames>
    <definedName name="_xlnm.Print_Area" localSheetId="1">'2. Formulier P2'!$A$1:$E$52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4" l="1" a="1"/>
  <c r="D35" i="4" s="1"/>
  <c r="D34" i="4" a="1"/>
  <c r="D34" i="4" s="1"/>
  <c r="D43" i="4" a="1"/>
  <c r="D43" i="4" s="1"/>
  <c r="D42" i="4" a="1"/>
  <c r="D42" i="4" s="1"/>
  <c r="D44" i="4" s="1"/>
  <c r="C51" i="4" s="1"/>
  <c r="D27" i="4" a="1"/>
  <c r="D27" i="4" s="1"/>
  <c r="D26" i="4" a="1"/>
  <c r="D26" i="4" s="1"/>
  <c r="D19" i="4" a="1"/>
  <c r="D19" i="4" s="1"/>
  <c r="D18" i="4" a="1"/>
  <c r="D18" i="4" s="1"/>
  <c r="D36" i="4" l="1"/>
  <c r="C50" i="4" s="1"/>
  <c r="D20" i="4"/>
  <c r="C48" i="4" s="1"/>
  <c r="D28" i="4"/>
  <c r="C49" i="4" s="1"/>
  <c r="D11" i="4" a="1"/>
  <c r="D11" i="4" s="1"/>
  <c r="D10" i="4" a="1"/>
  <c r="D10" i="4" s="1"/>
  <c r="D12" i="4" l="1"/>
  <c r="C47" i="4" l="1"/>
  <c r="C52"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<sst xmlns="http://schemas.openxmlformats.org/spreadsheetml/2006/main" count="121" uniqueCount="63">
  <si>
    <t>Inschrijver</t>
  </si>
  <si>
    <t>Naam functionaris</t>
  </si>
  <si>
    <t>Functie</t>
  </si>
  <si>
    <t>Vraag:</t>
  </si>
  <si>
    <t>Antwoord:</t>
  </si>
  <si>
    <t>vraag 1</t>
  </si>
  <si>
    <t>vraag 2</t>
  </si>
  <si>
    <t>vraag 3</t>
  </si>
  <si>
    <t>10 jaar of meer ervaring</t>
  </si>
  <si>
    <t>2 tot 4 vergelijkbare opdrachten</t>
  </si>
  <si>
    <t>5 of meer vergelijkbare opdrachten</t>
  </si>
  <si>
    <t>1.</t>
  </si>
  <si>
    <t>2.</t>
  </si>
  <si>
    <t>Nr</t>
  </si>
  <si>
    <t>Aantal vergelijkbare opdrachten binnen organisaties met betrekking tot (openbaar) vervoer, techniek en/of logistiek.</t>
  </si>
  <si>
    <t>Ja</t>
  </si>
  <si>
    <t>Nee</t>
  </si>
  <si>
    <t>Ervaring met begeleiding van 0 personen binnen de benoemde (of overige) doelgroepen</t>
  </si>
  <si>
    <t>Ervaring met begeleiding van 5 of meer personen binnen de benoemde (of overige) doelgroepen</t>
  </si>
  <si>
    <t>Ervaring met begeleiding van 1 tot 3 personen binnen de benoemde (of overige) doelgroepen</t>
  </si>
  <si>
    <t>Ervaring met begeleiding van 3 tot 5 personen binnen de benoemde (of overige) doelgroepen</t>
  </si>
  <si>
    <t>Aantal jaar relevante werkervaring.</t>
  </si>
  <si>
    <t>6 tot 10  jaar ervaring</t>
  </si>
  <si>
    <t>4 tot 6 jaar ervaring</t>
  </si>
  <si>
    <t>0 vergelijkbare opdrachten</t>
  </si>
  <si>
    <t>1 tot 2 vergelijkbare opdrachten</t>
  </si>
  <si>
    <t>P1</t>
  </si>
  <si>
    <t>P2</t>
  </si>
  <si>
    <t>P3</t>
  </si>
  <si>
    <t>Maximaal te behalen punten</t>
  </si>
  <si>
    <t>Score</t>
  </si>
  <si>
    <t>3 tot 4 jaar ervaring</t>
  </si>
  <si>
    <t>JH/ JC</t>
  </si>
  <si>
    <t>vraag noloc</t>
  </si>
  <si>
    <t>Subscore - functionaris 1</t>
  </si>
  <si>
    <t>Subscore - functionaris 2</t>
  </si>
  <si>
    <t>Subscore - functionaris 3</t>
  </si>
  <si>
    <t>Subscore - functionaris 4</t>
  </si>
  <si>
    <t>Subscore - functionaris 5</t>
  </si>
  <si>
    <t>Functionaris 1</t>
  </si>
  <si>
    <t>Functionaris 2</t>
  </si>
  <si>
    <t>Functionaris 3</t>
  </si>
  <si>
    <t>Functionaris 4</t>
  </si>
  <si>
    <t>Functionaris 5</t>
  </si>
  <si>
    <t>Functionaris</t>
  </si>
  <si>
    <t>Gemiddelde % = score teamsamenstelling:</t>
  </si>
  <si>
    <t>Subcore in %</t>
  </si>
  <si>
    <t>1. Inschrijver dient per vraag te kiezen uit 1 van de voorgestelde antwoorden uit het dropdown menu. Deze antwoorden zijn gekoppeld aan een puntenscore. De beantwoording dient naar waarheid te worden ingevuld.</t>
  </si>
  <si>
    <t>Zie voor een nadere beschrijving/ toelichting de Aanbestedingsleidraad en het PvE</t>
  </si>
  <si>
    <t>2. Er dient een CV aangeleverd te worden conform de instructies zoals weergegeven bij het betreffende gunningcriterium ter toetsing en als achtergrond bij hetgeen is ingevuld is in de Excellijst (tabblad 2). Uiteraard dient de informatie van beide documenten met elkaar overeen te komen.</t>
  </si>
  <si>
    <r>
      <t xml:space="preserve">Inschrijver dient de geel gemarkeerde velden compleeet inte vullen. Inschrijver geeft per functionaris aan in welke mate de situatie van de functionaris aansluit bij de gevraagde categorie. Deze instructie is bindend. Indien wordt afgeweken van de instructie kan dit leiden tot uitsluiting en terizjde legging van de Inschrijving.  </t>
    </r>
    <r>
      <rPr>
        <b/>
        <sz val="11"/>
        <color theme="1"/>
        <rFont val="Calibri"/>
        <family val="2"/>
        <scheme val="minor"/>
      </rPr>
      <t>Bij het invullen dient de Inschrijver de navolgende instructie te volgen:</t>
    </r>
  </si>
  <si>
    <t>3. De aangedragen functionarissen dienen allen aan de gestelde eisen te voldoen.</t>
  </si>
  <si>
    <t>4. De score wordt automatisch gegenereerd en is zichtbaar in de invultabel onderaan.</t>
  </si>
  <si>
    <t>2 tot 3 jaar ervaring</t>
  </si>
  <si>
    <t>3 tot 5 jaar ervaring</t>
  </si>
  <si>
    <t>5 tot 10  jaar ervaring</t>
  </si>
  <si>
    <t>BIJLAGE 16B - Formulier Teamsamenstelling Perceel 2</t>
  </si>
  <si>
    <r>
      <rPr>
        <sz val="20"/>
        <color rgb="FFFFFF00"/>
        <rFont val="Calibri"/>
        <family val="2"/>
        <scheme val="minor"/>
      </rPr>
      <t>Bijlage 16B -</t>
    </r>
    <r>
      <rPr>
        <sz val="20"/>
        <color rgb="FF000000"/>
        <rFont val="Calibri"/>
        <family val="2"/>
        <scheme val="minor"/>
      </rPr>
      <t xml:space="preserve"> Formulier in te zetten medewerkers (sub-gunningscriterium 2) Perceel 2</t>
    </r>
  </si>
  <si>
    <t>Arbeidsdeskundige 1</t>
  </si>
  <si>
    <t>Arbeidsdeskundige 2</t>
  </si>
  <si>
    <t>Arbeidsdeskundige 3</t>
  </si>
  <si>
    <t>Arbeidsdeskundige 5 - achtervang</t>
  </si>
  <si>
    <t>Arbeidsdeskundige 4 - achtervang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</si>
</sst>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b/>
      <sz val="11"/>
      <color theme="1"/>
      <name val="Calibri"/>
      <family val="2"/>
      <scheme val="minor"/>
    </font>
    <font>
      <sz val="11"/>
      <name val="Calibri"/>
      <family val="2"/>
      <scheme val="minor"/>
    </font>
    <font>
      <sz val="20"/>
      <color rgb="FF000000"/>
      <name val="Calibri"/>
      <family val="2"/>
      <scheme val="minor"/>
    </font>
    <font>
      <b/>
      <sz val="14"/>
      <color theme="1"/>
      <name val="Arial"/>
      <family val="2"/>
    </font>
    <font>
      <b/>
      <sz val="10"/>
      <color theme="1"/>
      <name val="Arial"/>
      <family val="2"/>
    </font>
    <font>
      <b/>
      <sz val="11"/>
      <name val="Calibri"/>
      <family val="2"/>
      <scheme val="minor"/>
    </font>
    <font>
      <sz val="20"/>
      <color rgb="FFFFFF00"/>
      <name val="Calibri"/>
      <family val="2"/>
      <scheme val="minor"/>
    </font>
    <font>
      <sz val="20"/>
      <color rgb="FF000000"/>
      <name val="Calibri"/>
      <family val="2"/>
      <scheme val="minor"/>
    </font>
    <font>
      <sz val="11"/>
      <color theme="1"/>
      <name val="Calibri"/>
      <family val="2"/>
      <scheme val="minor"/>
    </font>
    <font>
      <i/>
      <sz val="11"/>
      <color theme="1"/>
      <name val="Calibri"/>
      <family val="2"/>
      <scheme val="minor"/>
    </font>
    <font>
      <sz val="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45">
    <xf numFmtId="0" fontId="0" fillId="0" borderId="0" xfId="0"/>
    <xf numFmtId="0" fontId="0" fillId="0" borderId="1" xfId="0" applyBorder="1"/>
    <xf numFmtId="0" fontId="4" fillId="0" borderId="0" xfId="0" applyFont="1" applyAlignment="1">
      <alignment vertical="top"/>
    </xf>
    <xf numFmtId="0" fontId="1" fillId="0" borderId="0" xfId="0" applyFont="1"/>
    <xf numFmtId="0" fontId="4" fillId="5" borderId="4" xfId="0" applyFont="1" applyFill="1" applyBorder="1" applyAlignment="1">
      <alignment vertical="top"/>
    </xf>
    <xf numFmtId="0" fontId="0" fillId="0" borderId="1" xfId="0" applyBorder="1" applyAlignment="1">
      <alignment horizontal="left" wrapText="1"/>
    </xf>
    <xf numFmtId="0" fontId="0" fillId="0" borderId="1" xfId="0" applyBorder="1" applyAlignment="1">
      <alignment wrapText="1"/>
    </xf>
    <xf numFmtId="0" fontId="5" fillId="0" borderId="1" xfId="0" applyFont="1" applyBorder="1" applyAlignment="1">
      <alignment horizontal="left" wrapText="1"/>
    </xf>
    <xf numFmtId="0" fontId="0" fillId="0" borderId="0" xfId="0" applyAlignment="1">
      <alignment horizontal="left" vertical="top" wrapText="1"/>
    </xf>
    <xf numFmtId="0" fontId="1" fillId="0" borderId="2" xfId="0" applyFont="1" applyBorder="1" applyAlignment="1">
      <alignment horizontal="left" vertical="top" wrapText="1"/>
    </xf>
    <xf numFmtId="0" fontId="0" fillId="2" borderId="1" xfId="0" applyFill="1" applyBorder="1" applyAlignment="1">
      <alignment horizontal="left" vertical="top" wrapText="1"/>
    </xf>
    <xf numFmtId="0" fontId="0" fillId="4" borderId="0" xfId="0" applyFill="1" applyAlignment="1">
      <alignment horizontal="left" vertical="top" wrapText="1"/>
    </xf>
    <xf numFmtId="0" fontId="1" fillId="0" borderId="3" xfId="0" applyFont="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1" fillId="0" borderId="0" xfId="0" applyFont="1" applyAlignment="1">
      <alignment horizontal="left" vertical="top" wrapText="1"/>
    </xf>
    <xf numFmtId="0" fontId="1" fillId="6" borderId="1" xfId="0" applyFont="1" applyFill="1" applyBorder="1" applyAlignment="1">
      <alignment horizontal="left" vertical="top" wrapText="1"/>
    </xf>
    <xf numFmtId="0" fontId="10" fillId="0" borderId="5" xfId="0" applyFont="1" applyBorder="1" applyAlignment="1">
      <alignment horizontal="left" vertical="top" wrapText="1"/>
    </xf>
    <xf numFmtId="0" fontId="10" fillId="0" borderId="1" xfId="0" applyFont="1" applyBorder="1" applyAlignment="1">
      <alignment horizontal="left" vertical="top" wrapText="1"/>
    </xf>
    <xf numFmtId="0" fontId="0" fillId="6" borderId="1" xfId="0" applyFill="1" applyBorder="1" applyAlignment="1">
      <alignment horizontal="left" vertical="top" wrapText="1"/>
    </xf>
    <xf numFmtId="0" fontId="2" fillId="6" borderId="1" xfId="0" applyFont="1" applyFill="1" applyBorder="1" applyAlignment="1">
      <alignment horizontal="left" vertical="top" wrapText="1"/>
    </xf>
    <xf numFmtId="9" fontId="2" fillId="0" borderId="1" xfId="2" applyFont="1" applyBorder="1" applyAlignment="1">
      <alignment horizontal="left" vertical="top" wrapText="1"/>
    </xf>
    <xf numFmtId="9" fontId="0" fillId="0" borderId="1" xfId="2" applyFont="1" applyBorder="1" applyAlignment="1">
      <alignment horizontal="left" vertical="top" wrapText="1"/>
    </xf>
    <xf numFmtId="9" fontId="1" fillId="0" borderId="1" xfId="2" applyFont="1" applyBorder="1" applyAlignment="1">
      <alignment horizontal="left" vertical="top" wrapText="1"/>
    </xf>
    <xf numFmtId="17" fontId="1" fillId="5" borderId="5" xfId="0" applyNumberFormat="1" applyFont="1" applyFill="1" applyBorder="1"/>
    <xf numFmtId="0" fontId="0" fillId="0" borderId="0" xfId="0" applyAlignment="1">
      <alignment horizontal="center" vertical="top" wrapText="1"/>
    </xf>
    <xf numFmtId="0" fontId="0" fillId="4" borderId="0" xfId="0" applyFill="1" applyAlignment="1">
      <alignment horizontal="center" vertical="top" wrapText="1"/>
    </xf>
    <xf numFmtId="0" fontId="1" fillId="6" borderId="1" xfId="0" applyFont="1" applyFill="1" applyBorder="1" applyAlignment="1">
      <alignment horizontal="center" vertical="top" wrapText="1"/>
    </xf>
    <xf numFmtId="0" fontId="0" fillId="0" borderId="5" xfId="0"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3" fillId="4" borderId="0" xfId="0" applyFont="1" applyFill="1" applyAlignment="1">
      <alignment horizontal="left" vertical="top" wrapText="1"/>
    </xf>
    <xf numFmtId="0" fontId="8" fillId="4" borderId="0" xfId="0" applyFont="1" applyFill="1" applyAlignment="1">
      <alignment horizontal="left" vertical="top" wrapText="1"/>
    </xf>
    <xf numFmtId="0" fontId="1" fillId="0" borderId="0" xfId="0" applyFont="1" applyAlignment="1">
      <alignment horizontal="left" vertical="top" wrapText="1"/>
    </xf>
    <xf numFmtId="0" fontId="0" fillId="2" borderId="1"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7" borderId="0" xfId="0" applyFill="1" applyAlignment="1">
      <alignment wrapText="1"/>
    </xf>
    <xf numFmtId="0" fontId="0" fillId="7" borderId="0" xfId="0" applyFill="1"/>
    <xf numFmtId="0" fontId="0" fillId="7" borderId="1" xfId="0" applyFill="1" applyBorder="1" applyAlignment="1">
      <alignment wrapText="1"/>
    </xf>
    <xf numFmtId="43" fontId="0" fillId="7" borderId="1" xfId="1" applyFont="1" applyFill="1" applyBorder="1"/>
    <xf numFmtId="0" fontId="0" fillId="7" borderId="1" xfId="0" applyFill="1" applyBorder="1"/>
    <xf numFmtId="0" fontId="10" fillId="7" borderId="1" xfId="0" applyFont="1" applyFill="1" applyBorder="1" applyAlignment="1">
      <alignment horizontal="left" vertical="top" wrapText="1"/>
    </xf>
  </cellXfs>
  <cellStyles count="3">
    <cellStyle name="Komma" xfId="1" builtinId="3"/>
    <cellStyle name="Procent" xfId="2"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AE63-4EF7-4B3D-B734-7BA5A992A01C}">
  <dimension ref="B2:L12"/>
  <sheetViews>
    <sheetView workbookViewId="0">
      <selection activeCell="B7" sqref="B7"/>
    </sheetView>
  </sheetViews>
  <sheetFormatPr defaultRowHeight="14.4" x14ac:dyDescent="0.3"/>
  <cols>
    <col min="1" max="1" width="3.33203125" customWidth="1"/>
    <col min="2" max="2" width="111.109375" customWidth="1"/>
  </cols>
  <sheetData>
    <row r="2" spans="2:12" ht="17.399999999999999" x14ac:dyDescent="0.3">
      <c r="B2" s="4" t="s">
        <v>56</v>
      </c>
      <c r="C2" s="2"/>
      <c r="D2" s="2"/>
      <c r="E2" s="2"/>
      <c r="F2" s="2"/>
      <c r="G2" s="2"/>
      <c r="H2" s="2"/>
      <c r="I2" s="2"/>
      <c r="J2" s="2"/>
      <c r="K2" s="2"/>
      <c r="L2" s="2"/>
    </row>
    <row r="3" spans="2:12" x14ac:dyDescent="0.3">
      <c r="B3" s="27">
        <v>46204</v>
      </c>
      <c r="C3" s="3"/>
      <c r="D3" s="3"/>
      <c r="E3" s="3"/>
      <c r="F3" s="3"/>
      <c r="G3" s="3"/>
      <c r="H3" s="3"/>
      <c r="I3" s="3"/>
      <c r="J3" s="3"/>
      <c r="K3" s="3"/>
      <c r="L3" s="3"/>
    </row>
    <row r="5" spans="2:12" ht="43.2" x14ac:dyDescent="0.3">
      <c r="B5" s="5" t="s">
        <v>50</v>
      </c>
    </row>
    <row r="7" spans="2:12" ht="29.4" customHeight="1" x14ac:dyDescent="0.3">
      <c r="B7" s="6" t="s">
        <v>47</v>
      </c>
    </row>
    <row r="8" spans="2:12" ht="43.2" x14ac:dyDescent="0.3">
      <c r="B8" s="6" t="s">
        <v>49</v>
      </c>
    </row>
    <row r="9" spans="2:12" x14ac:dyDescent="0.3">
      <c r="B9" s="6" t="s">
        <v>51</v>
      </c>
    </row>
    <row r="10" spans="2:12" x14ac:dyDescent="0.3">
      <c r="B10" s="1" t="s">
        <v>52</v>
      </c>
    </row>
    <row r="12" spans="2:12" x14ac:dyDescent="0.3">
      <c r="B12" s="7" t="s">
        <v>48</v>
      </c>
    </row>
  </sheetData>
  <sheetProtection algorithmName="SHA-512" hashValue="l7Rnh7ybUJc640LHQ7OVw5kW7JquE9FqMeCJRCk1fyX7c7Bv2pg4WVtVHX5B3nNahZh8LNTCvU6M6ZvSPHeZNw==" saltValue="ziWg8YDDSHcbIuGvjRV/p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3735-4CD6-4690-97D0-894C73B68642}">
  <dimension ref="A1:E52"/>
  <sheetViews>
    <sheetView tabSelected="1" zoomScale="85" zoomScaleNormal="85" workbookViewId="0">
      <selection activeCell="G12" sqref="G12"/>
    </sheetView>
  </sheetViews>
  <sheetFormatPr defaultColWidth="8.88671875" defaultRowHeight="14.4" x14ac:dyDescent="0.3"/>
  <cols>
    <col min="1" max="1" width="6.44140625" style="8" customWidth="1"/>
    <col min="2" max="2" width="59.44140625" style="8" customWidth="1"/>
    <col min="3" max="3" width="50.44140625" style="8" bestFit="1" customWidth="1"/>
    <col min="4" max="4" width="29.5546875" style="28" customWidth="1"/>
    <col min="5" max="5" width="20.6640625" style="8" customWidth="1"/>
    <col min="6" max="16384" width="8.88671875" style="8"/>
  </cols>
  <sheetData>
    <row r="1" spans="1:5" ht="25.95" customHeight="1" x14ac:dyDescent="0.3">
      <c r="B1" s="34" t="s">
        <v>57</v>
      </c>
      <c r="C1" s="35"/>
      <c r="D1" s="35"/>
    </row>
    <row r="3" spans="1:5" x14ac:dyDescent="0.3">
      <c r="A3" s="9"/>
      <c r="B3" s="9" t="s">
        <v>0</v>
      </c>
      <c r="C3" s="37"/>
    </row>
    <row r="5" spans="1:5" x14ac:dyDescent="0.3">
      <c r="A5" s="11"/>
      <c r="B5" s="11"/>
      <c r="C5" s="11"/>
      <c r="D5" s="29"/>
      <c r="E5" s="11"/>
    </row>
    <row r="6" spans="1:5" x14ac:dyDescent="0.3">
      <c r="A6" s="9"/>
      <c r="B6" s="9" t="s">
        <v>1</v>
      </c>
      <c r="C6" s="37"/>
    </row>
    <row r="7" spans="1:5" x14ac:dyDescent="0.3">
      <c r="A7" s="12"/>
      <c r="B7" s="12" t="s">
        <v>2</v>
      </c>
      <c r="C7" s="13" t="s">
        <v>58</v>
      </c>
    </row>
    <row r="8" spans="1:5" x14ac:dyDescent="0.3">
      <c r="A8" s="11"/>
      <c r="B8" s="11"/>
      <c r="C8" s="11"/>
      <c r="D8" s="29"/>
      <c r="E8" s="11"/>
    </row>
    <row r="9" spans="1:5" ht="28.8" x14ac:dyDescent="0.3">
      <c r="A9" s="19" t="s">
        <v>13</v>
      </c>
      <c r="B9" s="19" t="s">
        <v>3</v>
      </c>
      <c r="C9" s="19" t="s">
        <v>4</v>
      </c>
      <c r="D9" s="30" t="s">
        <v>30</v>
      </c>
      <c r="E9" s="19" t="s">
        <v>29</v>
      </c>
    </row>
    <row r="10" spans="1:5" x14ac:dyDescent="0.3">
      <c r="A10" s="15" t="s">
        <v>11</v>
      </c>
      <c r="B10" s="15" t="s">
        <v>21</v>
      </c>
      <c r="C10" s="38" t="s">
        <v>31</v>
      </c>
      <c r="D10" s="31" cm="1">
        <f t="array" ref="D10">_xlfn.IFS(C10='data sheet - wordt verborgen'!$A$3,'data sheet - wordt verborgen'!$B$3,C10='data sheet - wordt verborgen'!$A$4,'data sheet - wordt verborgen'!$B$4,C10='data sheet - wordt verborgen'!$A$5,'data sheet - wordt verborgen'!$B$5,C10='data sheet - wordt verborgen'!$A$6,'data sheet - wordt verborgen'!$B$6)</f>
        <v>0</v>
      </c>
      <c r="E10" s="20">
        <v>30</v>
      </c>
    </row>
    <row r="11" spans="1:5" ht="28.8" x14ac:dyDescent="0.3">
      <c r="A11" s="16" t="s">
        <v>12</v>
      </c>
      <c r="B11" s="16" t="s">
        <v>14</v>
      </c>
      <c r="C11" s="37" t="s">
        <v>24</v>
      </c>
      <c r="D11" s="32" cm="1">
        <f t="array" ref="D11">_xlfn.IFS(C11='data sheet - wordt verborgen'!$A$9,'data sheet - wordt verborgen'!$B$9,C11='data sheet - wordt verborgen'!$A$10,'data sheet - wordt verborgen'!$B$10,C11='data sheet - wordt verborgen'!$A$11,'data sheet - wordt verborgen'!$B$11,C11='data sheet - wordt verborgen'!$A$12,'data sheet - wordt verborgen'!$B$12)</f>
        <v>0</v>
      </c>
      <c r="E11" s="21">
        <v>70</v>
      </c>
    </row>
    <row r="12" spans="1:5" x14ac:dyDescent="0.3">
      <c r="A12" s="17"/>
      <c r="B12" s="17" t="s">
        <v>34</v>
      </c>
      <c r="C12" s="16"/>
      <c r="D12" s="33">
        <f>SUM(D10:D11)</f>
        <v>0</v>
      </c>
      <c r="E12" s="14"/>
    </row>
    <row r="13" spans="1:5" x14ac:dyDescent="0.3">
      <c r="A13" s="11"/>
      <c r="B13" s="11"/>
      <c r="C13" s="11"/>
      <c r="D13" s="29"/>
      <c r="E13" s="11"/>
    </row>
    <row r="14" spans="1:5" x14ac:dyDescent="0.3">
      <c r="A14" s="9"/>
      <c r="B14" s="9" t="s">
        <v>1</v>
      </c>
      <c r="C14" s="37"/>
    </row>
    <row r="15" spans="1:5" x14ac:dyDescent="0.3">
      <c r="A15" s="12"/>
      <c r="B15" s="12" t="s">
        <v>2</v>
      </c>
      <c r="C15" s="13" t="s">
        <v>59</v>
      </c>
    </row>
    <row r="16" spans="1:5" x14ac:dyDescent="0.3">
      <c r="A16" s="11"/>
      <c r="B16" s="11"/>
      <c r="C16" s="11"/>
      <c r="D16" s="29"/>
      <c r="E16" s="11"/>
    </row>
    <row r="17" spans="1:5" ht="28.8" x14ac:dyDescent="0.3">
      <c r="A17" s="19" t="s">
        <v>13</v>
      </c>
      <c r="B17" s="19" t="s">
        <v>3</v>
      </c>
      <c r="C17" s="19" t="s">
        <v>4</v>
      </c>
      <c r="D17" s="30" t="s">
        <v>30</v>
      </c>
      <c r="E17" s="19" t="s">
        <v>29</v>
      </c>
    </row>
    <row r="18" spans="1:5" x14ac:dyDescent="0.3">
      <c r="A18" s="15" t="s">
        <v>11</v>
      </c>
      <c r="B18" s="15" t="s">
        <v>21</v>
      </c>
      <c r="C18" s="38" t="s">
        <v>31</v>
      </c>
      <c r="D18" s="31" cm="1">
        <f t="array" ref="D18">_xlfn.IFS(C18='data sheet - wordt verborgen'!$A$3,'data sheet - wordt verborgen'!$B$3,C18='data sheet - wordt verborgen'!$A$4,'data sheet - wordt verborgen'!$B$4,C18='data sheet - wordt verborgen'!$A$5,'data sheet - wordt verborgen'!$B$5,C18='data sheet - wordt verborgen'!$A$6,'data sheet - wordt verborgen'!$B$6)</f>
        <v>0</v>
      </c>
      <c r="E18" s="20">
        <v>30</v>
      </c>
    </row>
    <row r="19" spans="1:5" ht="28.8" x14ac:dyDescent="0.3">
      <c r="A19" s="16" t="s">
        <v>12</v>
      </c>
      <c r="B19" s="16" t="s">
        <v>14</v>
      </c>
      <c r="C19" s="37" t="s">
        <v>24</v>
      </c>
      <c r="D19" s="32" cm="1">
        <f t="array" ref="D19">_xlfn.IFS(C19='data sheet - wordt verborgen'!$A$9,'data sheet - wordt verborgen'!$B$9,C19='data sheet - wordt verborgen'!$A$10,'data sheet - wordt verborgen'!$B$10,C19='data sheet - wordt verborgen'!$A$11,'data sheet - wordt verborgen'!$B$11,C19='data sheet - wordt verborgen'!$A$12,'data sheet - wordt verborgen'!$B$12)</f>
        <v>0</v>
      </c>
      <c r="E19" s="21">
        <v>70</v>
      </c>
    </row>
    <row r="20" spans="1:5" x14ac:dyDescent="0.3">
      <c r="A20" s="17"/>
      <c r="B20" s="17" t="s">
        <v>35</v>
      </c>
      <c r="C20" s="16"/>
      <c r="D20" s="33">
        <f>SUM(D18:D19)</f>
        <v>0</v>
      </c>
      <c r="E20" s="14"/>
    </row>
    <row r="21" spans="1:5" x14ac:dyDescent="0.3">
      <c r="A21" s="11"/>
      <c r="B21" s="11"/>
      <c r="C21" s="11"/>
      <c r="D21" s="29"/>
      <c r="E21" s="11"/>
    </row>
    <row r="22" spans="1:5" x14ac:dyDescent="0.3">
      <c r="A22" s="9"/>
      <c r="B22" s="9" t="s">
        <v>1</v>
      </c>
      <c r="C22" s="37"/>
    </row>
    <row r="23" spans="1:5" x14ac:dyDescent="0.3">
      <c r="A23" s="12"/>
      <c r="B23" s="12" t="s">
        <v>2</v>
      </c>
      <c r="C23" s="13" t="s">
        <v>60</v>
      </c>
    </row>
    <row r="24" spans="1:5" x14ac:dyDescent="0.3">
      <c r="A24" s="11"/>
      <c r="B24" s="11"/>
      <c r="C24" s="11"/>
      <c r="D24" s="29"/>
      <c r="E24" s="11"/>
    </row>
    <row r="25" spans="1:5" ht="28.8" x14ac:dyDescent="0.3">
      <c r="A25" s="19" t="s">
        <v>13</v>
      </c>
      <c r="B25" s="19" t="s">
        <v>3</v>
      </c>
      <c r="C25" s="19" t="s">
        <v>4</v>
      </c>
      <c r="D25" s="30" t="s">
        <v>30</v>
      </c>
      <c r="E25" s="19" t="s">
        <v>29</v>
      </c>
    </row>
    <row r="26" spans="1:5" x14ac:dyDescent="0.3">
      <c r="A26" s="15" t="s">
        <v>11</v>
      </c>
      <c r="B26" s="15" t="s">
        <v>21</v>
      </c>
      <c r="C26" s="38" t="s">
        <v>31</v>
      </c>
      <c r="D26" s="31" cm="1">
        <f t="array" ref="D26">_xlfn.IFS(C26='data sheet - wordt verborgen'!$A$3,'data sheet - wordt verborgen'!$B$3,C26='data sheet - wordt verborgen'!$A$4,'data sheet - wordt verborgen'!$B$4,C26='data sheet - wordt verborgen'!$A$5,'data sheet - wordt verborgen'!$B$5,C26='data sheet - wordt verborgen'!$A$6,'data sheet - wordt verborgen'!$B$6)</f>
        <v>0</v>
      </c>
      <c r="E26" s="20">
        <v>30</v>
      </c>
    </row>
    <row r="27" spans="1:5" ht="28.8" x14ac:dyDescent="0.3">
      <c r="A27" s="16" t="s">
        <v>12</v>
      </c>
      <c r="B27" s="16" t="s">
        <v>14</v>
      </c>
      <c r="C27" s="37" t="s">
        <v>24</v>
      </c>
      <c r="D27" s="32" cm="1">
        <f t="array" ref="D27">_xlfn.IFS(C27='data sheet - wordt verborgen'!$A$9,'data sheet - wordt verborgen'!$B$9,C27='data sheet - wordt verborgen'!$A$10,'data sheet - wordt verborgen'!$B$10,C27='data sheet - wordt verborgen'!$A$11,'data sheet - wordt verborgen'!$B$11,C27='data sheet - wordt verborgen'!$A$12,'data sheet - wordt verborgen'!$B$12)</f>
        <v>0</v>
      </c>
      <c r="E27" s="21">
        <v>70</v>
      </c>
    </row>
    <row r="28" spans="1:5" x14ac:dyDescent="0.3">
      <c r="A28" s="17"/>
      <c r="B28" s="17" t="s">
        <v>36</v>
      </c>
      <c r="C28" s="16"/>
      <c r="D28" s="33">
        <f>SUM(D26:D27)</f>
        <v>0</v>
      </c>
      <c r="E28" s="14"/>
    </row>
    <row r="29" spans="1:5" x14ac:dyDescent="0.3">
      <c r="A29" s="11"/>
      <c r="B29" s="11"/>
      <c r="C29" s="11"/>
      <c r="D29" s="29"/>
      <c r="E29" s="11"/>
    </row>
    <row r="30" spans="1:5" x14ac:dyDescent="0.3">
      <c r="A30" s="9"/>
      <c r="B30" s="9" t="s">
        <v>1</v>
      </c>
      <c r="C30" s="37"/>
    </row>
    <row r="31" spans="1:5" x14ac:dyDescent="0.3">
      <c r="A31" s="12"/>
      <c r="B31" s="12" t="s">
        <v>2</v>
      </c>
      <c r="C31" s="13" t="s">
        <v>62</v>
      </c>
    </row>
    <row r="32" spans="1:5" x14ac:dyDescent="0.3">
      <c r="A32" s="11"/>
      <c r="B32" s="11"/>
      <c r="C32" s="11"/>
      <c r="D32" s="29"/>
      <c r="E32" s="11"/>
    </row>
    <row r="33" spans="1:5" ht="28.8" x14ac:dyDescent="0.3">
      <c r="A33" s="19" t="s">
        <v>13</v>
      </c>
      <c r="B33" s="19" t="s">
        <v>3</v>
      </c>
      <c r="C33" s="19" t="s">
        <v>4</v>
      </c>
      <c r="D33" s="30" t="s">
        <v>30</v>
      </c>
      <c r="E33" s="19" t="s">
        <v>29</v>
      </c>
    </row>
    <row r="34" spans="1:5" x14ac:dyDescent="0.3">
      <c r="A34" s="15" t="s">
        <v>11</v>
      </c>
      <c r="B34" s="15" t="s">
        <v>21</v>
      </c>
      <c r="C34" s="38" t="s">
        <v>31</v>
      </c>
      <c r="D34" s="31" cm="1">
        <f t="array" ref="D34">_xlfn.IFS(C34='data sheet - wordt verborgen'!$A$3,'data sheet - wordt verborgen'!$B$3,C34='data sheet - wordt verborgen'!$A$4,'data sheet - wordt verborgen'!$B$4,C34='data sheet - wordt verborgen'!$A$5,'data sheet - wordt verborgen'!$B$5,C34='data sheet - wordt verborgen'!$A$6,'data sheet - wordt verborgen'!$B$6)</f>
        <v>0</v>
      </c>
      <c r="E34" s="20">
        <v>30</v>
      </c>
    </row>
    <row r="35" spans="1:5" ht="28.8" x14ac:dyDescent="0.3">
      <c r="A35" s="16" t="s">
        <v>12</v>
      </c>
      <c r="B35" s="16" t="s">
        <v>14</v>
      </c>
      <c r="C35" s="37" t="s">
        <v>24</v>
      </c>
      <c r="D35" s="32" cm="1">
        <f t="array" ref="D35">_xlfn.IFS(C35='data sheet - wordt verborgen'!$A$9,'data sheet - wordt verborgen'!$B$9,C35='data sheet - wordt verborgen'!$A$10,'data sheet - wordt verborgen'!$B$10,C35='data sheet - wordt verborgen'!$A$11,'data sheet - wordt verborgen'!$B$11,C35='data sheet - wordt verborgen'!$A$12,'data sheet - wordt verborgen'!$B$12)</f>
        <v>0</v>
      </c>
      <c r="E35" s="21">
        <v>70</v>
      </c>
    </row>
    <row r="36" spans="1:5" x14ac:dyDescent="0.3">
      <c r="A36" s="17"/>
      <c r="B36" s="17" t="s">
        <v>37</v>
      </c>
      <c r="C36" s="16"/>
      <c r="D36" s="33">
        <f>SUM(D34:D35)</f>
        <v>0</v>
      </c>
      <c r="E36" s="14"/>
    </row>
    <row r="37" spans="1:5" x14ac:dyDescent="0.3">
      <c r="A37" s="11"/>
      <c r="B37" s="11"/>
      <c r="C37" s="11"/>
      <c r="D37" s="29"/>
      <c r="E37" s="11"/>
    </row>
    <row r="38" spans="1:5" x14ac:dyDescent="0.3">
      <c r="A38" s="9"/>
      <c r="B38" s="9" t="s">
        <v>1</v>
      </c>
      <c r="C38" s="10"/>
    </row>
    <row r="39" spans="1:5" x14ac:dyDescent="0.3">
      <c r="A39" s="12"/>
      <c r="B39" s="12" t="s">
        <v>2</v>
      </c>
      <c r="C39" s="13" t="s">
        <v>61</v>
      </c>
    </row>
    <row r="40" spans="1:5" x14ac:dyDescent="0.3">
      <c r="A40" s="11"/>
      <c r="B40" s="11"/>
      <c r="C40" s="11"/>
      <c r="D40" s="29"/>
      <c r="E40" s="11"/>
    </row>
    <row r="41" spans="1:5" ht="28.8" x14ac:dyDescent="0.3">
      <c r="A41" s="19" t="s">
        <v>13</v>
      </c>
      <c r="B41" s="19" t="s">
        <v>3</v>
      </c>
      <c r="C41" s="19" t="s">
        <v>4</v>
      </c>
      <c r="D41" s="30" t="s">
        <v>30</v>
      </c>
      <c r="E41" s="19" t="s">
        <v>29</v>
      </c>
    </row>
    <row r="42" spans="1:5" x14ac:dyDescent="0.3">
      <c r="A42" s="15" t="s">
        <v>11</v>
      </c>
      <c r="B42" s="15" t="s">
        <v>21</v>
      </c>
      <c r="C42" s="38" t="s">
        <v>31</v>
      </c>
      <c r="D42" s="31" cm="1">
        <f t="array" ref="D42">_xlfn.IFS(C42='data sheet - wordt verborgen'!$A$3,'data sheet - wordt verborgen'!$B$3,C42='data sheet - wordt verborgen'!$A$4,'data sheet - wordt verborgen'!$B$4,C42='data sheet - wordt verborgen'!$A$5,'data sheet - wordt verborgen'!$B$5,C42='data sheet - wordt verborgen'!$A$6,'data sheet - wordt verborgen'!$B$6)</f>
        <v>0</v>
      </c>
      <c r="E42" s="20">
        <v>30</v>
      </c>
    </row>
    <row r="43" spans="1:5" ht="28.8" x14ac:dyDescent="0.3">
      <c r="A43" s="16" t="s">
        <v>12</v>
      </c>
      <c r="B43" s="16" t="s">
        <v>14</v>
      </c>
      <c r="C43" s="37" t="s">
        <v>24</v>
      </c>
      <c r="D43" s="32" cm="1">
        <f t="array" ref="D43">_xlfn.IFS(C43='data sheet - wordt verborgen'!$A$9,'data sheet - wordt verborgen'!$B$9,C43='data sheet - wordt verborgen'!$A$10,'data sheet - wordt verborgen'!$B$10,C43='data sheet - wordt verborgen'!$A$11,'data sheet - wordt verborgen'!$B$11,C43='data sheet - wordt verborgen'!$A$12,'data sheet - wordt verborgen'!$B$12)</f>
        <v>0</v>
      </c>
      <c r="E43" s="21">
        <v>70</v>
      </c>
    </row>
    <row r="44" spans="1:5" x14ac:dyDescent="0.3">
      <c r="A44" s="17"/>
      <c r="B44" s="17" t="s">
        <v>38</v>
      </c>
      <c r="C44" s="16"/>
      <c r="D44" s="33">
        <f>SUM(D42:D43)</f>
        <v>0</v>
      </c>
      <c r="E44" s="14"/>
    </row>
    <row r="45" spans="1:5" x14ac:dyDescent="0.3">
      <c r="B45" s="36"/>
      <c r="C45" s="36"/>
    </row>
    <row r="46" spans="1:5" x14ac:dyDescent="0.3">
      <c r="A46" s="18"/>
      <c r="B46" s="22" t="s">
        <v>44</v>
      </c>
      <c r="C46" s="23" t="s">
        <v>46</v>
      </c>
    </row>
    <row r="47" spans="1:5" x14ac:dyDescent="0.3">
      <c r="A47" s="18"/>
      <c r="B47" s="16" t="s">
        <v>39</v>
      </c>
      <c r="C47" s="24">
        <f>D12/100</f>
        <v>0</v>
      </c>
    </row>
    <row r="48" spans="1:5" x14ac:dyDescent="0.3">
      <c r="A48" s="18"/>
      <c r="B48" s="16" t="s">
        <v>40</v>
      </c>
      <c r="C48" s="24">
        <f>D20/100</f>
        <v>0</v>
      </c>
    </row>
    <row r="49" spans="1:3" x14ac:dyDescent="0.3">
      <c r="A49" s="18"/>
      <c r="B49" s="16" t="s">
        <v>41</v>
      </c>
      <c r="C49" s="24">
        <f>D28/100</f>
        <v>0</v>
      </c>
    </row>
    <row r="50" spans="1:3" x14ac:dyDescent="0.3">
      <c r="A50" s="18"/>
      <c r="B50" s="16" t="s">
        <v>42</v>
      </c>
      <c r="C50" s="24">
        <f>D36/100</f>
        <v>0</v>
      </c>
    </row>
    <row r="51" spans="1:3" x14ac:dyDescent="0.3">
      <c r="B51" s="16" t="s">
        <v>43</v>
      </c>
      <c r="C51" s="25">
        <f>D44/100</f>
        <v>0</v>
      </c>
    </row>
    <row r="52" spans="1:3" x14ac:dyDescent="0.3">
      <c r="B52" s="14" t="s">
        <v>45</v>
      </c>
      <c r="C52" s="26">
        <f>AVERAGE(C47:C51)</f>
        <v>0</v>
      </c>
    </row>
  </sheetData>
  <sheetProtection algorithmName="SHA-512" hashValue="wXYCk1SbuuizW8XzJqAiPxKURYXONlHSohGO27bBq4r31hi12z5af5qZL97YBcPWoy5Tu7MuS/32y/6i4SNuBQ==" saltValue="hzACFSFajKHOikaSKj7COA==" spinCount="100000" sheet="1" objects="1" scenarios="1"/>
  <protectedRanges>
    <protectedRange sqref="C3 C6 C22 C42:C43 C26:C27 C38 C10:C11 C14 C18:C19 C30 C34:C35" name="in te vullen cellen"/>
  </protectedRanges>
  <mergeCells count="2">
    <mergeCell ref="B1:D1"/>
    <mergeCell ref="B45:C45"/>
  </mergeCells>
  <phoneticPr fontId="11" type="noConversion"/>
  <pageMargins left="0.7" right="0.7" top="0.75" bottom="0.75" header="0.3" footer="0.3"/>
  <pageSetup paperSize="9" scale="5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B84FE3F-A334-4256-90E9-9CE7FCAD8F77}">
          <x14:formula1>
            <xm:f>'data sheet - wordt verborgen'!$A$3:$A$6</xm:f>
          </x14:formula1>
          <xm:sqref>C10 C18 C26 C42 C34</xm:sqref>
        </x14:dataValidation>
        <x14:dataValidation type="list" allowBlank="1" showInputMessage="1" showErrorMessage="1" xr:uid="{58A75181-8CE5-41FC-BD45-52FB17BD0019}">
          <x14:formula1>
            <xm:f>'data sheet - wordt verborgen'!$A$9:$A$12</xm:f>
          </x14:formula1>
          <xm:sqref>C11 C19 C27 C43 C35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2491-1223-431E-B175-B45112D93D51}">
  <dimension ref="A1:E31"/>
  <sheetViews>
    <sheetView workbookViewId="0">
      <selection sqref="A1:XFD1048576"/>
    </sheetView>
  </sheetViews>
  <sheetFormatPr defaultRowHeight="14.4" x14ac:dyDescent="0.3"/>
  <cols>
    <col min="1" max="1" width="73.33203125" style="39" customWidth="1"/>
    <col min="2" max="16384" width="8.88671875" style="40"/>
  </cols>
  <sheetData>
    <row r="1" spans="1:5" x14ac:dyDescent="0.3">
      <c r="B1" s="40" t="s">
        <v>26</v>
      </c>
      <c r="C1" s="40" t="s">
        <v>32</v>
      </c>
      <c r="D1" s="40" t="s">
        <v>27</v>
      </c>
      <c r="E1" s="40" t="s">
        <v>28</v>
      </c>
    </row>
    <row r="2" spans="1:5" x14ac:dyDescent="0.3">
      <c r="A2" s="39" t="s">
        <v>5</v>
      </c>
    </row>
    <row r="3" spans="1:5" x14ac:dyDescent="0.3">
      <c r="A3" s="41" t="s">
        <v>31</v>
      </c>
      <c r="B3" s="42">
        <v>0</v>
      </c>
      <c r="C3" s="43"/>
    </row>
    <row r="4" spans="1:5" x14ac:dyDescent="0.3">
      <c r="A4" s="41" t="s">
        <v>23</v>
      </c>
      <c r="B4" s="42">
        <v>10</v>
      </c>
      <c r="C4" s="43">
        <v>7.5</v>
      </c>
    </row>
    <row r="5" spans="1:5" x14ac:dyDescent="0.3">
      <c r="A5" s="41" t="s">
        <v>22</v>
      </c>
      <c r="B5" s="42">
        <v>20</v>
      </c>
      <c r="C5" s="43">
        <v>15</v>
      </c>
    </row>
    <row r="6" spans="1:5" x14ac:dyDescent="0.3">
      <c r="A6" s="41" t="s">
        <v>8</v>
      </c>
      <c r="B6" s="42">
        <v>30</v>
      </c>
      <c r="C6" s="44">
        <v>25</v>
      </c>
    </row>
    <row r="8" spans="1:5" x14ac:dyDescent="0.3">
      <c r="A8" s="39" t="s">
        <v>6</v>
      </c>
    </row>
    <row r="9" spans="1:5" x14ac:dyDescent="0.3">
      <c r="A9" s="41" t="s">
        <v>24</v>
      </c>
      <c r="B9" s="42">
        <v>0</v>
      </c>
      <c r="C9" s="43"/>
    </row>
    <row r="10" spans="1:5" x14ac:dyDescent="0.3">
      <c r="A10" s="41" t="s">
        <v>25</v>
      </c>
      <c r="B10" s="42">
        <v>30</v>
      </c>
      <c r="C10" s="43">
        <v>15</v>
      </c>
    </row>
    <row r="11" spans="1:5" x14ac:dyDescent="0.3">
      <c r="A11" s="41" t="s">
        <v>9</v>
      </c>
      <c r="B11" s="42">
        <v>50</v>
      </c>
      <c r="C11" s="43">
        <v>35</v>
      </c>
    </row>
    <row r="12" spans="1:5" x14ac:dyDescent="0.3">
      <c r="A12" s="41" t="s">
        <v>10</v>
      </c>
      <c r="B12" s="42">
        <v>70</v>
      </c>
      <c r="C12" s="44">
        <v>55</v>
      </c>
    </row>
    <row r="14" spans="1:5" x14ac:dyDescent="0.3">
      <c r="A14" s="39" t="s">
        <v>7</v>
      </c>
    </row>
    <row r="15" spans="1:5" x14ac:dyDescent="0.3">
      <c r="A15" s="41" t="s">
        <v>17</v>
      </c>
      <c r="B15" s="43">
        <v>0</v>
      </c>
    </row>
    <row r="16" spans="1:5" ht="28.8" x14ac:dyDescent="0.3">
      <c r="A16" s="41" t="s">
        <v>19</v>
      </c>
      <c r="B16" s="43">
        <v>2</v>
      </c>
    </row>
    <row r="17" spans="1:3" ht="28.8" x14ac:dyDescent="0.3">
      <c r="A17" s="41" t="s">
        <v>20</v>
      </c>
      <c r="B17" s="43">
        <v>6</v>
      </c>
    </row>
    <row r="18" spans="1:3" ht="28.8" x14ac:dyDescent="0.3">
      <c r="A18" s="41" t="s">
        <v>18</v>
      </c>
      <c r="B18" s="43">
        <v>10</v>
      </c>
    </row>
    <row r="22" spans="1:3" x14ac:dyDescent="0.3">
      <c r="A22" s="41" t="s">
        <v>33</v>
      </c>
      <c r="B22" s="43"/>
      <c r="C22" s="43"/>
    </row>
    <row r="23" spans="1:3" x14ac:dyDescent="0.3">
      <c r="A23" s="41" t="s">
        <v>16</v>
      </c>
      <c r="B23" s="43"/>
      <c r="C23" s="43">
        <v>0</v>
      </c>
    </row>
    <row r="24" spans="1:3" x14ac:dyDescent="0.3">
      <c r="A24" s="41" t="s">
        <v>15</v>
      </c>
      <c r="B24" s="43"/>
      <c r="C24" s="43">
        <v>10</v>
      </c>
    </row>
    <row r="26" spans="1:3" x14ac:dyDescent="0.3">
      <c r="B26" s="40" t="s">
        <v>26</v>
      </c>
      <c r="C26" s="40" t="s">
        <v>32</v>
      </c>
    </row>
    <row r="27" spans="1:3" x14ac:dyDescent="0.3">
      <c r="A27" s="39" t="s">
        <v>5</v>
      </c>
    </row>
    <row r="28" spans="1:3" x14ac:dyDescent="0.3">
      <c r="A28" s="41" t="s">
        <v>53</v>
      </c>
      <c r="B28" s="42">
        <v>0</v>
      </c>
      <c r="C28" s="43"/>
    </row>
    <row r="29" spans="1:3" x14ac:dyDescent="0.3">
      <c r="A29" s="41" t="s">
        <v>54</v>
      </c>
      <c r="B29" s="42">
        <v>10</v>
      </c>
      <c r="C29" s="43">
        <v>7.5</v>
      </c>
    </row>
    <row r="30" spans="1:3" x14ac:dyDescent="0.3">
      <c r="A30" s="41" t="s">
        <v>55</v>
      </c>
      <c r="B30" s="42">
        <v>20</v>
      </c>
      <c r="C30" s="43">
        <v>15</v>
      </c>
    </row>
    <row r="31" spans="1:3" x14ac:dyDescent="0.3">
      <c r="A31" s="41" t="s">
        <v>8</v>
      </c>
      <c r="B31" s="42">
        <v>30</v>
      </c>
      <c r="C31" s="44">
        <v>25</v>
      </c>
    </row>
  </sheetData>
  <sheetProtection algorithmName="SHA-512" hashValue="YCn3pY6zDIurjbkEsS9+0i8clwTpU+iou8LycvEAI0cl0JipAbWEvOJDTJy7LPHvd0+VJg2i9RQV5eoJPiKIeA==" saltValue="fUspVbzm66ARhMvxptFU4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FBDDFD-0FDF-40D4-B270-512399D55E55}">
  <ds:schemaRefs>
    <ds:schemaRef ds:uri="http://schemas.microsoft.com/sharepoint/v3/contenttype/forms"/>
  </ds:schemaRefs>
</ds:datastoreItem>
</file>

<file path=customXml/itemProps2.xml><?xml version="1.0" encoding="utf-8"?>
<ds:datastoreItem xmlns:ds="http://schemas.openxmlformats.org/officeDocument/2006/customXml" ds:itemID="{EE977740-2FA4-415A-A553-10D6C2601257}">
  <ds:schemaRefs>
    <ds:schemaRef ds:uri="5369c8c0-e3aa-48e6-9f6d-519510a25555"/>
    <ds:schemaRef ds:uri="http://www.w3.org/XML/1998/namespace"/>
    <ds:schemaRef ds:uri="http://purl.org/dc/terms/"/>
    <ds:schemaRef ds:uri="http://purl.org/dc/elements/1.1/"/>
    <ds:schemaRef ds:uri="http://schemas.microsoft.com/office/infopath/2007/PartnerControls"/>
    <ds:schemaRef ds:uri="eb50f811-0cc2-4fbd-b9a6-9c8d3b73eff0"/>
    <ds:schemaRef ds:uri="http://schemas.openxmlformats.org/package/2006/metadata/core-properties"/>
    <ds:schemaRef ds:uri="http://schemas.microsoft.com/office/2006/documentManagement/types"/>
    <ds:schemaRef ds:uri="95714b43-610b-4bf1-8f96-b5c8a38cd7ea"/>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B2F3C36-37D6-4048-B03F-8ED303A5F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Toelichting</vt:lpstr>
      <vt:lpstr>2. Formulier P2</vt:lpstr>
      <vt:lpstr>data sheet - wordt verborgen</vt:lpstr>
      <vt:lpstr>'2. Formulier P2'!Afdrukbereik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Jordan van Wijk</cp:lastModifiedBy>
  <cp:revision/>
  <dcterms:created xsi:type="dcterms:W3CDTF">2026-01-20T12:54:28Z</dcterms:created>
  <dcterms:modified xsi:type="dcterms:W3CDTF">2026-07-20T15:59:42Z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