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kleding/Aanbestedingsstukken/Publicatie/bijlagen/"/>
    </mc:Choice>
  </mc:AlternateContent>
  <xr:revisionPtr revIDLastSave="135" documentId="8_{968C1CC0-0C72-4A55-BDB1-8FC02FEED8D8}" xr6:coauthVersionLast="47" xr6:coauthVersionMax="47" xr10:uidLastSave="{C49FDB0B-3E3A-45CF-97F4-459DFEBC8E4E}"/>
  <bookViews>
    <workbookView xWindow="-110" yWindow="-110" windowWidth="34620" windowHeight="13900" xr2:uid="{7326B92E-2EE4-4B90-B82D-8DD30ACD3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8" i="1" l="1"/>
  <c r="P9" i="1"/>
  <c r="P11" i="1" s="1"/>
  <c r="P10" i="1"/>
  <c r="P7" i="1"/>
  <c r="N8" i="1"/>
  <c r="N9" i="1"/>
  <c r="N10" i="1"/>
  <c r="N7" i="1"/>
  <c r="P15" i="1"/>
  <c r="N15" i="1"/>
  <c r="P18" i="1" l="1"/>
  <c r="N11" i="1"/>
  <c r="N18" i="1" s="1"/>
</calcChain>
</file>

<file path=xl/sharedStrings.xml><?xml version="1.0" encoding="utf-8"?>
<sst xmlns="http://schemas.openxmlformats.org/spreadsheetml/2006/main" count="54" uniqueCount="40">
  <si>
    <t>KPI-nr.</t>
  </si>
  <si>
    <t>Indicator</t>
  </si>
  <si>
    <t>Omschrijving</t>
  </si>
  <si>
    <t>Uw norm</t>
  </si>
  <si>
    <t>Periode</t>
  </si>
  <si>
    <t>Aantal punten</t>
  </si>
  <si>
    <t>Tijdigheid van de levering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</si>
  <si>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Initiële bestelling</t>
    </r>
  </si>
  <si>
    <t>Eénmalig</t>
  </si>
  <si>
    <t>Per order</t>
  </si>
  <si>
    <r>
      <t>4.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Reparaties </t>
    </r>
  </si>
  <si>
    <t>Totaal:</t>
  </si>
  <si>
    <t>Kortingspercentage</t>
  </si>
  <si>
    <t>Korting op factuur</t>
  </si>
  <si>
    <t>Berekening</t>
  </si>
  <si>
    <t>Rekenvoorbeeld voor korting</t>
  </si>
  <si>
    <t>Inschrijver 1</t>
  </si>
  <si>
    <t>Inschrijver 2</t>
  </si>
  <si>
    <t>Minimale percentage</t>
  </si>
  <si>
    <t>Beste waarde</t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</si>
  <si>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Maatforcé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</si>
  <si>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</rPr>
      <t>Vervolgleveringen</t>
    </r>
  </si>
  <si>
    <t>Norm</t>
  </si>
  <si>
    <t>norm</t>
  </si>
  <si>
    <t>Punten</t>
  </si>
  <si>
    <t>Onze norm</t>
  </si>
  <si>
    <r>
      <rPr>
        <sz val="10"/>
        <color theme="1"/>
        <rFont val="Arial"/>
        <family val="2"/>
      </rPr>
      <t>≤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16 weken</t>
    </r>
  </si>
  <si>
    <t>Casus
Besteld: 1.400 pakken
Ontvangen 14 weken: 1.330 pakken
                 16 weken:      70 pakken
Inkoopprijs: 800 euro</t>
  </si>
  <si>
    <r>
      <rPr>
        <b/>
        <sz val="10"/>
        <color theme="1"/>
        <rFont val="Calibri"/>
        <family val="2"/>
      </rPr>
      <t xml:space="preserve">Uw norm: 16 weken
Uw korting: 1% = 8 euro per dag
</t>
    </r>
    <r>
      <rPr>
        <sz val="10"/>
        <color theme="1"/>
        <rFont val="Calibri"/>
        <family val="2"/>
      </rPr>
      <t xml:space="preserve">U heeft </t>
    </r>
    <r>
      <rPr>
        <u/>
        <sz val="10"/>
        <color theme="1"/>
        <rFont val="Calibri"/>
        <family val="2"/>
      </rPr>
      <t>1.400</t>
    </r>
    <r>
      <rPr>
        <sz val="10"/>
        <color theme="1"/>
        <rFont val="Calibri"/>
        <family val="2"/>
      </rPr>
      <t xml:space="preserve"> uitrukpakken op tijd geleverd (16 weken)
</t>
    </r>
    <r>
      <rPr>
        <b/>
        <sz val="10"/>
        <color theme="1"/>
        <rFont val="Calibri"/>
        <family val="2"/>
      </rPr>
      <t>U hoeft geen korting te verlenen!</t>
    </r>
    <r>
      <rPr>
        <sz val="10"/>
        <color theme="1"/>
        <rFont val="Calibri"/>
        <family val="2"/>
      </rPr>
      <t xml:space="preserve">
</t>
    </r>
  </si>
  <si>
    <t xml:space="preserve">Uw norm: 14 weken
Uw korting: 2% = 16 euro per dag
70 pakken zijn 2 weken te laat!
Uw te verrekenen korting: 
14 dagen * 16 euro * 70 stuks = 15.680 euro
</t>
  </si>
  <si>
    <t>Naam Inschrijver:
Naam ondertekenaar:
Datum:
Handtekening:</t>
  </si>
  <si>
    <t>Handtekening:</t>
  </si>
  <si>
    <r>
      <t xml:space="preserve">Aantal artikelen maatforcé tijdig geleverd ten opzichte van het aantal artikelen maatforcé besteld op de order.
</t>
    </r>
    <r>
      <rPr>
        <sz val="10"/>
        <color rgb="FFFF0000"/>
        <rFont val="Calibri"/>
        <family val="2"/>
      </rPr>
      <t>Hierbij wordt gerekend met de orderdatum en de leverdatum in Borssele</t>
    </r>
    <r>
      <rPr>
        <sz val="10"/>
        <color theme="1"/>
        <rFont val="Calibri"/>
        <family val="2"/>
      </rPr>
      <t xml:space="preserve">
</t>
    </r>
  </si>
  <si>
    <r>
      <t xml:space="preserve">Aantal tijdig geleverde sets uitrukkleding ten opzichte van het aantal sets uitrukkleding besteld in de initiële bestelling.
</t>
    </r>
    <r>
      <rPr>
        <sz val="10"/>
        <color rgb="FFFF0000"/>
        <rFont val="Calibri"/>
        <family val="2"/>
      </rPr>
      <t xml:space="preserve">Hierbij wordt gerekend met de orderdatum en de leverdatum in Borssele
</t>
    </r>
    <r>
      <rPr>
        <sz val="10"/>
        <color theme="1"/>
        <rFont val="Calibri"/>
        <family val="2"/>
      </rPr>
      <t xml:space="preserve">
</t>
    </r>
  </si>
  <si>
    <r>
      <t xml:space="preserve">Aantal tijdig geleverde artikelen ten opzicht van het aantal artikelen in vervolgbestelling.
</t>
    </r>
    <r>
      <rPr>
        <sz val="10"/>
        <color rgb="FFFF0000"/>
        <rFont val="Calibri"/>
        <family val="2"/>
      </rPr>
      <t>Hierbij wordt gerekend met de orderdatum en de leverdatum in Borssele
op het niveau van individuele bestellingen</t>
    </r>
    <r>
      <rPr>
        <sz val="10"/>
        <color theme="1"/>
        <rFont val="Calibri"/>
        <family val="2"/>
      </rPr>
      <t xml:space="preserve">
</t>
    </r>
  </si>
  <si>
    <r>
      <t xml:space="preserve">Aantal tijdig geleverde gerepareerde artikelen ten opzichte van het aantal ter reparatie aangeboden artikelen.
</t>
    </r>
    <r>
      <rPr>
        <sz val="10"/>
        <color rgb="FFFF0000"/>
        <rFont val="Calibri"/>
        <family val="2"/>
      </rPr>
      <t>Hierbij wordt gerekend met de verzenddatum/ophaaldatum en de datum van levering in Borssele (retourontvangst) van gerepareerde kleding.
! Geldt alleen voor kleding die gerepareerd kan worden.</t>
    </r>
    <r>
      <rPr>
        <sz val="10"/>
        <color theme="1"/>
        <rFont val="Calibri"/>
        <family val="2"/>
      </rPr>
      <t xml:space="preserve">
</t>
    </r>
  </si>
  <si>
    <r>
      <t xml:space="preserve">Zie rekenvoorbeeld bij KPI 1. De berekening vindt plaats op basis van het aantal pakken en de door u, middels uw inschrijving, </t>
    </r>
    <r>
      <rPr>
        <b/>
        <sz val="10"/>
        <color theme="1"/>
        <rFont val="Calibri"/>
        <family val="2"/>
      </rPr>
      <t>toegezegde maximale termijn</t>
    </r>
    <r>
      <rPr>
        <sz val="10"/>
        <color theme="1"/>
        <rFont val="Calibri"/>
        <family val="2"/>
      </rPr>
      <t xml:space="preserve"> tussen </t>
    </r>
    <r>
      <rPr>
        <b/>
        <sz val="10"/>
        <color theme="1"/>
        <rFont val="Calibri"/>
        <family val="2"/>
      </rPr>
      <t xml:space="preserve">de geplaatste bestelling en de levering op de afgesproken locatie. </t>
    </r>
    <r>
      <rPr>
        <sz val="10"/>
        <color theme="1"/>
        <rFont val="Calibri"/>
        <family val="2"/>
      </rPr>
      <t xml:space="preserve">Indien deze maximale termijn wordt overschreden, wordt het kortingspercentage toegepast over de aantal dagen dat te laat worden geleverd.
</t>
    </r>
    <r>
      <rPr>
        <b/>
        <sz val="10"/>
        <color theme="1"/>
        <rFont val="Calibri"/>
        <family val="2"/>
      </rPr>
      <t>Let op! Voor elke kalenderdag te laat geldt, de korting wordt berekend op [aantal] dagen * korting per dag.</t>
    </r>
  </si>
  <si>
    <t>≤ 16 weken</t>
  </si>
  <si>
    <t>≤ 10 weken</t>
  </si>
  <si>
    <t>≤ 15 werkdagen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</si>
</sst>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theme="1"/>
      <name val="Arial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7"/>
      <color theme="1"/>
      <name val="Times New Roman"/>
      <family val="1"/>
    </font>
    <font>
      <sz val="8"/>
      <color theme="1"/>
      <name val="Aptos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theme="1"/>
      <name val="Arial"/>
      <family val="2"/>
    </font>
    <font>
      <u/>
      <sz val="10"/>
      <color theme="1"/>
      <name val="Calibri"/>
      <family val="2"/>
    </font>
    <font>
      <b/>
      <sz val="10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lightTrellis"/>
    </fill>
    <fill>
      <patternFill patternType="lightTrellis">
        <bgColor rgb="FF002060"/>
      </patternFill>
    </fill>
    <fill>
      <patternFill patternType="lightTrellis">
        <bgColor rgb="FFFFC000"/>
      </patternFill>
    </fill>
    <fill>
      <patternFill patternType="lightTrellis">
        <bgColor rgb="FF92D05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/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1" fontId="0" fillId="0" borderId="0" xfId="0" applyNumberFormat="1"/>
    <xf numFmtId="1" fontId="4" fillId="0" borderId="0" xfId="0" applyNumberFormat="1" applyFont="1"/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5" borderId="0" xfId="0" applyFill="1"/>
    <xf numFmtId="0" fontId="3" fillId="3" borderId="1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8" xfId="0" applyBorder="1"/>
    <xf numFmtId="0" fontId="0" fillId="6" borderId="0" xfId="0" applyFill="1"/>
    <xf numFmtId="0" fontId="0" fillId="6" borderId="0" xfId="0" applyFill="1" applyAlignment="1">
      <alignment vertical="top"/>
    </xf>
    <xf numFmtId="0" fontId="0" fillId="7" borderId="0" xfId="0" applyFill="1"/>
    <xf numFmtId="0" fontId="0" fillId="7" borderId="0" xfId="0" applyFill="1" applyAlignment="1">
      <alignment vertical="top"/>
    </xf>
    <xf numFmtId="1" fontId="1" fillId="8" borderId="6" xfId="0" applyNumberFormat="1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top" wrapText="1"/>
    </xf>
    <xf numFmtId="1" fontId="2" fillId="10" borderId="4" xfId="0" applyNumberFormat="1" applyFont="1" applyFill="1" applyBorder="1" applyAlignment="1">
      <alignment horizontal="center" vertical="center" wrapText="1"/>
    </xf>
    <xf numFmtId="1" fontId="2" fillId="9" borderId="4" xfId="0" applyNumberFormat="1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1" fontId="4" fillId="10" borderId="4" xfId="0" applyNumberFormat="1" applyFont="1" applyFill="1" applyBorder="1" applyAlignment="1">
      <alignment horizontal="center" vertical="top" wrapText="1"/>
    </xf>
    <xf numFmtId="1" fontId="4" fillId="7" borderId="4" xfId="0" applyNumberFormat="1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center" wrapText="1"/>
    </xf>
    <xf numFmtId="1" fontId="4" fillId="7" borderId="4" xfId="0" applyNumberFormat="1" applyFont="1" applyFill="1" applyBorder="1" applyAlignment="1">
      <alignment horizontal="center" vertical="center" wrapText="1"/>
    </xf>
    <xf numFmtId="1" fontId="0" fillId="7" borderId="0" xfId="0" applyNumberFormat="1" applyFill="1"/>
    <xf numFmtId="1" fontId="4" fillId="7" borderId="0" xfId="0" applyNumberFormat="1" applyFont="1" applyFill="1"/>
    <xf numFmtId="0" fontId="4" fillId="7" borderId="0" xfId="0" applyFont="1" applyFill="1"/>
    <xf numFmtId="0" fontId="1" fillId="8" borderId="6" xfId="0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vertical="top" wrapText="1"/>
    </xf>
    <xf numFmtId="1" fontId="4" fillId="8" borderId="1" xfId="0" applyNumberFormat="1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3" fontId="0" fillId="7" borderId="14" xfId="0" applyNumberFormat="1" applyFill="1" applyBorder="1" applyAlignment="1">
      <alignment horizontal="center" vertical="top"/>
    </xf>
    <xf numFmtId="3" fontId="4" fillId="10" borderId="1" xfId="0" applyNumberFormat="1" applyFont="1" applyFill="1" applyBorder="1" applyAlignment="1">
      <alignment horizontal="center" vertical="center" wrapText="1"/>
    </xf>
    <xf numFmtId="3" fontId="4" fillId="7" borderId="4" xfId="0" applyNumberFormat="1" applyFont="1" applyFill="1" applyBorder="1" applyAlignment="1">
      <alignment horizontal="center" vertical="center" wrapText="1"/>
    </xf>
    <xf numFmtId="3" fontId="4" fillId="10" borderId="4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top" wrapText="1"/>
    </xf>
    <xf numFmtId="1" fontId="4" fillId="7" borderId="13" xfId="0" applyNumberFormat="1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right" vertical="top"/>
    </xf>
    <xf numFmtId="1" fontId="9" fillId="7" borderId="11" xfId="0" applyNumberFormat="1" applyFont="1" applyFill="1" applyBorder="1"/>
    <xf numFmtId="1" fontId="2" fillId="7" borderId="11" xfId="0" applyNumberFormat="1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 applyProtection="1">
      <alignment vertical="top" wrapText="1"/>
      <protection locked="0"/>
    </xf>
    <xf numFmtId="0" fontId="13" fillId="4" borderId="17" xfId="0" applyFont="1" applyFill="1" applyBorder="1" applyAlignment="1" applyProtection="1">
      <alignment vertical="top" wrapText="1"/>
      <protection locked="0"/>
    </xf>
    <xf numFmtId="0" fontId="13" fillId="4" borderId="18" xfId="0" applyFont="1" applyFill="1" applyBorder="1" applyAlignment="1" applyProtection="1">
      <alignment vertical="top" wrapText="1"/>
      <protection locked="0"/>
    </xf>
    <xf numFmtId="0" fontId="13" fillId="4" borderId="19" xfId="0" applyFont="1" applyFill="1" applyBorder="1" applyAlignment="1" applyProtection="1">
      <alignment vertical="top" wrapText="1"/>
      <protection locked="0"/>
    </xf>
    <xf numFmtId="0" fontId="13" fillId="4" borderId="0" xfId="0" applyFont="1" applyFill="1" applyAlignment="1" applyProtection="1">
      <alignment vertical="top" wrapText="1"/>
      <protection locked="0"/>
    </xf>
    <xf numFmtId="0" fontId="13" fillId="4" borderId="20" xfId="0" applyFont="1" applyFill="1" applyBorder="1" applyAlignment="1" applyProtection="1">
      <alignment vertical="top" wrapText="1"/>
      <protection locked="0"/>
    </xf>
    <xf numFmtId="0" fontId="13" fillId="4" borderId="21" xfId="0" applyFont="1" applyFill="1" applyBorder="1" applyAlignment="1" applyProtection="1">
      <alignment vertical="top" wrapText="1"/>
      <protection locked="0"/>
    </xf>
    <xf numFmtId="0" fontId="13" fillId="4" borderId="22" xfId="0" applyFont="1" applyFill="1" applyBorder="1" applyAlignment="1" applyProtection="1">
      <alignment vertical="top" wrapText="1"/>
      <protection locked="0"/>
    </xf>
    <xf numFmtId="0" fontId="13" fillId="4" borderId="23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1" fontId="0" fillId="7" borderId="10" xfId="0" applyNumberFormat="1" applyFill="1" applyBorder="1" applyAlignment="1">
      <alignment horizontal="center"/>
    </xf>
    <xf numFmtId="1" fontId="0" fillId="7" borderId="11" xfId="0" applyNumberFormat="1" applyFill="1" applyBorder="1" applyAlignment="1">
      <alignment horizontal="center"/>
    </xf>
    <xf numFmtId="1" fontId="0" fillId="7" borderId="12" xfId="0" applyNumberFormat="1" applyFill="1" applyBorder="1" applyAlignment="1">
      <alignment horizontal="center"/>
    </xf>
    <xf numFmtId="0" fontId="1" fillId="8" borderId="24" xfId="0" applyFont="1" applyFill="1" applyBorder="1" applyAlignment="1">
      <alignment horizontal="center" wrapText="1"/>
    </xf>
    <xf numFmtId="1" fontId="1" fillId="8" borderId="25" xfId="0" applyNumberFormat="1" applyFont="1" applyFill="1" applyBorder="1" applyAlignment="1">
      <alignment horizontal="center" wrapText="1"/>
    </xf>
    <xf numFmtId="1" fontId="1" fillId="8" borderId="24" xfId="0" applyNumberFormat="1" applyFont="1" applyFill="1" applyBorder="1" applyAlignment="1">
      <alignment horizontal="center" wrapText="1"/>
    </xf>
    <xf numFmtId="0" fontId="1" fillId="8" borderId="25" xfId="0" applyFont="1" applyFill="1" applyBorder="1" applyAlignment="1">
      <alignment horizont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A290-5415-4993-8D9A-B542B3000962}">
  <dimension ref="A1:Q313"/>
  <sheetViews>
    <sheetView tabSelected="1" topLeftCell="A9" zoomScale="110" zoomScaleNormal="110" workbookViewId="0">
      <selection activeCell="D2" sqref="D2"/>
    </sheetView>
  </sheetViews>
  <sheetFormatPr defaultRowHeight="13" x14ac:dyDescent="0.3"/>
  <cols>
    <col min="1" max="1" width="16.6328125" customWidth="1"/>
    <col min="2" max="2" width="13.36328125" customWidth="1"/>
    <col min="3" max="3" width="18.453125" customWidth="1"/>
    <col min="4" max="4" width="9.08984375" style="25" customWidth="1"/>
    <col min="5" max="5" width="9" customWidth="1"/>
    <col min="6" max="6" width="10.90625" customWidth="1"/>
    <col min="7" max="7" width="27.08984375" customWidth="1"/>
    <col min="8" max="8" width="6" customWidth="1"/>
    <col min="9" max="9" width="34.81640625" bestFit="1" customWidth="1"/>
    <col min="10" max="10" width="47.453125" customWidth="1"/>
    <col min="11" max="11" width="9.26953125" bestFit="1" customWidth="1"/>
    <col min="12" max="12" width="6.54296875" style="19" bestFit="1" customWidth="1"/>
    <col min="13" max="13" width="5.08984375" style="19" bestFit="1" customWidth="1"/>
    <col min="14" max="14" width="7.7265625" style="20" customWidth="1"/>
    <col min="15" max="15" width="6.36328125" style="21" bestFit="1" customWidth="1"/>
    <col min="16" max="16" width="6.36328125" style="8" bestFit="1" customWidth="1"/>
    <col min="17" max="17" width="6" style="17" bestFit="1" customWidth="1"/>
  </cols>
  <sheetData>
    <row r="1" spans="1:17" ht="14" thickTop="1" thickBot="1" x14ac:dyDescent="0.35">
      <c r="I1" s="32"/>
      <c r="J1" s="32"/>
      <c r="K1" s="32"/>
      <c r="L1" s="33"/>
      <c r="M1" s="83" t="s">
        <v>16</v>
      </c>
      <c r="N1" s="83"/>
      <c r="O1" s="83" t="s">
        <v>17</v>
      </c>
      <c r="P1" s="83"/>
      <c r="Q1"/>
    </row>
    <row r="2" spans="1:17" ht="13.5" thickTop="1" thickBot="1" x14ac:dyDescent="0.3">
      <c r="D2" s="99"/>
      <c r="I2" s="34"/>
      <c r="J2" s="34"/>
      <c r="K2" s="34"/>
      <c r="L2" s="35"/>
      <c r="M2" s="86"/>
      <c r="N2" s="87"/>
      <c r="O2" s="87"/>
      <c r="P2" s="88"/>
      <c r="Q2"/>
    </row>
    <row r="3" spans="1:17" ht="27" thickTop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1" t="s">
        <v>5</v>
      </c>
      <c r="G3" s="16" t="s">
        <v>14</v>
      </c>
      <c r="H3" s="69"/>
      <c r="I3" s="84" t="s">
        <v>15</v>
      </c>
      <c r="J3" s="85"/>
      <c r="K3" s="89" t="s">
        <v>25</v>
      </c>
      <c r="L3" s="89" t="s">
        <v>19</v>
      </c>
      <c r="M3" s="36"/>
      <c r="N3" s="90" t="s">
        <v>5</v>
      </c>
      <c r="O3" s="37"/>
      <c r="P3" s="92" t="s">
        <v>5</v>
      </c>
      <c r="Q3"/>
    </row>
    <row r="4" spans="1:17" ht="74" customHeight="1" thickBot="1" x14ac:dyDescent="0.3">
      <c r="A4" s="22"/>
      <c r="B4" s="23"/>
      <c r="C4" s="2"/>
      <c r="D4" s="24"/>
      <c r="E4" s="24"/>
      <c r="F4" s="24"/>
      <c r="G4" s="16"/>
      <c r="H4" s="69"/>
      <c r="I4" s="84" t="s">
        <v>27</v>
      </c>
      <c r="J4" s="85"/>
      <c r="K4" s="89"/>
      <c r="L4" s="89"/>
      <c r="M4" s="36"/>
      <c r="N4" s="91"/>
      <c r="O4" s="37"/>
      <c r="P4" s="89"/>
      <c r="Q4"/>
    </row>
    <row r="5" spans="1:17" ht="13.5" thickBot="1" x14ac:dyDescent="0.3">
      <c r="A5" s="3"/>
      <c r="B5" s="81" t="s">
        <v>6</v>
      </c>
      <c r="C5" s="82"/>
      <c r="D5" s="28"/>
      <c r="E5" s="4"/>
      <c r="F5" s="5"/>
      <c r="G5" s="5"/>
      <c r="H5" s="70"/>
      <c r="I5" s="38" t="s">
        <v>16</v>
      </c>
      <c r="J5" s="38" t="s">
        <v>17</v>
      </c>
      <c r="K5" s="39"/>
      <c r="L5" s="39"/>
      <c r="M5" s="40" t="s">
        <v>22</v>
      </c>
      <c r="N5" s="41"/>
      <c r="O5" s="42" t="s">
        <v>23</v>
      </c>
      <c r="P5" s="38"/>
      <c r="Q5"/>
    </row>
    <row r="6" spans="1:17" ht="13.5" thickBot="1" x14ac:dyDescent="0.3">
      <c r="A6" s="3"/>
      <c r="B6" s="26" t="s">
        <v>25</v>
      </c>
      <c r="C6" s="27"/>
      <c r="D6" s="28"/>
      <c r="E6" s="4"/>
      <c r="F6" s="5"/>
      <c r="G6" s="5"/>
      <c r="H6" s="70"/>
      <c r="I6" s="38"/>
      <c r="J6" s="38"/>
      <c r="K6" s="39"/>
      <c r="L6" s="39"/>
      <c r="M6" s="40"/>
      <c r="N6" s="41"/>
      <c r="O6" s="42"/>
      <c r="P6" s="38"/>
      <c r="Q6"/>
    </row>
    <row r="7" spans="1:17" ht="117.5" thickBot="1" x14ac:dyDescent="0.3">
      <c r="A7" s="6">
        <v>1</v>
      </c>
      <c r="B7" s="7" t="s">
        <v>26</v>
      </c>
      <c r="C7" s="9" t="s">
        <v>7</v>
      </c>
      <c r="D7" s="11"/>
      <c r="E7" s="7" t="s">
        <v>8</v>
      </c>
      <c r="F7" s="10">
        <v>100</v>
      </c>
      <c r="G7" s="10" t="s">
        <v>33</v>
      </c>
      <c r="H7" s="10"/>
      <c r="I7" s="43" t="s">
        <v>29</v>
      </c>
      <c r="J7" s="44" t="s">
        <v>28</v>
      </c>
      <c r="K7" s="44">
        <v>16</v>
      </c>
      <c r="L7" s="44">
        <v>14</v>
      </c>
      <c r="M7" s="45">
        <v>14</v>
      </c>
      <c r="N7" s="46">
        <f>((K7-M7))/((K7-L7))*F7</f>
        <v>100</v>
      </c>
      <c r="O7" s="45">
        <v>16</v>
      </c>
      <c r="P7" s="44">
        <f>((K7-O7))/((K7-L7))*F7</f>
        <v>0</v>
      </c>
      <c r="Q7"/>
    </row>
    <row r="8" spans="1:17" ht="105.4" customHeight="1" thickBot="1" x14ac:dyDescent="0.3">
      <c r="A8" s="6">
        <v>3</v>
      </c>
      <c r="B8" s="7" t="s">
        <v>37</v>
      </c>
      <c r="C8" s="9" t="s">
        <v>20</v>
      </c>
      <c r="D8" s="11"/>
      <c r="E8" s="7" t="s">
        <v>8</v>
      </c>
      <c r="F8" s="10">
        <v>10</v>
      </c>
      <c r="G8" s="10" t="s">
        <v>32</v>
      </c>
      <c r="H8" s="10"/>
      <c r="I8" s="93" t="s">
        <v>36</v>
      </c>
      <c r="J8" s="94"/>
      <c r="K8" s="44">
        <v>16</v>
      </c>
      <c r="L8" s="44">
        <v>14</v>
      </c>
      <c r="M8" s="45">
        <v>14</v>
      </c>
      <c r="N8" s="46">
        <f t="shared" ref="N8:N10" si="0">((K8-M8))/((K8-L8))*F8</f>
        <v>10</v>
      </c>
      <c r="O8" s="45">
        <v>15</v>
      </c>
      <c r="P8" s="44">
        <f>((K8-O8))/((K8-L8))*F8</f>
        <v>5</v>
      </c>
      <c r="Q8"/>
    </row>
    <row r="9" spans="1:17" ht="117.5" thickBot="1" x14ac:dyDescent="0.3">
      <c r="A9" s="6">
        <v>2</v>
      </c>
      <c r="B9" s="7" t="s">
        <v>38</v>
      </c>
      <c r="C9" s="9" t="s">
        <v>21</v>
      </c>
      <c r="D9" s="11"/>
      <c r="E9" s="7" t="s">
        <v>9</v>
      </c>
      <c r="F9" s="10">
        <v>80</v>
      </c>
      <c r="G9" s="10" t="s">
        <v>34</v>
      </c>
      <c r="H9" s="10"/>
      <c r="I9" s="95"/>
      <c r="J9" s="96"/>
      <c r="K9" s="44">
        <v>10</v>
      </c>
      <c r="L9" s="44">
        <v>6</v>
      </c>
      <c r="M9" s="45">
        <v>6</v>
      </c>
      <c r="N9" s="46">
        <f t="shared" si="0"/>
        <v>80</v>
      </c>
      <c r="O9" s="45">
        <v>6</v>
      </c>
      <c r="P9" s="44">
        <f>((K9-O9))/((K9-L9))*F9</f>
        <v>80</v>
      </c>
      <c r="Q9"/>
    </row>
    <row r="10" spans="1:17" ht="156.5" thickBot="1" x14ac:dyDescent="0.3">
      <c r="A10" s="6">
        <v>4</v>
      </c>
      <c r="B10" s="7" t="s">
        <v>39</v>
      </c>
      <c r="C10" s="9" t="s">
        <v>10</v>
      </c>
      <c r="D10" s="11"/>
      <c r="E10" s="7" t="s">
        <v>9</v>
      </c>
      <c r="F10" s="10">
        <v>10</v>
      </c>
      <c r="G10" s="10" t="s">
        <v>35</v>
      </c>
      <c r="H10" s="10"/>
      <c r="I10" s="97"/>
      <c r="J10" s="98"/>
      <c r="K10" s="44">
        <v>15</v>
      </c>
      <c r="L10" s="44">
        <v>14</v>
      </c>
      <c r="M10" s="45">
        <v>15</v>
      </c>
      <c r="N10" s="46">
        <f t="shared" si="0"/>
        <v>0</v>
      </c>
      <c r="O10" s="45">
        <v>14</v>
      </c>
      <c r="P10" s="44">
        <f>((K10-O10))/((K10-L10))*F10</f>
        <v>10</v>
      </c>
      <c r="Q10"/>
    </row>
    <row r="11" spans="1:17" ht="13.5" thickBot="1" x14ac:dyDescent="0.3">
      <c r="A11" s="6"/>
      <c r="B11" s="7"/>
      <c r="C11" s="7"/>
      <c r="D11" s="11"/>
      <c r="E11" s="7" t="s">
        <v>11</v>
      </c>
      <c r="F11" s="10">
        <v>200</v>
      </c>
      <c r="G11" s="10"/>
      <c r="H11" s="10"/>
      <c r="I11" s="47"/>
      <c r="J11" s="47"/>
      <c r="K11" s="44"/>
      <c r="L11" s="44"/>
      <c r="M11" s="48"/>
      <c r="N11" s="48">
        <f>SUM(N5:N10)</f>
        <v>190</v>
      </c>
      <c r="O11" s="47"/>
      <c r="P11" s="44">
        <f>SUM(P7:P10)</f>
        <v>95</v>
      </c>
      <c r="Q11"/>
    </row>
    <row r="12" spans="1:17" x14ac:dyDescent="0.3">
      <c r="A12" s="12"/>
      <c r="D12"/>
      <c r="I12" s="34"/>
      <c r="J12" s="34"/>
      <c r="K12" s="34"/>
      <c r="L12" s="35"/>
      <c r="M12" s="35"/>
      <c r="N12" s="49"/>
      <c r="O12" s="50"/>
      <c r="P12" s="51"/>
    </row>
    <row r="13" spans="1:17" ht="13.5" thickBot="1" x14ac:dyDescent="0.35">
      <c r="D13"/>
      <c r="I13" s="34"/>
      <c r="J13" s="34"/>
      <c r="K13" s="34"/>
      <c r="L13" s="35"/>
      <c r="M13" s="35"/>
      <c r="N13" s="49"/>
      <c r="O13" s="50"/>
      <c r="P13" s="51"/>
    </row>
    <row r="14" spans="1:17" ht="26.5" thickBot="1" x14ac:dyDescent="0.3">
      <c r="A14" s="13" t="s">
        <v>12</v>
      </c>
      <c r="B14" s="14" t="s">
        <v>18</v>
      </c>
      <c r="C14" s="14" t="s">
        <v>12</v>
      </c>
      <c r="D14" s="29" t="s">
        <v>5</v>
      </c>
      <c r="I14" s="34"/>
      <c r="J14" s="34"/>
      <c r="K14" s="52" t="s">
        <v>25</v>
      </c>
      <c r="L14" s="53" t="s">
        <v>19</v>
      </c>
      <c r="M14" s="54"/>
      <c r="N14" s="55" t="s">
        <v>24</v>
      </c>
      <c r="O14" s="56"/>
      <c r="P14" s="55" t="s">
        <v>24</v>
      </c>
      <c r="Q14"/>
    </row>
    <row r="15" spans="1:17" ht="14" thickTop="1" thickBot="1" x14ac:dyDescent="0.3">
      <c r="A15" s="6" t="s">
        <v>13</v>
      </c>
      <c r="B15" s="18">
        <v>1</v>
      </c>
      <c r="C15" s="11"/>
      <c r="D15" s="7"/>
      <c r="I15" s="34"/>
      <c r="J15" s="34"/>
      <c r="K15" s="57">
        <v>1</v>
      </c>
      <c r="L15" s="57">
        <v>2</v>
      </c>
      <c r="M15" s="58">
        <v>2</v>
      </c>
      <c r="N15" s="59">
        <f>((M15-K15))/((L15-K15))*200</f>
        <v>200</v>
      </c>
      <c r="O15" s="60">
        <v>1</v>
      </c>
      <c r="P15" s="59">
        <f>((O15-K15))/((L15-K15))*200</f>
        <v>0</v>
      </c>
      <c r="Q15" s="31"/>
    </row>
    <row r="16" spans="1:17" ht="13.5" thickBot="1" x14ac:dyDescent="0.3">
      <c r="A16" s="6"/>
      <c r="B16" s="10"/>
      <c r="C16" s="15" t="s">
        <v>11</v>
      </c>
      <c r="D16" s="10">
        <v>200</v>
      </c>
      <c r="I16" s="34"/>
      <c r="J16" s="34"/>
      <c r="K16" s="34"/>
      <c r="L16" s="35"/>
      <c r="M16" s="61"/>
      <c r="N16" s="62"/>
      <c r="O16" s="63"/>
      <c r="P16" s="63"/>
      <c r="Q16" s="30"/>
    </row>
    <row r="17" spans="1:17" ht="13.5" thickBot="1" x14ac:dyDescent="0.35">
      <c r="D17"/>
      <c r="I17" s="34"/>
      <c r="J17" s="34"/>
      <c r="K17" s="34"/>
      <c r="L17" s="35"/>
      <c r="M17" s="35"/>
      <c r="N17" s="49"/>
      <c r="O17" s="50"/>
      <c r="P17" s="51"/>
    </row>
    <row r="18" spans="1:17" ht="14" thickTop="1" thickBot="1" x14ac:dyDescent="0.35">
      <c r="D18"/>
      <c r="I18" s="34"/>
      <c r="J18" s="34"/>
      <c r="K18" s="34"/>
      <c r="L18" s="64" t="s">
        <v>11</v>
      </c>
      <c r="M18" s="65"/>
      <c r="N18" s="66">
        <f>N11+N16</f>
        <v>190</v>
      </c>
      <c r="O18" s="67"/>
      <c r="P18" s="68">
        <f>P11+P16</f>
        <v>95</v>
      </c>
      <c r="Q18"/>
    </row>
    <row r="19" spans="1:17" ht="13.5" thickTop="1" x14ac:dyDescent="0.3">
      <c r="D19"/>
    </row>
    <row r="20" spans="1:17" ht="13" customHeight="1" x14ac:dyDescent="0.3">
      <c r="A20" s="72" t="s">
        <v>30</v>
      </c>
      <c r="B20" s="73"/>
      <c r="C20" s="73"/>
      <c r="D20" s="74"/>
    </row>
    <row r="21" spans="1:17" ht="13" customHeight="1" x14ac:dyDescent="0.3">
      <c r="A21" s="75"/>
      <c r="B21" s="76"/>
      <c r="C21" s="76"/>
      <c r="D21" s="77"/>
    </row>
    <row r="22" spans="1:17" ht="13" customHeight="1" x14ac:dyDescent="0.3">
      <c r="A22" s="75"/>
      <c r="B22" s="76"/>
      <c r="C22" s="76"/>
      <c r="D22" s="77"/>
    </row>
    <row r="23" spans="1:17" ht="13" customHeight="1" x14ac:dyDescent="0.3">
      <c r="A23" s="75"/>
      <c r="B23" s="76"/>
      <c r="C23" s="76"/>
      <c r="D23" s="77"/>
    </row>
    <row r="24" spans="1:17" ht="13" customHeight="1" x14ac:dyDescent="0.3">
      <c r="A24" s="75"/>
      <c r="B24" s="76"/>
      <c r="C24" s="76"/>
      <c r="D24" s="77"/>
    </row>
    <row r="25" spans="1:17" ht="13" customHeight="1" x14ac:dyDescent="0.3">
      <c r="A25" s="75"/>
      <c r="B25" s="76"/>
      <c r="C25" s="76"/>
      <c r="D25" s="77"/>
    </row>
    <row r="26" spans="1:17" x14ac:dyDescent="0.3">
      <c r="A26" s="75" t="s">
        <v>31</v>
      </c>
      <c r="B26" s="76"/>
      <c r="C26" s="76"/>
      <c r="D26" s="77"/>
    </row>
    <row r="27" spans="1:17" x14ac:dyDescent="0.3">
      <c r="A27" s="75"/>
      <c r="B27" s="76"/>
      <c r="C27" s="76"/>
      <c r="D27" s="77"/>
    </row>
    <row r="28" spans="1:17" x14ac:dyDescent="0.3">
      <c r="A28" s="75"/>
      <c r="B28" s="76"/>
      <c r="C28" s="76"/>
      <c r="D28" s="77"/>
    </row>
    <row r="29" spans="1:17" x14ac:dyDescent="0.3">
      <c r="A29" s="75"/>
      <c r="B29" s="76"/>
      <c r="C29" s="76"/>
      <c r="D29" s="77"/>
    </row>
    <row r="30" spans="1:17" x14ac:dyDescent="0.3">
      <c r="A30" s="75"/>
      <c r="B30" s="76"/>
      <c r="C30" s="76"/>
      <c r="D30" s="77"/>
    </row>
    <row r="31" spans="1:17" x14ac:dyDescent="0.3">
      <c r="A31" s="78"/>
      <c r="B31" s="79"/>
      <c r="C31" s="79"/>
      <c r="D31" s="80"/>
    </row>
    <row r="32" spans="1:17" x14ac:dyDescent="0.3">
      <c r="D32"/>
    </row>
    <row r="33" spans="4:4" x14ac:dyDescent="0.3">
      <c r="D33"/>
    </row>
    <row r="34" spans="4:4" x14ac:dyDescent="0.3">
      <c r="D34"/>
    </row>
    <row r="35" spans="4:4" x14ac:dyDescent="0.3">
      <c r="D35"/>
    </row>
    <row r="36" spans="4:4" x14ac:dyDescent="0.3">
      <c r="D36"/>
    </row>
    <row r="37" spans="4:4" x14ac:dyDescent="0.3">
      <c r="D37"/>
    </row>
    <row r="38" spans="4:4" x14ac:dyDescent="0.3">
      <c r="D38"/>
    </row>
    <row r="39" spans="4:4" x14ac:dyDescent="0.3">
      <c r="D39"/>
    </row>
    <row r="40" spans="4:4" x14ac:dyDescent="0.3">
      <c r="D40"/>
    </row>
    <row r="41" spans="4:4" x14ac:dyDescent="0.3">
      <c r="D41"/>
    </row>
    <row r="42" spans="4:4" x14ac:dyDescent="0.3">
      <c r="D42"/>
    </row>
    <row r="43" spans="4:4" x14ac:dyDescent="0.3">
      <c r="D43"/>
    </row>
    <row r="44" spans="4:4" x14ac:dyDescent="0.3">
      <c r="D44"/>
    </row>
    <row r="45" spans="4:4" x14ac:dyDescent="0.3">
      <c r="D45"/>
    </row>
    <row r="46" spans="4:4" x14ac:dyDescent="0.3">
      <c r="D46"/>
    </row>
    <row r="47" spans="4:4" x14ac:dyDescent="0.3">
      <c r="D47"/>
    </row>
    <row r="48" spans="4:4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</sheetData>
  <mergeCells count="13">
    <mergeCell ref="A20:D25"/>
    <mergeCell ref="A26:D31"/>
    <mergeCell ref="B5:C5"/>
    <mergeCell ref="M1:N1"/>
    <mergeCell ref="O1:P1"/>
    <mergeCell ref="I3:J3"/>
    <mergeCell ref="I4:J4"/>
    <mergeCell ref="M2:P2"/>
    <mergeCell ref="K3:K4"/>
    <mergeCell ref="L3:L4"/>
    <mergeCell ref="N3:N4"/>
    <mergeCell ref="P3:P4"/>
    <mergeCell ref="I8:J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Nederlands Instituut Publieke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[NIPV]</dc:creator>
  <cp:lastModifiedBy>Miranda Buijs [NIPV]</cp:lastModifiedBy>
  <dcterms:created xsi:type="dcterms:W3CDTF">2026-07-02T07:25:25Z</dcterms:created>
  <dcterms:modified xsi:type="dcterms:W3CDTF">2026-07-23T05:51:24Z</dcterms:modified>
</cp:coreProperties>
</file>