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HDO_IUCKDC\03. Inkoop boven EU\14. Cat. Afval\2026\202603075 - monostroom hout\3 Nota's van Inlichtingen\"/>
    </mc:Choice>
  </mc:AlternateContent>
  <xr:revisionPtr revIDLastSave="0" documentId="13_ncr:1_{83251281-DC1B-4C3C-9DBE-DC4215C62D14}" xr6:coauthVersionLast="47" xr6:coauthVersionMax="47" xr10:uidLastSave="{00000000-0000-0000-0000-000000000000}"/>
  <bookViews>
    <workbookView xWindow="-120" yWindow="-120" windowWidth="29040" windowHeight="15840" xr2:uid="{8EC7E6C9-0F06-4EEA-AD3B-860E45CFA6ED}"/>
  </bookViews>
  <sheets>
    <sheet name="Instructies" sheetId="2" r:id="rId1"/>
    <sheet name="Invul sheet" sheetId="1" r:id="rId2"/>
    <sheet name="Emissiefactor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8" i="1"/>
  <c r="J17" i="1"/>
  <c r="J16" i="1"/>
  <c r="J15" i="1"/>
  <c r="J14" i="1"/>
  <c r="J13" i="1"/>
  <c r="C20" i="1"/>
  <c r="I14" i="1"/>
  <c r="I15" i="1"/>
  <c r="I16" i="1"/>
  <c r="I17" i="1"/>
  <c r="I18" i="1"/>
  <c r="I19" i="1"/>
  <c r="I13" i="1"/>
  <c r="K20" i="1" s="1"/>
  <c r="L20" i="1" s="1"/>
</calcChain>
</file>

<file path=xl/sharedStrings.xml><?xml version="1.0" encoding="utf-8"?>
<sst xmlns="http://schemas.openxmlformats.org/spreadsheetml/2006/main" count="41" uniqueCount="32">
  <si>
    <t>Informatie over de opdrachtnemer:</t>
  </si>
  <si>
    <t>Naam</t>
  </si>
  <si>
    <t>[NAAM]</t>
  </si>
  <si>
    <t>KvK-nummer</t>
  </si>
  <si>
    <t>[00000000]</t>
  </si>
  <si>
    <t>Datum:</t>
  </si>
  <si>
    <t>[DD-MM-JJJJ]</t>
  </si>
  <si>
    <t>nvt</t>
  </si>
  <si>
    <t>Bijlage 6 - b Subgunningscriterium 2:
Klimaatimpact transport</t>
  </si>
  <si>
    <t>Tonnage</t>
  </si>
  <si>
    <t>Km Binnenvaart</t>
  </si>
  <si>
    <t>Km Spoor</t>
  </si>
  <si>
    <t>Km Weg Diesel</t>
  </si>
  <si>
    <t>Km Weg HVO100</t>
  </si>
  <si>
    <t>Km Weg Elektrisch</t>
  </si>
  <si>
    <t>Modaliteit</t>
  </si>
  <si>
    <t>Energiedrager</t>
  </si>
  <si>
    <t>EF (kg CO2/tonkm)</t>
  </si>
  <si>
    <t>Weg</t>
  </si>
  <si>
    <t>Diesel</t>
  </si>
  <si>
    <t>HVO100</t>
  </si>
  <si>
    <t>Elektrisch</t>
  </si>
  <si>
    <t>Binnenvaart</t>
  </si>
  <si>
    <t>-</t>
  </si>
  <si>
    <t>Spoor</t>
  </si>
  <si>
    <t>Weegfactor</t>
  </si>
  <si>
    <t>Eₜ</t>
  </si>
  <si>
    <t xml:space="preserve">Eₗ </t>
  </si>
  <si>
    <t xml:space="preserve">max totaal tonnage: </t>
  </si>
  <si>
    <t>verwerkingslocatie (adres invoeren)</t>
  </si>
  <si>
    <t xml:space="preserve">totaal tonnage: 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</si>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</sst>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name val="Arial"/>
      <family val="2"/>
    </font>
    <font>
      <b/>
      <sz val="9"/>
      <name val="Verdana"/>
      <family val="2"/>
    </font>
    <font>
      <b/>
      <sz val="11"/>
      <name val="Calibri"/>
      <family val="2"/>
    </font>
    <font>
      <b/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4" borderId="1" xfId="0" applyFont="1" applyFill="1" applyBorder="1" applyProtection="1">
      <protection locked="0"/>
    </xf>
    <xf numFmtId="1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/>
    <xf numFmtId="0" fontId="2" fillId="0" borderId="2" xfId="0" applyFont="1" applyBorder="1"/>
    <xf numFmtId="0" fontId="8" fillId="0" borderId="0" xfId="0" applyFont="1"/>
    <xf numFmtId="0" fontId="7" fillId="2" borderId="1" xfId="0" applyFont="1" applyFill="1" applyBorder="1" applyAlignment="1">
      <alignment wrapText="1"/>
    </xf>
    <xf numFmtId="0" fontId="9" fillId="5" borderId="1" xfId="0" applyFont="1" applyFill="1" applyBorder="1"/>
    <xf numFmtId="0" fontId="3" fillId="5" borderId="1" xfId="0" applyFont="1" applyFill="1" applyBorder="1"/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/>
    <xf numFmtId="164" fontId="2" fillId="6" borderId="1" xfId="1" applyNumberFormat="1" applyFont="1" applyFill="1" applyBorder="1" applyAlignment="1">
      <alignment wrapText="1"/>
    </xf>
    <xf numFmtId="164" fontId="2" fillId="6" borderId="1" xfId="1" applyNumberFormat="1" applyFont="1" applyFill="1" applyBorder="1"/>
    <xf numFmtId="0" fontId="5" fillId="5" borderId="1" xfId="0" applyFont="1" applyFill="1" applyBorder="1"/>
    <xf numFmtId="0" fontId="8" fillId="5" borderId="1" xfId="0" applyFont="1" applyFill="1" applyBorder="1"/>
    <xf numFmtId="0" fontId="3" fillId="7" borderId="1" xfId="0" applyFont="1" applyFill="1" applyBorder="1"/>
    <xf numFmtId="0" fontId="10" fillId="5" borderId="1" xfId="0" applyFont="1" applyFill="1" applyBorder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3" fontId="3" fillId="5" borderId="1" xfId="0" applyNumberFormat="1" applyFont="1" applyFill="1" applyBorder="1"/>
    <xf numFmtId="10" fontId="3" fillId="5" borderId="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D9D9D9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12700</xdr:rowOff>
    </xdr:from>
    <xdr:to>
      <xdr:col>11</xdr:col>
      <xdr:colOff>609599</xdr:colOff>
      <xdr:row>23</xdr:row>
      <xdr:rowOff>107950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7790F1E-3878-46D2-AD7E-9FF77F3DC639}"/>
            </a:ext>
          </a:extLst>
        </xdr:cNvPr>
        <xdr:cNvSpPr txBox="1"/>
      </xdr:nvSpPr>
      <xdr:spPr>
        <a:xfrm>
          <a:off x="609600" y="381000"/>
          <a:ext cx="6813549" cy="3962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Instructies bijlage 6-b – Klimaatimpact transport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Dit formulier dient uitsluitend voor de berekening van subgunningscriterium 2: Klimaatimpact transport.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Opdrachtgever hanteert voor de beoordeling een vaste fictieve hoeveelheid van 1.026 ton, bestaande uit: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A-hout: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 (ton)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B-hout: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1.000 (ton)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C-hout: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20 (ton)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Ferrometaal (nevenstroom):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0,5 (ton)</a:t>
          </a:r>
        </a:p>
        <a:p>
          <a:r>
            <a:rPr lang="nl-NL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 te vullen door Inschrijver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lvl="0"/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de verwerkingslocatie(s);</a:t>
          </a:r>
        </a:p>
        <a:p>
          <a:pPr lvl="0"/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het aantal ton dat via iedere verwerkingslocatie wordt verwerkt;</a:t>
          </a:r>
        </a:p>
        <a:p>
          <a:pPr lvl="0"/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transportafstand per modaliteit (km, enkele reis);</a:t>
          </a:r>
        </a:p>
        <a:p>
          <a:pPr lvl="0"/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de toegepaste transportmodaliteit(en).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opgegeven tonnages per locatie moeten gezamenlijk optellen tot  </a:t>
          </a:r>
          <a:r>
            <a:rPr lang="nl-NL" sz="900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exact</a:t>
          </a:r>
          <a:r>
            <a:rPr lang="nl-NL" sz="900" u="none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900" u="non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1.026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ton.</a:t>
          </a:r>
        </a:p>
        <a:p>
          <a:r>
            <a:rPr lang="nl-NL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Belangrijk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verdeling van de fictieve hoeveelheid over de verwerkingslocaties is vrij aan Inschrijver. Het is toegestaan om delen van dezelfde afvalstroom via verschillende verwerkingslocaties te verwerken.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houtsoorten zelf worden niet afzonderlijk beoordeeld; uitsluitend de totale transportemissie (Eₜ) van de aangeboden logistieke keten is bepalend voor de score.</a:t>
          </a:r>
        </a:p>
        <a:p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900" b="1">
              <a:solidFill>
                <a:srgbClr val="FF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emissiefactoren en berekeningen in dit bestand zijn voorgeschreven door Opdrachtgever en mogen niet worden gewijzigd.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900" b="1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56D3-8B8C-4210-9208-E2030E1426CA}">
  <dimension ref="A1"/>
  <sheetViews>
    <sheetView tabSelected="1" workbookViewId="0">
      <selection activeCell="C4" sqref="C4"/>
    </sheetView>
  </sheetViews>
  <sheetFormatPr defaultRowHeight="15" x14ac:dyDescent="0.25"/>
  <cols>
    <col min="3" max="3" width="10.28515625" customWidth="1"/>
    <col min="4" max="4" width="8.7109375" customWidth="1"/>
    <col min="15" max="15" width="10.42578125" customWidth="1"/>
  </cols>
  <sheetData/>
  <pageMargins left="0.7" right="0.7" top="0.75" bottom="0.75" header="0.3" footer="0.3"/>
  <headerFooter>
    <oddFooter>&amp;L_x000D_&amp;1#&amp;"Aptos"&amp;10&amp;K000000 Intern gebruik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579A-9079-4AE8-9795-4835273B8F61}">
  <dimension ref="B1:L21"/>
  <sheetViews>
    <sheetView workbookViewId="0">
      <selection activeCell="G26" sqref="G26"/>
    </sheetView>
  </sheetViews>
  <sheetFormatPr defaultColWidth="8.7109375" defaultRowHeight="11.25" x14ac:dyDescent="0.15"/>
  <cols>
    <col min="1" max="1" width="8.7109375" style="2"/>
    <col min="2" max="2" width="33.5703125" style="2" customWidth="1"/>
    <col min="3" max="3" width="15.5703125" style="2" customWidth="1"/>
    <col min="4" max="4" width="13.28515625" style="2" bestFit="1" customWidth="1"/>
    <col min="5" max="5" width="15.140625" style="2" bestFit="1" customWidth="1"/>
    <col min="6" max="6" width="16.42578125" style="2" bestFit="1" customWidth="1"/>
    <col min="7" max="7" width="14.28515625" style="2" bestFit="1" customWidth="1"/>
    <col min="8" max="8" width="11.85546875" style="2" customWidth="1"/>
    <col min="9" max="9" width="14.5703125" style="2" customWidth="1"/>
    <col min="10" max="10" width="15.5703125" style="2" customWidth="1"/>
    <col min="11" max="16384" width="8.7109375" style="2"/>
  </cols>
  <sheetData>
    <row r="1" spans="2:12" ht="90" customHeight="1" x14ac:dyDescent="0.15">
      <c r="B1" s="22" t="s">
        <v>8</v>
      </c>
      <c r="C1" s="22"/>
    </row>
    <row r="3" spans="2:12" x14ac:dyDescent="0.15">
      <c r="B3" s="10" t="s">
        <v>0</v>
      </c>
      <c r="C3" s="3"/>
    </row>
    <row r="4" spans="2:12" x14ac:dyDescent="0.15">
      <c r="B4" s="4" t="s">
        <v>1</v>
      </c>
      <c r="C4" s="5" t="s">
        <v>2</v>
      </c>
    </row>
    <row r="5" spans="2:12" x14ac:dyDescent="0.15">
      <c r="B5" s="4" t="s">
        <v>3</v>
      </c>
      <c r="C5" s="5" t="s">
        <v>4</v>
      </c>
    </row>
    <row r="6" spans="2:12" x14ac:dyDescent="0.15">
      <c r="B6" s="4" t="s">
        <v>5</v>
      </c>
      <c r="C6" s="5" t="s">
        <v>6</v>
      </c>
    </row>
    <row r="10" spans="2:12" x14ac:dyDescent="0.15">
      <c r="B10" s="23"/>
      <c r="C10" s="23"/>
    </row>
    <row r="12" spans="2:12" ht="26.25" x14ac:dyDescent="0.25">
      <c r="B12" s="11" t="s">
        <v>29</v>
      </c>
      <c r="C12" s="11" t="s">
        <v>9</v>
      </c>
      <c r="D12" s="12" t="s">
        <v>12</v>
      </c>
      <c r="E12" s="12" t="s">
        <v>13</v>
      </c>
      <c r="F12" s="12" t="s">
        <v>14</v>
      </c>
      <c r="G12" s="12" t="s">
        <v>10</v>
      </c>
      <c r="H12" s="12" t="s">
        <v>11</v>
      </c>
      <c r="I12" s="19" t="s">
        <v>27</v>
      </c>
      <c r="J12" s="18" t="s">
        <v>25</v>
      </c>
      <c r="K12" s="18" t="s">
        <v>26</v>
      </c>
      <c r="L12" s="13" t="s">
        <v>31</v>
      </c>
    </row>
    <row r="13" spans="2:12" ht="12.75" x14ac:dyDescent="0.2">
      <c r="B13" s="14"/>
      <c r="C13" s="14"/>
      <c r="D13" s="14"/>
      <c r="E13" s="15"/>
      <c r="F13" s="15"/>
      <c r="G13" s="16"/>
      <c r="H13" s="14"/>
      <c r="I13" s="24">
        <f>(D13*0.062)+(E13*0.02)+(F13*0.01)+(G13*0.03)+(H13*0.015)</f>
        <v>0</v>
      </c>
      <c r="J13" s="25">
        <f>C13/C21</f>
        <v>0</v>
      </c>
      <c r="K13" s="20" t="s">
        <v>7</v>
      </c>
      <c r="L13" s="20"/>
    </row>
    <row r="14" spans="2:12" ht="12.75" x14ac:dyDescent="0.2">
      <c r="B14" s="14"/>
      <c r="C14" s="14"/>
      <c r="D14" s="14"/>
      <c r="E14" s="15"/>
      <c r="F14" s="15"/>
      <c r="G14" s="16"/>
      <c r="H14" s="14"/>
      <c r="I14" s="24">
        <f t="shared" ref="I14:I19" si="0">(D14*0.062)+(E14*0.02)+(F14*0.01)+(G14*0.03)+(H14*0.015)</f>
        <v>0</v>
      </c>
      <c r="J14" s="25">
        <f>C14/C21</f>
        <v>0</v>
      </c>
      <c r="K14" s="20" t="s">
        <v>7</v>
      </c>
      <c r="L14" s="20"/>
    </row>
    <row r="15" spans="2:12" ht="12.75" x14ac:dyDescent="0.2">
      <c r="B15" s="15"/>
      <c r="C15" s="15"/>
      <c r="D15" s="15"/>
      <c r="E15" s="15"/>
      <c r="F15" s="15"/>
      <c r="G15" s="17"/>
      <c r="H15" s="15"/>
      <c r="I15" s="24">
        <f t="shared" si="0"/>
        <v>0</v>
      </c>
      <c r="J15" s="25">
        <f>C15/C21</f>
        <v>0</v>
      </c>
      <c r="K15" s="20" t="s">
        <v>7</v>
      </c>
      <c r="L15" s="20"/>
    </row>
    <row r="16" spans="2:12" ht="12.75" x14ac:dyDescent="0.2">
      <c r="B16" s="15"/>
      <c r="C16" s="15"/>
      <c r="D16" s="15"/>
      <c r="E16" s="15"/>
      <c r="F16" s="15"/>
      <c r="G16" s="15"/>
      <c r="H16" s="15"/>
      <c r="I16" s="24">
        <f t="shared" si="0"/>
        <v>0</v>
      </c>
      <c r="J16" s="25">
        <f>C16/C21</f>
        <v>0</v>
      </c>
      <c r="K16" s="20" t="s">
        <v>7</v>
      </c>
      <c r="L16" s="20"/>
    </row>
    <row r="17" spans="2:12" ht="12.75" x14ac:dyDescent="0.2">
      <c r="B17" s="15"/>
      <c r="C17" s="15"/>
      <c r="D17" s="15"/>
      <c r="E17" s="15"/>
      <c r="F17" s="15"/>
      <c r="G17" s="15"/>
      <c r="H17" s="15"/>
      <c r="I17" s="24">
        <f t="shared" si="0"/>
        <v>0</v>
      </c>
      <c r="J17" s="25">
        <f>C17/C21</f>
        <v>0</v>
      </c>
      <c r="K17" s="20" t="s">
        <v>7</v>
      </c>
      <c r="L17" s="20"/>
    </row>
    <row r="18" spans="2:12" ht="12.75" x14ac:dyDescent="0.2">
      <c r="B18" s="15"/>
      <c r="C18" s="15"/>
      <c r="D18" s="15"/>
      <c r="E18" s="15"/>
      <c r="F18" s="15"/>
      <c r="G18" s="15"/>
      <c r="H18" s="14"/>
      <c r="I18" s="24">
        <f t="shared" si="0"/>
        <v>0</v>
      </c>
      <c r="J18" s="25">
        <f>C18/C21</f>
        <v>0</v>
      </c>
      <c r="K18" s="20" t="s">
        <v>7</v>
      </c>
      <c r="L18" s="20"/>
    </row>
    <row r="19" spans="2:12" ht="12.75" x14ac:dyDescent="0.2">
      <c r="B19" s="15"/>
      <c r="C19" s="15"/>
      <c r="D19" s="15"/>
      <c r="E19" s="15"/>
      <c r="F19" s="15"/>
      <c r="G19" s="15"/>
      <c r="H19" s="15"/>
      <c r="I19" s="24">
        <f t="shared" si="0"/>
        <v>0</v>
      </c>
      <c r="J19" s="25">
        <f>C19/C21</f>
        <v>0</v>
      </c>
      <c r="K19" s="20" t="s">
        <v>7</v>
      </c>
      <c r="L19" s="20"/>
    </row>
    <row r="20" spans="2:12" ht="12.75" x14ac:dyDescent="0.2">
      <c r="B20" s="19" t="s">
        <v>30</v>
      </c>
      <c r="C20" s="19">
        <f>SUM(C13:C19)</f>
        <v>0</v>
      </c>
      <c r="D20" s="1"/>
      <c r="E20" s="6"/>
      <c r="F20" s="7"/>
      <c r="G20" s="8"/>
      <c r="H20" s="9"/>
      <c r="K20" s="24">
        <f>(I13*J13)+(I14*J14)+(I15*J15)+(I16*J16)+(I17*J17)+(I18*J18)+(I19*J19)</f>
        <v>0</v>
      </c>
      <c r="L20" s="24">
        <f>150*(1-(K20/15))</f>
        <v>150</v>
      </c>
    </row>
    <row r="21" spans="2:12" x14ac:dyDescent="0.15">
      <c r="B21" s="21" t="s">
        <v>28</v>
      </c>
      <c r="C21" s="21">
        <v>1026</v>
      </c>
    </row>
  </sheetData>
  <mergeCells count="2">
    <mergeCell ref="B1:C1"/>
    <mergeCell ref="B10:C10"/>
  </mergeCells>
  <dataValidations count="1">
    <dataValidation type="custom" allowBlank="1" showInputMessage="1" showErrorMessage="1" errorTitle="totaal waarde foutief" error="De waarde van cellen c13 tm c19 moet exact 1026 zijn. Probeer het opnieuw." sqref="C13:C19" xr:uid="{4B8C2CE2-9803-483B-A589-32222E0B6495}">
      <formula1>SUM($C$13:$C$19)&lt;=1026</formula1>
    </dataValidation>
  </dataValidations>
  <pageMargins left="0.7" right="0.7" top="0.75" bottom="0.75" header="0.3" footer="0.3"/>
  <headerFooter>
    <oddFooter>&amp;L_x000D_&amp;1#&amp;"Aptos"&amp;10&amp;K000000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D3CE-6DC1-452D-B3BE-32E9058BD391}">
  <dimension ref="B2:D7"/>
  <sheetViews>
    <sheetView workbookViewId="0">
      <selection activeCell="G10" sqref="G10"/>
    </sheetView>
  </sheetViews>
  <sheetFormatPr defaultRowHeight="15" x14ac:dyDescent="0.25"/>
  <cols>
    <col min="2" max="2" width="12.28515625" bestFit="1" customWidth="1"/>
    <col min="3" max="3" width="12.42578125" bestFit="1" customWidth="1"/>
    <col min="4" max="4" width="19.140625" bestFit="1" customWidth="1"/>
  </cols>
  <sheetData>
    <row r="2" spans="2:4" x14ac:dyDescent="0.25">
      <c r="B2" s="18" t="s">
        <v>15</v>
      </c>
      <c r="C2" s="18" t="s">
        <v>16</v>
      </c>
      <c r="D2" s="18" t="s">
        <v>17</v>
      </c>
    </row>
    <row r="3" spans="2:4" x14ac:dyDescent="0.25">
      <c r="B3" s="18" t="s">
        <v>18</v>
      </c>
      <c r="C3" s="18" t="s">
        <v>19</v>
      </c>
      <c r="D3" s="13">
        <v>6.2E-2</v>
      </c>
    </row>
    <row r="4" spans="2:4" x14ac:dyDescent="0.25">
      <c r="B4" s="18" t="s">
        <v>18</v>
      </c>
      <c r="C4" s="18" t="s">
        <v>20</v>
      </c>
      <c r="D4" s="13">
        <v>0.02</v>
      </c>
    </row>
    <row r="5" spans="2:4" x14ac:dyDescent="0.25">
      <c r="B5" s="18" t="s">
        <v>18</v>
      </c>
      <c r="C5" s="18" t="s">
        <v>21</v>
      </c>
      <c r="D5" s="13">
        <v>0.01</v>
      </c>
    </row>
    <row r="6" spans="2:4" x14ac:dyDescent="0.25">
      <c r="B6" s="18" t="s">
        <v>22</v>
      </c>
      <c r="C6" s="18" t="s">
        <v>23</v>
      </c>
      <c r="D6" s="13">
        <v>0.03</v>
      </c>
    </row>
    <row r="7" spans="2:4" x14ac:dyDescent="0.25">
      <c r="B7" s="18" t="s">
        <v>24</v>
      </c>
      <c r="C7" s="18" t="s">
        <v>23</v>
      </c>
      <c r="D7" s="13">
        <v>1.4999999999999999E-2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Instructies</vt:lpstr>
      <vt:lpstr>Invul sheet</vt:lpstr>
      <vt:lpstr>Emissiefactoren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Ploeg, S. van der (Suzanne)</dc:creator>
  <cp:lastModifiedBy>Ploeg, S. van der (Suzanne)</cp:lastModifiedBy>
  <dcterms:created xsi:type="dcterms:W3CDTF">2026-05-21T09:18:12Z</dcterms:created>
  <dcterms:modified xsi:type="dcterms:W3CDTF">2026-07-09T18:37:56Z</dcterms:modified>
</cp:coreProperties>
</file>