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S:\Verbinding MO-MBU\Inkoop lokale jeugdhulp 2027-2030\Inkoopdocumenten\"/>
    </mc:Choice>
  </mc:AlternateContent>
  <xr:revisionPtr revIDLastSave="0" documentId="13_ncr:1_{B75E72D5-8004-4FC9-9E7E-90C7525A50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alyse" sheetId="3" r:id="rId1"/>
    <sheet name="Jeugdigen en inzet" sheetId="8" r:id="rId2"/>
    <sheet name="Cliëntervaring" sheetId="10" r:id="rId3"/>
    <sheet name="Klachten" sheetId="5" r:id="rId4"/>
    <sheet name="Calamiteiten Incidenten" sheetId="7" r:id="rId5"/>
    <sheet name="Medewerkers (VOG_SKJ)" sheetId="6" r:id="rId6"/>
    <sheet name="Social return" sheetId="9" r:id="rId7"/>
    <sheet name="Gegevensvalidatie" sheetId="2" state="hidden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9" i="3" l="1"/>
  <c r="C50" i="3" a="1"/>
  <c r="C50" i="3"/>
  <c r="B2" i="9"/>
  <c r="B3" i="9"/>
  <c r="B4" i="9"/>
  <c r="F3" i="9"/>
  <c r="F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128" i="9"/>
  <c r="F129" i="9"/>
  <c r="F130" i="9"/>
  <c r="F131" i="9"/>
  <c r="F132" i="9"/>
  <c r="F133" i="9"/>
  <c r="F134" i="9"/>
  <c r="F135" i="9"/>
  <c r="F136" i="9"/>
  <c r="F137" i="9"/>
  <c r="F138" i="9"/>
  <c r="F139" i="9"/>
  <c r="F140" i="9"/>
  <c r="F141" i="9"/>
  <c r="F142" i="9"/>
  <c r="F143" i="9"/>
  <c r="F144" i="9"/>
  <c r="F145" i="9"/>
  <c r="F146" i="9"/>
  <c r="F147" i="9"/>
  <c r="F148" i="9"/>
  <c r="F149" i="9"/>
  <c r="F150" i="9"/>
  <c r="F151" i="9"/>
  <c r="F152" i="9"/>
  <c r="F153" i="9"/>
  <c r="F154" i="9"/>
  <c r="F155" i="9"/>
  <c r="F156" i="9"/>
  <c r="F157" i="9"/>
  <c r="F158" i="9"/>
  <c r="F159" i="9"/>
  <c r="F160" i="9"/>
  <c r="F161" i="9"/>
  <c r="F162" i="9"/>
  <c r="F163" i="9"/>
  <c r="F164" i="9"/>
  <c r="F165" i="9"/>
  <c r="F166" i="9"/>
  <c r="F167" i="9"/>
  <c r="F168" i="9"/>
  <c r="F169" i="9"/>
  <c r="F170" i="9"/>
  <c r="F171" i="9"/>
  <c r="F172" i="9"/>
  <c r="F173" i="9"/>
  <c r="F174" i="9"/>
  <c r="F175" i="9"/>
  <c r="F176" i="9"/>
  <c r="F177" i="9"/>
  <c r="F178" i="9"/>
  <c r="F179" i="9"/>
  <c r="F180" i="9"/>
  <c r="F181" i="9"/>
  <c r="F182" i="9"/>
  <c r="F183" i="9"/>
  <c r="F184" i="9"/>
  <c r="F185" i="9"/>
  <c r="F186" i="9"/>
  <c r="F187" i="9"/>
  <c r="F188" i="9"/>
  <c r="F189" i="9"/>
  <c r="F190" i="9"/>
  <c r="F191" i="9"/>
  <c r="F192" i="9"/>
  <c r="F193" i="9"/>
  <c r="F194" i="9"/>
  <c r="F195" i="9"/>
  <c r="F196" i="9"/>
  <c r="F197" i="9"/>
  <c r="F198" i="9"/>
  <c r="F199" i="9"/>
  <c r="F200" i="9"/>
  <c r="F201" i="9"/>
  <c r="F202" i="9"/>
  <c r="F203" i="9"/>
  <c r="F204" i="9"/>
  <c r="F205" i="9"/>
  <c r="F206" i="9"/>
  <c r="F207" i="9"/>
  <c r="F208" i="9"/>
  <c r="F209" i="9"/>
  <c r="F210" i="9"/>
  <c r="F211" i="9"/>
  <c r="F212" i="9"/>
  <c r="F213" i="9"/>
  <c r="F214" i="9"/>
  <c r="F215" i="9"/>
  <c r="F216" i="9"/>
  <c r="F217" i="9"/>
  <c r="F218" i="9"/>
  <c r="F219" i="9"/>
  <c r="F220" i="9"/>
  <c r="F221" i="9"/>
  <c r="F222" i="9"/>
  <c r="F223" i="9"/>
  <c r="F224" i="9"/>
  <c r="F225" i="9"/>
  <c r="F226" i="9"/>
  <c r="F227" i="9"/>
  <c r="F228" i="9"/>
  <c r="F229" i="9"/>
  <c r="F230" i="9"/>
  <c r="F231" i="9"/>
  <c r="F232" i="9"/>
  <c r="F233" i="9"/>
  <c r="F234" i="9"/>
  <c r="F235" i="9"/>
  <c r="F236" i="9"/>
  <c r="F237" i="9"/>
  <c r="F238" i="9"/>
  <c r="F239" i="9"/>
  <c r="F240" i="9"/>
  <c r="F241" i="9"/>
  <c r="F242" i="9"/>
  <c r="F243" i="9"/>
  <c r="F244" i="9"/>
  <c r="F245" i="9"/>
  <c r="F246" i="9"/>
  <c r="F247" i="9"/>
  <c r="F248" i="9"/>
  <c r="F249" i="9"/>
  <c r="F250" i="9"/>
  <c r="F251" i="9"/>
  <c r="F252" i="9"/>
  <c r="F253" i="9"/>
  <c r="F254" i="9"/>
  <c r="F255" i="9"/>
  <c r="F256" i="9"/>
  <c r="F257" i="9"/>
  <c r="F258" i="9"/>
  <c r="F259" i="9"/>
  <c r="F260" i="9"/>
  <c r="F261" i="9"/>
  <c r="F262" i="9"/>
  <c r="F263" i="9"/>
  <c r="F264" i="9"/>
  <c r="F265" i="9"/>
  <c r="F266" i="9"/>
  <c r="F267" i="9"/>
  <c r="F268" i="9"/>
  <c r="F269" i="9"/>
  <c r="F270" i="9"/>
  <c r="F271" i="9"/>
  <c r="F272" i="9"/>
  <c r="F273" i="9"/>
  <c r="F274" i="9"/>
  <c r="F275" i="9"/>
  <c r="F276" i="9"/>
  <c r="F277" i="9"/>
  <c r="F278" i="9"/>
  <c r="F279" i="9"/>
  <c r="F280" i="9"/>
  <c r="F281" i="9"/>
  <c r="F282" i="9"/>
  <c r="F283" i="9"/>
  <c r="F284" i="9"/>
  <c r="F285" i="9"/>
  <c r="F286" i="9"/>
  <c r="F287" i="9"/>
  <c r="F288" i="9"/>
  <c r="F289" i="9"/>
  <c r="F290" i="9"/>
  <c r="F291" i="9"/>
  <c r="F292" i="9"/>
  <c r="F293" i="9"/>
  <c r="F294" i="9"/>
  <c r="F295" i="9"/>
  <c r="F296" i="9"/>
  <c r="F297" i="9"/>
  <c r="F298" i="9"/>
  <c r="F299" i="9"/>
  <c r="F300" i="9"/>
  <c r="F301" i="9"/>
  <c r="F302" i="9"/>
  <c r="F303" i="9"/>
  <c r="F304" i="9"/>
  <c r="F305" i="9"/>
  <c r="F306" i="9"/>
  <c r="F307" i="9"/>
  <c r="F308" i="9"/>
  <c r="F309" i="9"/>
  <c r="F310" i="9"/>
  <c r="F311" i="9"/>
  <c r="F312" i="9"/>
  <c r="F313" i="9"/>
  <c r="F314" i="9"/>
  <c r="F315" i="9"/>
  <c r="F316" i="9"/>
  <c r="F317" i="9"/>
  <c r="F318" i="9"/>
  <c r="F319" i="9"/>
  <c r="F320" i="9"/>
  <c r="F321" i="9"/>
  <c r="F322" i="9"/>
  <c r="F323" i="9"/>
  <c r="F324" i="9"/>
  <c r="F325" i="9"/>
  <c r="F326" i="9"/>
  <c r="F327" i="9"/>
  <c r="F328" i="9"/>
  <c r="F329" i="9"/>
  <c r="F330" i="9"/>
  <c r="F331" i="9"/>
  <c r="F332" i="9"/>
  <c r="F333" i="9"/>
  <c r="F334" i="9"/>
  <c r="F335" i="9"/>
  <c r="F336" i="9"/>
  <c r="F337" i="9"/>
  <c r="F338" i="9"/>
  <c r="F339" i="9"/>
  <c r="F340" i="9"/>
  <c r="F341" i="9"/>
  <c r="F342" i="9"/>
  <c r="F343" i="9"/>
  <c r="F344" i="9"/>
  <c r="F345" i="9"/>
  <c r="F346" i="9"/>
  <c r="F347" i="9"/>
  <c r="F348" i="9"/>
  <c r="F349" i="9"/>
  <c r="F350" i="9"/>
  <c r="F351" i="9"/>
  <c r="F352" i="9"/>
  <c r="F353" i="9"/>
  <c r="F354" i="9"/>
  <c r="F355" i="9"/>
  <c r="F356" i="9"/>
  <c r="F357" i="9"/>
  <c r="F358" i="9"/>
  <c r="F359" i="9"/>
  <c r="F360" i="9"/>
  <c r="F361" i="9"/>
  <c r="F362" i="9"/>
  <c r="F363" i="9"/>
  <c r="F364" i="9"/>
  <c r="F365" i="9"/>
  <c r="F366" i="9"/>
  <c r="F367" i="9"/>
  <c r="F368" i="9"/>
  <c r="F369" i="9"/>
  <c r="F370" i="9"/>
  <c r="F371" i="9"/>
  <c r="F372" i="9"/>
  <c r="F373" i="9"/>
  <c r="F374" i="9"/>
  <c r="F375" i="9"/>
  <c r="F376" i="9"/>
  <c r="F377" i="9"/>
  <c r="F378" i="9"/>
  <c r="F379" i="9"/>
  <c r="F380" i="9"/>
  <c r="F381" i="9"/>
  <c r="F382" i="9"/>
  <c r="F383" i="9"/>
  <c r="F384" i="9"/>
  <c r="F385" i="9"/>
  <c r="F386" i="9"/>
  <c r="F387" i="9"/>
  <c r="F388" i="9"/>
  <c r="F389" i="9"/>
  <c r="F390" i="9"/>
  <c r="F391" i="9"/>
  <c r="F392" i="9"/>
  <c r="F393" i="9"/>
  <c r="F394" i="9"/>
  <c r="F395" i="9"/>
  <c r="F396" i="9"/>
  <c r="F397" i="9"/>
  <c r="F398" i="9"/>
  <c r="F399" i="9"/>
  <c r="F400" i="9"/>
  <c r="F401" i="9"/>
  <c r="F402" i="9"/>
  <c r="F403" i="9"/>
  <c r="F404" i="9"/>
  <c r="F405" i="9"/>
  <c r="F406" i="9"/>
  <c r="F407" i="9"/>
  <c r="F408" i="9"/>
  <c r="F409" i="9"/>
  <c r="F410" i="9"/>
  <c r="F411" i="9"/>
  <c r="F412" i="9"/>
  <c r="F413" i="9"/>
  <c r="F414" i="9"/>
  <c r="F415" i="9"/>
  <c r="F416" i="9"/>
  <c r="F417" i="9"/>
  <c r="F418" i="9"/>
  <c r="F419" i="9"/>
  <c r="F420" i="9"/>
  <c r="F421" i="9"/>
  <c r="F422" i="9"/>
  <c r="F423" i="9"/>
  <c r="F424" i="9"/>
  <c r="F425" i="9"/>
  <c r="F426" i="9"/>
  <c r="F427" i="9"/>
  <c r="F428" i="9"/>
  <c r="F429" i="9"/>
  <c r="F430" i="9"/>
  <c r="F431" i="9"/>
  <c r="F432" i="9"/>
  <c r="F433" i="9"/>
  <c r="F434" i="9"/>
  <c r="F435" i="9"/>
  <c r="F436" i="9"/>
  <c r="F437" i="9"/>
  <c r="F438" i="9"/>
  <c r="F439" i="9"/>
  <c r="F440" i="9"/>
  <c r="F441" i="9"/>
  <c r="F442" i="9"/>
  <c r="F443" i="9"/>
  <c r="F444" i="9"/>
  <c r="F445" i="9"/>
  <c r="F446" i="9"/>
  <c r="F447" i="9"/>
  <c r="F448" i="9"/>
  <c r="F449" i="9"/>
  <c r="F450" i="9"/>
  <c r="F451" i="9"/>
  <c r="F452" i="9"/>
  <c r="F453" i="9"/>
  <c r="F454" i="9"/>
  <c r="F455" i="9"/>
  <c r="F456" i="9"/>
  <c r="F457" i="9"/>
  <c r="F458" i="9"/>
  <c r="F459" i="9"/>
  <c r="F460" i="9"/>
  <c r="F461" i="9"/>
  <c r="F462" i="9"/>
  <c r="F463" i="9"/>
  <c r="F464" i="9"/>
  <c r="F465" i="9"/>
  <c r="F466" i="9"/>
  <c r="F467" i="9"/>
  <c r="F468" i="9"/>
  <c r="F469" i="9"/>
  <c r="F470" i="9"/>
  <c r="F471" i="9"/>
  <c r="F472" i="9"/>
  <c r="F473" i="9"/>
  <c r="F474" i="9"/>
  <c r="F475" i="9"/>
  <c r="F476" i="9"/>
  <c r="F477" i="9"/>
  <c r="F478" i="9"/>
  <c r="F479" i="9"/>
  <c r="F480" i="9"/>
  <c r="F481" i="9"/>
  <c r="F482" i="9"/>
  <c r="F483" i="9"/>
  <c r="F484" i="9"/>
  <c r="F485" i="9"/>
  <c r="F486" i="9"/>
  <c r="F487" i="9"/>
  <c r="F488" i="9"/>
  <c r="F489" i="9"/>
  <c r="F490" i="9"/>
  <c r="F491" i="9"/>
  <c r="F492" i="9"/>
  <c r="F493" i="9"/>
  <c r="F494" i="9"/>
  <c r="F495" i="9"/>
  <c r="F496" i="9"/>
  <c r="F497" i="9"/>
  <c r="F498" i="9"/>
  <c r="F499" i="9"/>
  <c r="F500" i="9"/>
  <c r="E3" i="9"/>
  <c r="E4" i="9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E142" i="9"/>
  <c r="E143" i="9"/>
  <c r="E144" i="9"/>
  <c r="E145" i="9"/>
  <c r="E146" i="9"/>
  <c r="E147" i="9"/>
  <c r="E148" i="9"/>
  <c r="E149" i="9"/>
  <c r="E150" i="9"/>
  <c r="E151" i="9"/>
  <c r="E152" i="9"/>
  <c r="E153" i="9"/>
  <c r="E154" i="9"/>
  <c r="E155" i="9"/>
  <c r="E156" i="9"/>
  <c r="E157" i="9"/>
  <c r="E158" i="9"/>
  <c r="E159" i="9"/>
  <c r="E160" i="9"/>
  <c r="E161" i="9"/>
  <c r="E162" i="9"/>
  <c r="E163" i="9"/>
  <c r="E164" i="9"/>
  <c r="E165" i="9"/>
  <c r="E166" i="9"/>
  <c r="E167" i="9"/>
  <c r="E168" i="9"/>
  <c r="E169" i="9"/>
  <c r="E170" i="9"/>
  <c r="E171" i="9"/>
  <c r="E172" i="9"/>
  <c r="E173" i="9"/>
  <c r="E174" i="9"/>
  <c r="E175" i="9"/>
  <c r="E176" i="9"/>
  <c r="E177" i="9"/>
  <c r="E178" i="9"/>
  <c r="E179" i="9"/>
  <c r="E180" i="9"/>
  <c r="E181" i="9"/>
  <c r="E182" i="9"/>
  <c r="E183" i="9"/>
  <c r="E184" i="9"/>
  <c r="E185" i="9"/>
  <c r="E186" i="9"/>
  <c r="E187" i="9"/>
  <c r="E188" i="9"/>
  <c r="E189" i="9"/>
  <c r="E190" i="9"/>
  <c r="E191" i="9"/>
  <c r="E192" i="9"/>
  <c r="E193" i="9"/>
  <c r="E194" i="9"/>
  <c r="E195" i="9"/>
  <c r="E196" i="9"/>
  <c r="E197" i="9"/>
  <c r="E198" i="9"/>
  <c r="E199" i="9"/>
  <c r="E200" i="9"/>
  <c r="E201" i="9"/>
  <c r="E202" i="9"/>
  <c r="E203" i="9"/>
  <c r="E204" i="9"/>
  <c r="E205" i="9"/>
  <c r="E206" i="9"/>
  <c r="E207" i="9"/>
  <c r="E208" i="9"/>
  <c r="E209" i="9"/>
  <c r="E210" i="9"/>
  <c r="E211" i="9"/>
  <c r="E212" i="9"/>
  <c r="E213" i="9"/>
  <c r="E214" i="9"/>
  <c r="E215" i="9"/>
  <c r="E216" i="9"/>
  <c r="E217" i="9"/>
  <c r="E218" i="9"/>
  <c r="E219" i="9"/>
  <c r="E220" i="9"/>
  <c r="E221" i="9"/>
  <c r="E222" i="9"/>
  <c r="E223" i="9"/>
  <c r="E224" i="9"/>
  <c r="E225" i="9"/>
  <c r="E226" i="9"/>
  <c r="E227" i="9"/>
  <c r="E228" i="9"/>
  <c r="E229" i="9"/>
  <c r="E230" i="9"/>
  <c r="E231" i="9"/>
  <c r="E232" i="9"/>
  <c r="E233" i="9"/>
  <c r="E234" i="9"/>
  <c r="E235" i="9"/>
  <c r="E236" i="9"/>
  <c r="E237" i="9"/>
  <c r="E238" i="9"/>
  <c r="E239" i="9"/>
  <c r="E240" i="9"/>
  <c r="E241" i="9"/>
  <c r="E242" i="9"/>
  <c r="E243" i="9"/>
  <c r="E244" i="9"/>
  <c r="E245" i="9"/>
  <c r="E246" i="9"/>
  <c r="E247" i="9"/>
  <c r="E248" i="9"/>
  <c r="E249" i="9"/>
  <c r="E250" i="9"/>
  <c r="E251" i="9"/>
  <c r="E252" i="9"/>
  <c r="E253" i="9"/>
  <c r="E254" i="9"/>
  <c r="E255" i="9"/>
  <c r="E256" i="9"/>
  <c r="E257" i="9"/>
  <c r="E258" i="9"/>
  <c r="E259" i="9"/>
  <c r="E260" i="9"/>
  <c r="E261" i="9"/>
  <c r="E262" i="9"/>
  <c r="E263" i="9"/>
  <c r="E264" i="9"/>
  <c r="E265" i="9"/>
  <c r="E266" i="9"/>
  <c r="E267" i="9"/>
  <c r="E268" i="9"/>
  <c r="E269" i="9"/>
  <c r="E270" i="9"/>
  <c r="E271" i="9"/>
  <c r="E272" i="9"/>
  <c r="E273" i="9"/>
  <c r="E274" i="9"/>
  <c r="E275" i="9"/>
  <c r="E276" i="9"/>
  <c r="E277" i="9"/>
  <c r="E278" i="9"/>
  <c r="E279" i="9"/>
  <c r="E280" i="9"/>
  <c r="E281" i="9"/>
  <c r="E282" i="9"/>
  <c r="E283" i="9"/>
  <c r="E284" i="9"/>
  <c r="E285" i="9"/>
  <c r="E286" i="9"/>
  <c r="E287" i="9"/>
  <c r="E288" i="9"/>
  <c r="E289" i="9"/>
  <c r="E290" i="9"/>
  <c r="E291" i="9"/>
  <c r="E292" i="9"/>
  <c r="E293" i="9"/>
  <c r="E294" i="9"/>
  <c r="E295" i="9"/>
  <c r="E296" i="9"/>
  <c r="E297" i="9"/>
  <c r="E298" i="9"/>
  <c r="E299" i="9"/>
  <c r="E300" i="9"/>
  <c r="E301" i="9"/>
  <c r="E302" i="9"/>
  <c r="E303" i="9"/>
  <c r="E304" i="9"/>
  <c r="E305" i="9"/>
  <c r="E306" i="9"/>
  <c r="E307" i="9"/>
  <c r="E308" i="9"/>
  <c r="E309" i="9"/>
  <c r="E310" i="9"/>
  <c r="E311" i="9"/>
  <c r="E312" i="9"/>
  <c r="E313" i="9"/>
  <c r="E314" i="9"/>
  <c r="E315" i="9"/>
  <c r="E316" i="9"/>
  <c r="E317" i="9"/>
  <c r="E318" i="9"/>
  <c r="E319" i="9"/>
  <c r="E320" i="9"/>
  <c r="E321" i="9"/>
  <c r="E322" i="9"/>
  <c r="E323" i="9"/>
  <c r="E324" i="9"/>
  <c r="E325" i="9"/>
  <c r="E326" i="9"/>
  <c r="E327" i="9"/>
  <c r="E328" i="9"/>
  <c r="E329" i="9"/>
  <c r="E330" i="9"/>
  <c r="E331" i="9"/>
  <c r="E332" i="9"/>
  <c r="E333" i="9"/>
  <c r="E334" i="9"/>
  <c r="E335" i="9"/>
  <c r="E336" i="9"/>
  <c r="E337" i="9"/>
  <c r="E338" i="9"/>
  <c r="E339" i="9"/>
  <c r="E340" i="9"/>
  <c r="E341" i="9"/>
  <c r="E342" i="9"/>
  <c r="E343" i="9"/>
  <c r="E344" i="9"/>
  <c r="E345" i="9"/>
  <c r="E346" i="9"/>
  <c r="E347" i="9"/>
  <c r="E348" i="9"/>
  <c r="E349" i="9"/>
  <c r="E350" i="9"/>
  <c r="E351" i="9"/>
  <c r="E352" i="9"/>
  <c r="E353" i="9"/>
  <c r="E354" i="9"/>
  <c r="E355" i="9"/>
  <c r="E356" i="9"/>
  <c r="E357" i="9"/>
  <c r="E358" i="9"/>
  <c r="E359" i="9"/>
  <c r="E360" i="9"/>
  <c r="E361" i="9"/>
  <c r="E362" i="9"/>
  <c r="E363" i="9"/>
  <c r="E364" i="9"/>
  <c r="E365" i="9"/>
  <c r="E366" i="9"/>
  <c r="E367" i="9"/>
  <c r="E368" i="9"/>
  <c r="E369" i="9"/>
  <c r="E370" i="9"/>
  <c r="E371" i="9"/>
  <c r="E372" i="9"/>
  <c r="E373" i="9"/>
  <c r="E374" i="9"/>
  <c r="E375" i="9"/>
  <c r="E376" i="9"/>
  <c r="E377" i="9"/>
  <c r="E378" i="9"/>
  <c r="E379" i="9"/>
  <c r="E380" i="9"/>
  <c r="E381" i="9"/>
  <c r="E382" i="9"/>
  <c r="E383" i="9"/>
  <c r="E384" i="9"/>
  <c r="E385" i="9"/>
  <c r="E386" i="9"/>
  <c r="E387" i="9"/>
  <c r="E388" i="9"/>
  <c r="E389" i="9"/>
  <c r="E390" i="9"/>
  <c r="E391" i="9"/>
  <c r="E392" i="9"/>
  <c r="E393" i="9"/>
  <c r="E394" i="9"/>
  <c r="E395" i="9"/>
  <c r="E396" i="9"/>
  <c r="E397" i="9"/>
  <c r="E398" i="9"/>
  <c r="E399" i="9"/>
  <c r="E400" i="9"/>
  <c r="E401" i="9"/>
  <c r="E402" i="9"/>
  <c r="E403" i="9"/>
  <c r="E404" i="9"/>
  <c r="E405" i="9"/>
  <c r="E406" i="9"/>
  <c r="E407" i="9"/>
  <c r="E408" i="9"/>
  <c r="E409" i="9"/>
  <c r="E410" i="9"/>
  <c r="E411" i="9"/>
  <c r="E412" i="9"/>
  <c r="E413" i="9"/>
  <c r="E414" i="9"/>
  <c r="E415" i="9"/>
  <c r="E416" i="9"/>
  <c r="E417" i="9"/>
  <c r="E418" i="9"/>
  <c r="E419" i="9"/>
  <c r="E420" i="9"/>
  <c r="E421" i="9"/>
  <c r="E422" i="9"/>
  <c r="E423" i="9"/>
  <c r="E424" i="9"/>
  <c r="E425" i="9"/>
  <c r="E426" i="9"/>
  <c r="E427" i="9"/>
  <c r="E428" i="9"/>
  <c r="E429" i="9"/>
  <c r="E430" i="9"/>
  <c r="E431" i="9"/>
  <c r="E432" i="9"/>
  <c r="E433" i="9"/>
  <c r="E434" i="9"/>
  <c r="E435" i="9"/>
  <c r="E436" i="9"/>
  <c r="E437" i="9"/>
  <c r="E438" i="9"/>
  <c r="E439" i="9"/>
  <c r="E440" i="9"/>
  <c r="E441" i="9"/>
  <c r="E442" i="9"/>
  <c r="E443" i="9"/>
  <c r="E444" i="9"/>
  <c r="E445" i="9"/>
  <c r="E446" i="9"/>
  <c r="E447" i="9"/>
  <c r="E448" i="9"/>
  <c r="E449" i="9"/>
  <c r="E450" i="9"/>
  <c r="E451" i="9"/>
  <c r="E452" i="9"/>
  <c r="E453" i="9"/>
  <c r="E454" i="9"/>
  <c r="E455" i="9"/>
  <c r="E456" i="9"/>
  <c r="E457" i="9"/>
  <c r="E458" i="9"/>
  <c r="E459" i="9"/>
  <c r="E460" i="9"/>
  <c r="E461" i="9"/>
  <c r="E462" i="9"/>
  <c r="E463" i="9"/>
  <c r="E464" i="9"/>
  <c r="E465" i="9"/>
  <c r="E466" i="9"/>
  <c r="E467" i="9"/>
  <c r="E468" i="9"/>
  <c r="E469" i="9"/>
  <c r="E470" i="9"/>
  <c r="E471" i="9"/>
  <c r="E472" i="9"/>
  <c r="E473" i="9"/>
  <c r="E474" i="9"/>
  <c r="E475" i="9"/>
  <c r="E476" i="9"/>
  <c r="E477" i="9"/>
  <c r="E478" i="9"/>
  <c r="E479" i="9"/>
  <c r="E480" i="9"/>
  <c r="E481" i="9"/>
  <c r="E482" i="9"/>
  <c r="E483" i="9"/>
  <c r="E484" i="9"/>
  <c r="E485" i="9"/>
  <c r="E486" i="9"/>
  <c r="E487" i="9"/>
  <c r="E488" i="9"/>
  <c r="E489" i="9"/>
  <c r="E490" i="9"/>
  <c r="E491" i="9"/>
  <c r="E492" i="9"/>
  <c r="E493" i="9"/>
  <c r="E494" i="9"/>
  <c r="E495" i="9"/>
  <c r="E496" i="9"/>
  <c r="E497" i="9"/>
  <c r="E498" i="9"/>
  <c r="E499" i="9"/>
  <c r="E500" i="9"/>
  <c r="D3" i="9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D130" i="9"/>
  <c r="D131" i="9"/>
  <c r="D132" i="9"/>
  <c r="D133" i="9"/>
  <c r="D134" i="9"/>
  <c r="D135" i="9"/>
  <c r="D136" i="9"/>
  <c r="D137" i="9"/>
  <c r="D138" i="9"/>
  <c r="D139" i="9"/>
  <c r="D140" i="9"/>
  <c r="D141" i="9"/>
  <c r="D142" i="9"/>
  <c r="D143" i="9"/>
  <c r="D144" i="9"/>
  <c r="D145" i="9"/>
  <c r="D146" i="9"/>
  <c r="D147" i="9"/>
  <c r="D148" i="9"/>
  <c r="D149" i="9"/>
  <c r="D150" i="9"/>
  <c r="D151" i="9"/>
  <c r="D152" i="9"/>
  <c r="D153" i="9"/>
  <c r="D154" i="9"/>
  <c r="D155" i="9"/>
  <c r="D156" i="9"/>
  <c r="D157" i="9"/>
  <c r="D158" i="9"/>
  <c r="D159" i="9"/>
  <c r="D160" i="9"/>
  <c r="D161" i="9"/>
  <c r="D162" i="9"/>
  <c r="D163" i="9"/>
  <c r="D164" i="9"/>
  <c r="D165" i="9"/>
  <c r="D166" i="9"/>
  <c r="D167" i="9"/>
  <c r="D168" i="9"/>
  <c r="D169" i="9"/>
  <c r="D170" i="9"/>
  <c r="D171" i="9"/>
  <c r="D172" i="9"/>
  <c r="D173" i="9"/>
  <c r="D174" i="9"/>
  <c r="D175" i="9"/>
  <c r="D176" i="9"/>
  <c r="D177" i="9"/>
  <c r="D178" i="9"/>
  <c r="D179" i="9"/>
  <c r="D180" i="9"/>
  <c r="D181" i="9"/>
  <c r="D182" i="9"/>
  <c r="D183" i="9"/>
  <c r="D184" i="9"/>
  <c r="D185" i="9"/>
  <c r="D186" i="9"/>
  <c r="D187" i="9"/>
  <c r="D188" i="9"/>
  <c r="D189" i="9"/>
  <c r="D190" i="9"/>
  <c r="D191" i="9"/>
  <c r="D192" i="9"/>
  <c r="D193" i="9"/>
  <c r="D194" i="9"/>
  <c r="D195" i="9"/>
  <c r="D196" i="9"/>
  <c r="D197" i="9"/>
  <c r="D198" i="9"/>
  <c r="D199" i="9"/>
  <c r="D200" i="9"/>
  <c r="D201" i="9"/>
  <c r="D202" i="9"/>
  <c r="D203" i="9"/>
  <c r="D204" i="9"/>
  <c r="D205" i="9"/>
  <c r="D206" i="9"/>
  <c r="D207" i="9"/>
  <c r="D208" i="9"/>
  <c r="D209" i="9"/>
  <c r="D210" i="9"/>
  <c r="D211" i="9"/>
  <c r="D212" i="9"/>
  <c r="D213" i="9"/>
  <c r="D214" i="9"/>
  <c r="D215" i="9"/>
  <c r="D216" i="9"/>
  <c r="D217" i="9"/>
  <c r="D218" i="9"/>
  <c r="D219" i="9"/>
  <c r="D220" i="9"/>
  <c r="D221" i="9"/>
  <c r="D222" i="9"/>
  <c r="D223" i="9"/>
  <c r="D224" i="9"/>
  <c r="D225" i="9"/>
  <c r="D226" i="9"/>
  <c r="D227" i="9"/>
  <c r="D228" i="9"/>
  <c r="D229" i="9"/>
  <c r="D230" i="9"/>
  <c r="D231" i="9"/>
  <c r="D232" i="9"/>
  <c r="D233" i="9"/>
  <c r="D234" i="9"/>
  <c r="D235" i="9"/>
  <c r="D236" i="9"/>
  <c r="D237" i="9"/>
  <c r="D238" i="9"/>
  <c r="D239" i="9"/>
  <c r="D240" i="9"/>
  <c r="D241" i="9"/>
  <c r="D242" i="9"/>
  <c r="D243" i="9"/>
  <c r="D244" i="9"/>
  <c r="D245" i="9"/>
  <c r="D246" i="9"/>
  <c r="D247" i="9"/>
  <c r="D248" i="9"/>
  <c r="D249" i="9"/>
  <c r="D250" i="9"/>
  <c r="D251" i="9"/>
  <c r="D252" i="9"/>
  <c r="D253" i="9"/>
  <c r="D254" i="9"/>
  <c r="D255" i="9"/>
  <c r="D256" i="9"/>
  <c r="D257" i="9"/>
  <c r="D258" i="9"/>
  <c r="D259" i="9"/>
  <c r="D260" i="9"/>
  <c r="D261" i="9"/>
  <c r="D262" i="9"/>
  <c r="D263" i="9"/>
  <c r="D264" i="9"/>
  <c r="D265" i="9"/>
  <c r="D266" i="9"/>
  <c r="D267" i="9"/>
  <c r="D268" i="9"/>
  <c r="D269" i="9"/>
  <c r="D270" i="9"/>
  <c r="D271" i="9"/>
  <c r="D272" i="9"/>
  <c r="D273" i="9"/>
  <c r="D274" i="9"/>
  <c r="D275" i="9"/>
  <c r="D276" i="9"/>
  <c r="D277" i="9"/>
  <c r="D278" i="9"/>
  <c r="D279" i="9"/>
  <c r="D280" i="9"/>
  <c r="D281" i="9"/>
  <c r="D282" i="9"/>
  <c r="D283" i="9"/>
  <c r="D284" i="9"/>
  <c r="D285" i="9"/>
  <c r="D286" i="9"/>
  <c r="D287" i="9"/>
  <c r="D288" i="9"/>
  <c r="D289" i="9"/>
  <c r="D290" i="9"/>
  <c r="D291" i="9"/>
  <c r="D292" i="9"/>
  <c r="D293" i="9"/>
  <c r="D294" i="9"/>
  <c r="D295" i="9"/>
  <c r="D296" i="9"/>
  <c r="D297" i="9"/>
  <c r="D298" i="9"/>
  <c r="D299" i="9"/>
  <c r="D300" i="9"/>
  <c r="D301" i="9"/>
  <c r="D302" i="9"/>
  <c r="D303" i="9"/>
  <c r="D304" i="9"/>
  <c r="D305" i="9"/>
  <c r="D306" i="9"/>
  <c r="D307" i="9"/>
  <c r="D308" i="9"/>
  <c r="D309" i="9"/>
  <c r="D310" i="9"/>
  <c r="D311" i="9"/>
  <c r="D312" i="9"/>
  <c r="D313" i="9"/>
  <c r="D314" i="9"/>
  <c r="D315" i="9"/>
  <c r="D316" i="9"/>
  <c r="D317" i="9"/>
  <c r="D318" i="9"/>
  <c r="D319" i="9"/>
  <c r="D320" i="9"/>
  <c r="D321" i="9"/>
  <c r="D322" i="9"/>
  <c r="D323" i="9"/>
  <c r="D324" i="9"/>
  <c r="D325" i="9"/>
  <c r="D326" i="9"/>
  <c r="D327" i="9"/>
  <c r="D328" i="9"/>
  <c r="D329" i="9"/>
  <c r="D330" i="9"/>
  <c r="D331" i="9"/>
  <c r="D332" i="9"/>
  <c r="D333" i="9"/>
  <c r="D334" i="9"/>
  <c r="D335" i="9"/>
  <c r="D336" i="9"/>
  <c r="D337" i="9"/>
  <c r="D338" i="9"/>
  <c r="D339" i="9"/>
  <c r="D340" i="9"/>
  <c r="D341" i="9"/>
  <c r="D342" i="9"/>
  <c r="D343" i="9"/>
  <c r="D344" i="9"/>
  <c r="D345" i="9"/>
  <c r="D346" i="9"/>
  <c r="D347" i="9"/>
  <c r="D348" i="9"/>
  <c r="D349" i="9"/>
  <c r="D350" i="9"/>
  <c r="D351" i="9"/>
  <c r="D352" i="9"/>
  <c r="D353" i="9"/>
  <c r="D354" i="9"/>
  <c r="D355" i="9"/>
  <c r="D356" i="9"/>
  <c r="D357" i="9"/>
  <c r="D358" i="9"/>
  <c r="D359" i="9"/>
  <c r="D360" i="9"/>
  <c r="D361" i="9"/>
  <c r="D362" i="9"/>
  <c r="D363" i="9"/>
  <c r="D364" i="9"/>
  <c r="D365" i="9"/>
  <c r="D366" i="9"/>
  <c r="D367" i="9"/>
  <c r="D368" i="9"/>
  <c r="D369" i="9"/>
  <c r="D370" i="9"/>
  <c r="D371" i="9"/>
  <c r="D372" i="9"/>
  <c r="D373" i="9"/>
  <c r="D374" i="9"/>
  <c r="D375" i="9"/>
  <c r="D376" i="9"/>
  <c r="D377" i="9"/>
  <c r="D378" i="9"/>
  <c r="D379" i="9"/>
  <c r="D380" i="9"/>
  <c r="D381" i="9"/>
  <c r="D382" i="9"/>
  <c r="D383" i="9"/>
  <c r="D384" i="9"/>
  <c r="D385" i="9"/>
  <c r="D386" i="9"/>
  <c r="D387" i="9"/>
  <c r="D388" i="9"/>
  <c r="D389" i="9"/>
  <c r="D390" i="9"/>
  <c r="D391" i="9"/>
  <c r="D392" i="9"/>
  <c r="D393" i="9"/>
  <c r="D394" i="9"/>
  <c r="D395" i="9"/>
  <c r="D396" i="9"/>
  <c r="D397" i="9"/>
  <c r="D398" i="9"/>
  <c r="D399" i="9"/>
  <c r="D400" i="9"/>
  <c r="D401" i="9"/>
  <c r="D402" i="9"/>
  <c r="D403" i="9"/>
  <c r="D404" i="9"/>
  <c r="D405" i="9"/>
  <c r="D406" i="9"/>
  <c r="D407" i="9"/>
  <c r="D408" i="9"/>
  <c r="D409" i="9"/>
  <c r="D410" i="9"/>
  <c r="D411" i="9"/>
  <c r="D412" i="9"/>
  <c r="D413" i="9"/>
  <c r="D414" i="9"/>
  <c r="D415" i="9"/>
  <c r="D416" i="9"/>
  <c r="D417" i="9"/>
  <c r="D418" i="9"/>
  <c r="D419" i="9"/>
  <c r="D420" i="9"/>
  <c r="D421" i="9"/>
  <c r="D422" i="9"/>
  <c r="D423" i="9"/>
  <c r="D424" i="9"/>
  <c r="D425" i="9"/>
  <c r="D426" i="9"/>
  <c r="D427" i="9"/>
  <c r="D428" i="9"/>
  <c r="D429" i="9"/>
  <c r="D430" i="9"/>
  <c r="D431" i="9"/>
  <c r="D432" i="9"/>
  <c r="D433" i="9"/>
  <c r="D434" i="9"/>
  <c r="D435" i="9"/>
  <c r="D436" i="9"/>
  <c r="D437" i="9"/>
  <c r="D438" i="9"/>
  <c r="D439" i="9"/>
  <c r="D440" i="9"/>
  <c r="D441" i="9"/>
  <c r="D442" i="9"/>
  <c r="D443" i="9"/>
  <c r="D444" i="9"/>
  <c r="D445" i="9"/>
  <c r="D446" i="9"/>
  <c r="D447" i="9"/>
  <c r="D448" i="9"/>
  <c r="D449" i="9"/>
  <c r="D450" i="9"/>
  <c r="D451" i="9"/>
  <c r="D452" i="9"/>
  <c r="D453" i="9"/>
  <c r="D454" i="9"/>
  <c r="D455" i="9"/>
  <c r="D456" i="9"/>
  <c r="D457" i="9"/>
  <c r="D458" i="9"/>
  <c r="D459" i="9"/>
  <c r="D460" i="9"/>
  <c r="D461" i="9"/>
  <c r="D462" i="9"/>
  <c r="D463" i="9"/>
  <c r="D464" i="9"/>
  <c r="D465" i="9"/>
  <c r="D466" i="9"/>
  <c r="D467" i="9"/>
  <c r="D468" i="9"/>
  <c r="D469" i="9"/>
  <c r="D470" i="9"/>
  <c r="D471" i="9"/>
  <c r="D472" i="9"/>
  <c r="D473" i="9"/>
  <c r="D474" i="9"/>
  <c r="D475" i="9"/>
  <c r="D476" i="9"/>
  <c r="D477" i="9"/>
  <c r="D478" i="9"/>
  <c r="D479" i="9"/>
  <c r="D480" i="9"/>
  <c r="D481" i="9"/>
  <c r="D482" i="9"/>
  <c r="D483" i="9"/>
  <c r="D484" i="9"/>
  <c r="D485" i="9"/>
  <c r="D486" i="9"/>
  <c r="D487" i="9"/>
  <c r="D488" i="9"/>
  <c r="D489" i="9"/>
  <c r="D490" i="9"/>
  <c r="D491" i="9"/>
  <c r="D492" i="9"/>
  <c r="D493" i="9"/>
  <c r="D494" i="9"/>
  <c r="D495" i="9"/>
  <c r="D496" i="9"/>
  <c r="D497" i="9"/>
  <c r="D498" i="9"/>
  <c r="D499" i="9"/>
  <c r="D500" i="9"/>
  <c r="D2" i="9"/>
  <c r="B5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64" i="9"/>
  <c r="B65" i="9"/>
  <c r="B66" i="9"/>
  <c r="B67" i="9"/>
  <c r="B68" i="9"/>
  <c r="B69" i="9"/>
  <c r="B70" i="9"/>
  <c r="B71" i="9"/>
  <c r="B72" i="9"/>
  <c r="B73" i="9"/>
  <c r="B74" i="9"/>
  <c r="B75" i="9"/>
  <c r="B76" i="9"/>
  <c r="B77" i="9"/>
  <c r="B78" i="9"/>
  <c r="B79" i="9"/>
  <c r="B80" i="9"/>
  <c r="B81" i="9"/>
  <c r="B82" i="9"/>
  <c r="B83" i="9"/>
  <c r="B84" i="9"/>
  <c r="B85" i="9"/>
  <c r="B86" i="9"/>
  <c r="B87" i="9"/>
  <c r="B88" i="9"/>
  <c r="B89" i="9"/>
  <c r="B90" i="9"/>
  <c r="B91" i="9"/>
  <c r="B92" i="9"/>
  <c r="B93" i="9"/>
  <c r="B94" i="9"/>
  <c r="B95" i="9"/>
  <c r="B96" i="9"/>
  <c r="B97" i="9"/>
  <c r="B98" i="9"/>
  <c r="B99" i="9"/>
  <c r="B100" i="9"/>
  <c r="B101" i="9"/>
  <c r="B102" i="9"/>
  <c r="B103" i="9"/>
  <c r="B104" i="9"/>
  <c r="B105" i="9"/>
  <c r="B106" i="9"/>
  <c r="B107" i="9"/>
  <c r="B108" i="9"/>
  <c r="B109" i="9"/>
  <c r="B110" i="9"/>
  <c r="B111" i="9"/>
  <c r="B112" i="9"/>
  <c r="B113" i="9"/>
  <c r="B114" i="9"/>
  <c r="B115" i="9"/>
  <c r="B116" i="9"/>
  <c r="B117" i="9"/>
  <c r="B118" i="9"/>
  <c r="B119" i="9"/>
  <c r="B120" i="9"/>
  <c r="B121" i="9"/>
  <c r="B122" i="9"/>
  <c r="B123" i="9"/>
  <c r="B124" i="9"/>
  <c r="B125" i="9"/>
  <c r="B126" i="9"/>
  <c r="B127" i="9"/>
  <c r="B128" i="9"/>
  <c r="B129" i="9"/>
  <c r="B130" i="9"/>
  <c r="B131" i="9"/>
  <c r="B132" i="9"/>
  <c r="B133" i="9"/>
  <c r="B134" i="9"/>
  <c r="B135" i="9"/>
  <c r="B136" i="9"/>
  <c r="B137" i="9"/>
  <c r="B138" i="9"/>
  <c r="B139" i="9"/>
  <c r="B140" i="9"/>
  <c r="B141" i="9"/>
  <c r="B142" i="9"/>
  <c r="B143" i="9"/>
  <c r="B144" i="9"/>
  <c r="B145" i="9"/>
  <c r="B146" i="9"/>
  <c r="B147" i="9"/>
  <c r="B148" i="9"/>
  <c r="B149" i="9"/>
  <c r="B150" i="9"/>
  <c r="B151" i="9"/>
  <c r="B152" i="9"/>
  <c r="B153" i="9"/>
  <c r="B154" i="9"/>
  <c r="B155" i="9"/>
  <c r="B156" i="9"/>
  <c r="B157" i="9"/>
  <c r="B158" i="9"/>
  <c r="B159" i="9"/>
  <c r="B160" i="9"/>
  <c r="B161" i="9"/>
  <c r="B162" i="9"/>
  <c r="B163" i="9"/>
  <c r="B164" i="9"/>
  <c r="B165" i="9"/>
  <c r="B166" i="9"/>
  <c r="B167" i="9"/>
  <c r="B168" i="9"/>
  <c r="B169" i="9"/>
  <c r="B170" i="9"/>
  <c r="B171" i="9"/>
  <c r="B172" i="9"/>
  <c r="B173" i="9"/>
  <c r="B174" i="9"/>
  <c r="B175" i="9"/>
  <c r="B176" i="9"/>
  <c r="B177" i="9"/>
  <c r="B178" i="9"/>
  <c r="B179" i="9"/>
  <c r="B180" i="9"/>
  <c r="B181" i="9"/>
  <c r="B182" i="9"/>
  <c r="B183" i="9"/>
  <c r="B184" i="9"/>
  <c r="B185" i="9"/>
  <c r="B186" i="9"/>
  <c r="B187" i="9"/>
  <c r="B188" i="9"/>
  <c r="B189" i="9"/>
  <c r="B190" i="9"/>
  <c r="B191" i="9"/>
  <c r="B192" i="9"/>
  <c r="B193" i="9"/>
  <c r="B194" i="9"/>
  <c r="B195" i="9"/>
  <c r="B196" i="9"/>
  <c r="B197" i="9"/>
  <c r="B198" i="9"/>
  <c r="B199" i="9"/>
  <c r="B200" i="9"/>
  <c r="B201" i="9"/>
  <c r="B202" i="9"/>
  <c r="B203" i="9"/>
  <c r="B204" i="9"/>
  <c r="B205" i="9"/>
  <c r="B206" i="9"/>
  <c r="B207" i="9"/>
  <c r="B208" i="9"/>
  <c r="B209" i="9"/>
  <c r="B210" i="9"/>
  <c r="B211" i="9"/>
  <c r="B212" i="9"/>
  <c r="B213" i="9"/>
  <c r="B214" i="9"/>
  <c r="B215" i="9"/>
  <c r="B216" i="9"/>
  <c r="B217" i="9"/>
  <c r="B218" i="9"/>
  <c r="B219" i="9"/>
  <c r="B220" i="9"/>
  <c r="B221" i="9"/>
  <c r="B222" i="9"/>
  <c r="B223" i="9"/>
  <c r="B224" i="9"/>
  <c r="B225" i="9"/>
  <c r="B226" i="9"/>
  <c r="B227" i="9"/>
  <c r="B228" i="9"/>
  <c r="B229" i="9"/>
  <c r="B230" i="9"/>
  <c r="B231" i="9"/>
  <c r="B232" i="9"/>
  <c r="B233" i="9"/>
  <c r="B234" i="9"/>
  <c r="B235" i="9"/>
  <c r="B236" i="9"/>
  <c r="B237" i="9"/>
  <c r="B238" i="9"/>
  <c r="B239" i="9"/>
  <c r="B240" i="9"/>
  <c r="B241" i="9"/>
  <c r="B242" i="9"/>
  <c r="B243" i="9"/>
  <c r="B244" i="9"/>
  <c r="B245" i="9"/>
  <c r="B246" i="9"/>
  <c r="B247" i="9"/>
  <c r="B248" i="9"/>
  <c r="B249" i="9"/>
  <c r="B250" i="9"/>
  <c r="B251" i="9"/>
  <c r="B252" i="9"/>
  <c r="B253" i="9"/>
  <c r="B254" i="9"/>
  <c r="B255" i="9"/>
  <c r="B256" i="9"/>
  <c r="B257" i="9"/>
  <c r="B258" i="9"/>
  <c r="B259" i="9"/>
  <c r="B260" i="9"/>
  <c r="B261" i="9"/>
  <c r="B262" i="9"/>
  <c r="B263" i="9"/>
  <c r="B264" i="9"/>
  <c r="B265" i="9"/>
  <c r="B266" i="9"/>
  <c r="B267" i="9"/>
  <c r="B268" i="9"/>
  <c r="B269" i="9"/>
  <c r="B270" i="9"/>
  <c r="B271" i="9"/>
  <c r="B272" i="9"/>
  <c r="B273" i="9"/>
  <c r="B274" i="9"/>
  <c r="B275" i="9"/>
  <c r="B276" i="9"/>
  <c r="B277" i="9"/>
  <c r="B278" i="9"/>
  <c r="B279" i="9"/>
  <c r="B280" i="9"/>
  <c r="B281" i="9"/>
  <c r="B282" i="9"/>
  <c r="B283" i="9"/>
  <c r="B284" i="9"/>
  <c r="B285" i="9"/>
  <c r="B286" i="9"/>
  <c r="B287" i="9"/>
  <c r="B288" i="9"/>
  <c r="B289" i="9"/>
  <c r="B290" i="9"/>
  <c r="B291" i="9"/>
  <c r="B292" i="9"/>
  <c r="B293" i="9"/>
  <c r="B294" i="9"/>
  <c r="B295" i="9"/>
  <c r="B296" i="9"/>
  <c r="B297" i="9"/>
  <c r="B298" i="9"/>
  <c r="B299" i="9"/>
  <c r="B300" i="9"/>
  <c r="B301" i="9"/>
  <c r="B302" i="9"/>
  <c r="B303" i="9"/>
  <c r="B304" i="9"/>
  <c r="B305" i="9"/>
  <c r="B306" i="9"/>
  <c r="B307" i="9"/>
  <c r="B308" i="9"/>
  <c r="B309" i="9"/>
  <c r="B310" i="9"/>
  <c r="B311" i="9"/>
  <c r="B312" i="9"/>
  <c r="B313" i="9"/>
  <c r="B314" i="9"/>
  <c r="B315" i="9"/>
  <c r="B316" i="9"/>
  <c r="B317" i="9"/>
  <c r="B318" i="9"/>
  <c r="B319" i="9"/>
  <c r="B320" i="9"/>
  <c r="B321" i="9"/>
  <c r="B322" i="9"/>
  <c r="B323" i="9"/>
  <c r="B324" i="9"/>
  <c r="B325" i="9"/>
  <c r="B326" i="9"/>
  <c r="B327" i="9"/>
  <c r="B328" i="9"/>
  <c r="B329" i="9"/>
  <c r="B330" i="9"/>
  <c r="B331" i="9"/>
  <c r="B332" i="9"/>
  <c r="B333" i="9"/>
  <c r="B334" i="9"/>
  <c r="B335" i="9"/>
  <c r="B336" i="9"/>
  <c r="B337" i="9"/>
  <c r="B338" i="9"/>
  <c r="B339" i="9"/>
  <c r="B340" i="9"/>
  <c r="B341" i="9"/>
  <c r="B342" i="9"/>
  <c r="B343" i="9"/>
  <c r="B344" i="9"/>
  <c r="B345" i="9"/>
  <c r="B346" i="9"/>
  <c r="B347" i="9"/>
  <c r="B348" i="9"/>
  <c r="B349" i="9"/>
  <c r="B350" i="9"/>
  <c r="B351" i="9"/>
  <c r="B352" i="9"/>
  <c r="B353" i="9"/>
  <c r="B354" i="9"/>
  <c r="B355" i="9"/>
  <c r="B356" i="9"/>
  <c r="B357" i="9"/>
  <c r="B358" i="9"/>
  <c r="B359" i="9"/>
  <c r="B360" i="9"/>
  <c r="B361" i="9"/>
  <c r="B362" i="9"/>
  <c r="B363" i="9"/>
  <c r="B364" i="9"/>
  <c r="B365" i="9"/>
  <c r="B366" i="9"/>
  <c r="B367" i="9"/>
  <c r="B368" i="9"/>
  <c r="B369" i="9"/>
  <c r="B370" i="9"/>
  <c r="B371" i="9"/>
  <c r="B372" i="9"/>
  <c r="B373" i="9"/>
  <c r="B374" i="9"/>
  <c r="B375" i="9"/>
  <c r="B376" i="9"/>
  <c r="B377" i="9"/>
  <c r="B378" i="9"/>
  <c r="B379" i="9"/>
  <c r="B380" i="9"/>
  <c r="B381" i="9"/>
  <c r="B382" i="9"/>
  <c r="B383" i="9"/>
  <c r="B384" i="9"/>
  <c r="B385" i="9"/>
  <c r="B386" i="9"/>
  <c r="B387" i="9"/>
  <c r="B388" i="9"/>
  <c r="B389" i="9"/>
  <c r="B390" i="9"/>
  <c r="B391" i="9"/>
  <c r="B392" i="9"/>
  <c r="B393" i="9"/>
  <c r="B394" i="9"/>
  <c r="B395" i="9"/>
  <c r="B396" i="9"/>
  <c r="B397" i="9"/>
  <c r="B398" i="9"/>
  <c r="B399" i="9"/>
  <c r="B400" i="9"/>
  <c r="B401" i="9"/>
  <c r="B402" i="9"/>
  <c r="B403" i="9"/>
  <c r="B404" i="9"/>
  <c r="B405" i="9"/>
  <c r="B406" i="9"/>
  <c r="B407" i="9"/>
  <c r="B408" i="9"/>
  <c r="B409" i="9"/>
  <c r="B410" i="9"/>
  <c r="B411" i="9"/>
  <c r="B412" i="9"/>
  <c r="B413" i="9"/>
  <c r="B414" i="9"/>
  <c r="B415" i="9"/>
  <c r="B416" i="9"/>
  <c r="B417" i="9"/>
  <c r="B418" i="9"/>
  <c r="B419" i="9"/>
  <c r="B420" i="9"/>
  <c r="B421" i="9"/>
  <c r="B422" i="9"/>
  <c r="B423" i="9"/>
  <c r="B424" i="9"/>
  <c r="B425" i="9"/>
  <c r="B426" i="9"/>
  <c r="B427" i="9"/>
  <c r="B428" i="9"/>
  <c r="B429" i="9"/>
  <c r="B430" i="9"/>
  <c r="B431" i="9"/>
  <c r="B432" i="9"/>
  <c r="B433" i="9"/>
  <c r="B434" i="9"/>
  <c r="B435" i="9"/>
  <c r="B436" i="9"/>
  <c r="B437" i="9"/>
  <c r="B438" i="9"/>
  <c r="B439" i="9"/>
  <c r="B440" i="9"/>
  <c r="B441" i="9"/>
  <c r="B442" i="9"/>
  <c r="B443" i="9"/>
  <c r="B444" i="9"/>
  <c r="B445" i="9"/>
  <c r="B446" i="9"/>
  <c r="B447" i="9"/>
  <c r="B448" i="9"/>
  <c r="B449" i="9"/>
  <c r="B450" i="9"/>
  <c r="B451" i="9"/>
  <c r="B452" i="9"/>
  <c r="B453" i="9"/>
  <c r="B454" i="9"/>
  <c r="B455" i="9"/>
  <c r="B456" i="9"/>
  <c r="B457" i="9"/>
  <c r="B458" i="9"/>
  <c r="B459" i="9"/>
  <c r="B460" i="9"/>
  <c r="B461" i="9"/>
  <c r="B462" i="9"/>
  <c r="B463" i="9"/>
  <c r="B464" i="9"/>
  <c r="B465" i="9"/>
  <c r="B466" i="9"/>
  <c r="B467" i="9"/>
  <c r="B468" i="9"/>
  <c r="B469" i="9"/>
  <c r="B470" i="9"/>
  <c r="B471" i="9"/>
  <c r="B472" i="9"/>
  <c r="B473" i="9"/>
  <c r="B474" i="9"/>
  <c r="B475" i="9"/>
  <c r="B476" i="9"/>
  <c r="B477" i="9"/>
  <c r="B478" i="9"/>
  <c r="B479" i="9"/>
  <c r="B480" i="9"/>
  <c r="B481" i="9"/>
  <c r="B482" i="9"/>
  <c r="B483" i="9"/>
  <c r="B484" i="9"/>
  <c r="B485" i="9"/>
  <c r="B486" i="9"/>
  <c r="B487" i="9"/>
  <c r="B488" i="9"/>
  <c r="B489" i="9"/>
  <c r="B490" i="9"/>
  <c r="B491" i="9"/>
  <c r="B492" i="9"/>
  <c r="B493" i="9"/>
  <c r="B494" i="9"/>
  <c r="B495" i="9"/>
  <c r="B496" i="9"/>
  <c r="B497" i="9"/>
  <c r="B498" i="9"/>
  <c r="B499" i="9"/>
  <c r="B500" i="9"/>
  <c r="E642" i="9"/>
  <c r="F642" i="9"/>
  <c r="E643" i="9"/>
  <c r="F643" i="9"/>
  <c r="E644" i="9"/>
  <c r="F644" i="9"/>
  <c r="E645" i="9"/>
  <c r="F645" i="9"/>
  <c r="E646" i="9"/>
  <c r="F646" i="9"/>
  <c r="E647" i="9"/>
  <c r="F647" i="9"/>
  <c r="E648" i="9"/>
  <c r="F648" i="9"/>
  <c r="E649" i="9"/>
  <c r="F649" i="9"/>
  <c r="E650" i="9"/>
  <c r="F650" i="9"/>
  <c r="E651" i="9"/>
  <c r="F651" i="9"/>
  <c r="E652" i="9"/>
  <c r="F652" i="9"/>
  <c r="E653" i="9"/>
  <c r="F653" i="9"/>
  <c r="E654" i="9"/>
  <c r="F654" i="9"/>
  <c r="E655" i="9"/>
  <c r="F655" i="9"/>
  <c r="E656" i="9"/>
  <c r="F656" i="9"/>
  <c r="E657" i="9"/>
  <c r="F657" i="9"/>
  <c r="E658" i="9"/>
  <c r="F658" i="9"/>
  <c r="E659" i="9"/>
  <c r="F659" i="9"/>
  <c r="E660" i="9"/>
  <c r="F660" i="9"/>
  <c r="E661" i="9"/>
  <c r="F661" i="9"/>
  <c r="E662" i="9"/>
  <c r="F662" i="9"/>
  <c r="E663" i="9"/>
  <c r="F663" i="9"/>
  <c r="E664" i="9"/>
  <c r="F664" i="9"/>
  <c r="E665" i="9"/>
  <c r="F665" i="9"/>
  <c r="E666" i="9"/>
  <c r="F666" i="9"/>
  <c r="E667" i="9"/>
  <c r="F667" i="9"/>
  <c r="E668" i="9"/>
  <c r="F668" i="9"/>
  <c r="E669" i="9"/>
  <c r="F669" i="9"/>
  <c r="E670" i="9"/>
  <c r="F670" i="9"/>
  <c r="E671" i="9"/>
  <c r="F671" i="9"/>
  <c r="E672" i="9"/>
  <c r="F672" i="9"/>
  <c r="E673" i="9"/>
  <c r="F673" i="9"/>
  <c r="E674" i="9"/>
  <c r="F674" i="9"/>
  <c r="E675" i="9"/>
  <c r="F675" i="9"/>
  <c r="E676" i="9"/>
  <c r="F676" i="9"/>
  <c r="E677" i="9"/>
  <c r="F677" i="9"/>
  <c r="E678" i="9"/>
  <c r="F678" i="9"/>
  <c r="E679" i="9"/>
  <c r="F679" i="9"/>
  <c r="E680" i="9"/>
  <c r="F680" i="9"/>
  <c r="E681" i="9"/>
  <c r="F681" i="9"/>
  <c r="E682" i="9"/>
  <c r="F682" i="9"/>
  <c r="E683" i="9"/>
  <c r="F683" i="9"/>
  <c r="E684" i="9"/>
  <c r="F684" i="9"/>
  <c r="E685" i="9"/>
  <c r="F685" i="9"/>
  <c r="E686" i="9"/>
  <c r="F686" i="9"/>
  <c r="E687" i="9"/>
  <c r="F687" i="9"/>
  <c r="E688" i="9"/>
  <c r="F688" i="9"/>
  <c r="E689" i="9"/>
  <c r="F689" i="9"/>
  <c r="E690" i="9"/>
  <c r="F690" i="9"/>
  <c r="E691" i="9"/>
  <c r="F691" i="9"/>
  <c r="E692" i="9"/>
  <c r="F692" i="9"/>
  <c r="E693" i="9"/>
  <c r="F693" i="9"/>
  <c r="E694" i="9"/>
  <c r="F694" i="9"/>
  <c r="E695" i="9"/>
  <c r="F695" i="9"/>
  <c r="E696" i="9"/>
  <c r="F696" i="9"/>
  <c r="E697" i="9"/>
  <c r="F697" i="9"/>
  <c r="E698" i="9"/>
  <c r="F698" i="9"/>
  <c r="E699" i="9"/>
  <c r="F699" i="9"/>
  <c r="E700" i="9"/>
  <c r="F700" i="9"/>
  <c r="E701" i="9"/>
  <c r="F701" i="9"/>
  <c r="E702" i="9"/>
  <c r="F702" i="9"/>
  <c r="E703" i="9"/>
  <c r="F703" i="9"/>
  <c r="E704" i="9"/>
  <c r="F704" i="9"/>
  <c r="E705" i="9"/>
  <c r="F705" i="9"/>
  <c r="E706" i="9"/>
  <c r="F706" i="9"/>
  <c r="E707" i="9"/>
  <c r="F707" i="9"/>
  <c r="E708" i="9"/>
  <c r="F708" i="9"/>
  <c r="E709" i="9"/>
  <c r="F709" i="9"/>
  <c r="E710" i="9"/>
  <c r="F710" i="9"/>
  <c r="E711" i="9"/>
  <c r="F711" i="9"/>
  <c r="E712" i="9"/>
  <c r="F712" i="9"/>
  <c r="E713" i="9"/>
  <c r="F713" i="9"/>
  <c r="E714" i="9"/>
  <c r="F714" i="9"/>
  <c r="E715" i="9"/>
  <c r="F715" i="9"/>
  <c r="E716" i="9"/>
  <c r="F716" i="9"/>
  <c r="E717" i="9"/>
  <c r="F717" i="9"/>
  <c r="E718" i="9"/>
  <c r="F718" i="9"/>
  <c r="E719" i="9"/>
  <c r="F719" i="9"/>
  <c r="E720" i="9"/>
  <c r="F720" i="9"/>
  <c r="E721" i="9"/>
  <c r="F721" i="9"/>
  <c r="E722" i="9"/>
  <c r="F722" i="9"/>
  <c r="E723" i="9"/>
  <c r="F723" i="9"/>
  <c r="E724" i="9"/>
  <c r="F724" i="9"/>
  <c r="E725" i="9"/>
  <c r="F725" i="9"/>
  <c r="E726" i="9"/>
  <c r="F726" i="9"/>
  <c r="E727" i="9"/>
  <c r="F727" i="9"/>
  <c r="E728" i="9"/>
  <c r="F728" i="9"/>
  <c r="E729" i="9"/>
  <c r="F729" i="9"/>
  <c r="E730" i="9"/>
  <c r="F730" i="9"/>
  <c r="E731" i="9"/>
  <c r="F731" i="9"/>
  <c r="E732" i="9"/>
  <c r="F732" i="9"/>
  <c r="E733" i="9"/>
  <c r="F733" i="9"/>
  <c r="E734" i="9"/>
  <c r="F734" i="9"/>
  <c r="E735" i="9"/>
  <c r="F735" i="9"/>
  <c r="E736" i="9"/>
  <c r="F736" i="9"/>
  <c r="E737" i="9"/>
  <c r="F737" i="9"/>
  <c r="E738" i="9"/>
  <c r="F738" i="9"/>
  <c r="E739" i="9"/>
  <c r="F739" i="9"/>
  <c r="E740" i="9"/>
  <c r="F740" i="9"/>
  <c r="E741" i="9"/>
  <c r="F741" i="9"/>
  <c r="E742" i="9"/>
  <c r="F742" i="9"/>
  <c r="E743" i="9"/>
  <c r="F743" i="9"/>
  <c r="E744" i="9"/>
  <c r="F744" i="9"/>
  <c r="E745" i="9"/>
  <c r="F745" i="9"/>
  <c r="E746" i="9"/>
  <c r="F746" i="9"/>
  <c r="E747" i="9"/>
  <c r="F747" i="9"/>
  <c r="E748" i="9"/>
  <c r="F748" i="9"/>
  <c r="E749" i="9"/>
  <c r="F749" i="9"/>
  <c r="E750" i="9"/>
  <c r="F750" i="9"/>
  <c r="E751" i="9"/>
  <c r="F751" i="9"/>
  <c r="E752" i="9"/>
  <c r="F752" i="9"/>
  <c r="E753" i="9"/>
  <c r="F753" i="9"/>
  <c r="E754" i="9"/>
  <c r="F754" i="9"/>
  <c r="E755" i="9"/>
  <c r="F755" i="9"/>
  <c r="E756" i="9"/>
  <c r="F756" i="9"/>
  <c r="E757" i="9"/>
  <c r="F757" i="9"/>
  <c r="E758" i="9"/>
  <c r="F758" i="9"/>
  <c r="E759" i="9"/>
  <c r="F759" i="9"/>
  <c r="E760" i="9"/>
  <c r="F760" i="9"/>
  <c r="E761" i="9"/>
  <c r="F761" i="9"/>
  <c r="E762" i="9"/>
  <c r="F762" i="9"/>
  <c r="E763" i="9"/>
  <c r="F763" i="9"/>
  <c r="E764" i="9"/>
  <c r="F764" i="9"/>
  <c r="E765" i="9"/>
  <c r="F765" i="9"/>
  <c r="E766" i="9"/>
  <c r="F766" i="9"/>
  <c r="E767" i="9"/>
  <c r="F767" i="9"/>
  <c r="E768" i="9"/>
  <c r="F768" i="9"/>
  <c r="E769" i="9"/>
  <c r="F769" i="9"/>
  <c r="E770" i="9"/>
  <c r="F770" i="9"/>
  <c r="E771" i="9"/>
  <c r="F771" i="9"/>
  <c r="E772" i="9"/>
  <c r="F772" i="9"/>
  <c r="E773" i="9"/>
  <c r="F773" i="9"/>
  <c r="E774" i="9"/>
  <c r="F774" i="9"/>
  <c r="E775" i="9"/>
  <c r="F775" i="9"/>
  <c r="E776" i="9"/>
  <c r="F776" i="9"/>
  <c r="E777" i="9"/>
  <c r="F777" i="9"/>
  <c r="E778" i="9"/>
  <c r="F778" i="9"/>
  <c r="E779" i="9"/>
  <c r="F779" i="9"/>
  <c r="E780" i="9"/>
  <c r="F780" i="9"/>
  <c r="E781" i="9"/>
  <c r="F781" i="9"/>
  <c r="E782" i="9"/>
  <c r="F782" i="9"/>
  <c r="E783" i="9"/>
  <c r="F783" i="9"/>
  <c r="E784" i="9"/>
  <c r="F784" i="9"/>
  <c r="E785" i="9"/>
  <c r="F785" i="9"/>
  <c r="E786" i="9"/>
  <c r="F786" i="9"/>
  <c r="E787" i="9"/>
  <c r="F787" i="9"/>
  <c r="E788" i="9"/>
  <c r="F788" i="9"/>
  <c r="E789" i="9"/>
  <c r="F789" i="9"/>
  <c r="E790" i="9"/>
  <c r="F790" i="9"/>
  <c r="E791" i="9"/>
  <c r="F791" i="9"/>
  <c r="E792" i="9"/>
  <c r="F792" i="9"/>
  <c r="E793" i="9"/>
  <c r="F793" i="9"/>
  <c r="E794" i="9"/>
  <c r="F794" i="9"/>
  <c r="E795" i="9"/>
  <c r="F795" i="9"/>
  <c r="E796" i="9"/>
  <c r="F796" i="9"/>
  <c r="E797" i="9"/>
  <c r="F797" i="9"/>
  <c r="E798" i="9"/>
  <c r="F798" i="9"/>
  <c r="E799" i="9"/>
  <c r="F799" i="9"/>
  <c r="E800" i="9"/>
  <c r="F800" i="9"/>
  <c r="E801" i="9"/>
  <c r="F801" i="9"/>
  <c r="E802" i="9"/>
  <c r="F802" i="9"/>
  <c r="E803" i="9"/>
  <c r="F803" i="9"/>
  <c r="E804" i="9"/>
  <c r="F804" i="9"/>
  <c r="E805" i="9"/>
  <c r="F805" i="9"/>
  <c r="E806" i="9"/>
  <c r="F806" i="9"/>
  <c r="E807" i="9"/>
  <c r="F807" i="9"/>
  <c r="E808" i="9"/>
  <c r="F808" i="9"/>
  <c r="E809" i="9"/>
  <c r="F809" i="9"/>
  <c r="E810" i="9"/>
  <c r="F810" i="9"/>
  <c r="E811" i="9"/>
  <c r="F811" i="9"/>
  <c r="E812" i="9"/>
  <c r="F812" i="9"/>
  <c r="E813" i="9"/>
  <c r="F813" i="9"/>
  <c r="E814" i="9"/>
  <c r="F814" i="9"/>
  <c r="E815" i="9"/>
  <c r="F815" i="9"/>
  <c r="E816" i="9"/>
  <c r="F816" i="9"/>
  <c r="E817" i="9"/>
  <c r="F817" i="9"/>
  <c r="E818" i="9"/>
  <c r="F818" i="9"/>
  <c r="E819" i="9"/>
  <c r="F819" i="9"/>
  <c r="E820" i="9"/>
  <c r="F820" i="9"/>
  <c r="E821" i="9"/>
  <c r="F821" i="9"/>
  <c r="E822" i="9"/>
  <c r="F822" i="9"/>
  <c r="E823" i="9"/>
  <c r="F823" i="9"/>
  <c r="E824" i="9"/>
  <c r="F824" i="9"/>
  <c r="E825" i="9"/>
  <c r="F825" i="9"/>
  <c r="E826" i="9"/>
  <c r="F826" i="9"/>
  <c r="E827" i="9"/>
  <c r="F827" i="9"/>
  <c r="E828" i="9"/>
  <c r="F828" i="9"/>
  <c r="E829" i="9"/>
  <c r="F829" i="9"/>
  <c r="E830" i="9"/>
  <c r="F830" i="9"/>
  <c r="E831" i="9"/>
  <c r="F831" i="9"/>
  <c r="E832" i="9"/>
  <c r="F832" i="9"/>
  <c r="E833" i="9"/>
  <c r="F833" i="9"/>
  <c r="E834" i="9"/>
  <c r="F834" i="9"/>
  <c r="E835" i="9"/>
  <c r="F835" i="9"/>
  <c r="E836" i="9"/>
  <c r="F836" i="9"/>
  <c r="E837" i="9"/>
  <c r="F837" i="9"/>
  <c r="E838" i="9"/>
  <c r="F838" i="9"/>
  <c r="E839" i="9"/>
  <c r="F839" i="9"/>
  <c r="E840" i="9"/>
  <c r="F840" i="9"/>
  <c r="E841" i="9"/>
  <c r="F841" i="9"/>
  <c r="E842" i="9"/>
  <c r="F842" i="9"/>
  <c r="E843" i="9"/>
  <c r="F843" i="9"/>
  <c r="E844" i="9"/>
  <c r="F844" i="9"/>
  <c r="E845" i="9"/>
  <c r="F845" i="9"/>
  <c r="E846" i="9"/>
  <c r="F846" i="9"/>
  <c r="E847" i="9"/>
  <c r="F847" i="9"/>
  <c r="E848" i="9"/>
  <c r="F848" i="9"/>
  <c r="E849" i="9"/>
  <c r="F849" i="9"/>
  <c r="E850" i="9"/>
  <c r="F850" i="9"/>
  <c r="E851" i="9"/>
  <c r="F851" i="9"/>
  <c r="E852" i="9"/>
  <c r="F852" i="9"/>
  <c r="E853" i="9"/>
  <c r="F853" i="9"/>
  <c r="E854" i="9"/>
  <c r="F854" i="9"/>
  <c r="E855" i="9"/>
  <c r="F855" i="9"/>
  <c r="E856" i="9"/>
  <c r="F856" i="9"/>
  <c r="E857" i="9"/>
  <c r="F857" i="9"/>
  <c r="E858" i="9"/>
  <c r="F858" i="9"/>
  <c r="E859" i="9"/>
  <c r="F859" i="9"/>
  <c r="E860" i="9"/>
  <c r="F860" i="9"/>
  <c r="E861" i="9"/>
  <c r="F861" i="9"/>
  <c r="E862" i="9"/>
  <c r="F862" i="9"/>
  <c r="E863" i="9"/>
  <c r="F863" i="9"/>
  <c r="E864" i="9"/>
  <c r="F864" i="9"/>
  <c r="E865" i="9"/>
  <c r="F865" i="9"/>
  <c r="E866" i="9"/>
  <c r="F866" i="9"/>
  <c r="E867" i="9"/>
  <c r="F867" i="9"/>
  <c r="E868" i="9"/>
  <c r="F868" i="9"/>
  <c r="E869" i="9"/>
  <c r="F869" i="9"/>
  <c r="E870" i="9"/>
  <c r="F870" i="9"/>
  <c r="E871" i="9"/>
  <c r="F871" i="9"/>
  <c r="E872" i="9"/>
  <c r="F872" i="9"/>
  <c r="E873" i="9"/>
  <c r="F873" i="9"/>
  <c r="E874" i="9"/>
  <c r="F874" i="9"/>
  <c r="E875" i="9"/>
  <c r="F875" i="9"/>
  <c r="E876" i="9"/>
  <c r="F876" i="9"/>
  <c r="E877" i="9"/>
  <c r="F877" i="9"/>
  <c r="E878" i="9"/>
  <c r="F878" i="9"/>
  <c r="E879" i="9"/>
  <c r="F879" i="9"/>
  <c r="E880" i="9"/>
  <c r="F880" i="9"/>
  <c r="E881" i="9"/>
  <c r="F881" i="9"/>
  <c r="E882" i="9"/>
  <c r="F882" i="9"/>
  <c r="E883" i="9"/>
  <c r="F883" i="9"/>
  <c r="E884" i="9"/>
  <c r="F884" i="9"/>
  <c r="E885" i="9"/>
  <c r="F885" i="9"/>
  <c r="E886" i="9"/>
  <c r="F886" i="9"/>
  <c r="E887" i="9"/>
  <c r="F887" i="9"/>
  <c r="E888" i="9"/>
  <c r="F888" i="9"/>
  <c r="E889" i="9"/>
  <c r="F889" i="9"/>
  <c r="E890" i="9"/>
  <c r="F890" i="9"/>
  <c r="E891" i="9"/>
  <c r="F891" i="9"/>
  <c r="E892" i="9"/>
  <c r="F892" i="9"/>
  <c r="E893" i="9"/>
  <c r="F893" i="9"/>
  <c r="E894" i="9"/>
  <c r="F894" i="9"/>
  <c r="E895" i="9"/>
  <c r="F895" i="9"/>
  <c r="E896" i="9"/>
  <c r="F896" i="9"/>
  <c r="E897" i="9"/>
  <c r="F897" i="9"/>
  <c r="E898" i="9"/>
  <c r="F898" i="9"/>
  <c r="E899" i="9"/>
  <c r="F899" i="9"/>
  <c r="E900" i="9"/>
  <c r="F900" i="9"/>
  <c r="E901" i="9"/>
  <c r="F901" i="9"/>
  <c r="E902" i="9"/>
  <c r="F902" i="9"/>
  <c r="E903" i="9"/>
  <c r="F903" i="9"/>
  <c r="E904" i="9"/>
  <c r="F904" i="9"/>
  <c r="E905" i="9"/>
  <c r="F905" i="9"/>
  <c r="E906" i="9"/>
  <c r="F906" i="9"/>
  <c r="E907" i="9"/>
  <c r="F907" i="9"/>
  <c r="E908" i="9"/>
  <c r="F908" i="9"/>
  <c r="E909" i="9"/>
  <c r="F909" i="9"/>
  <c r="E910" i="9"/>
  <c r="F910" i="9"/>
  <c r="E911" i="9"/>
  <c r="F911" i="9"/>
  <c r="E912" i="9"/>
  <c r="F912" i="9"/>
  <c r="E913" i="9"/>
  <c r="F913" i="9"/>
  <c r="E914" i="9"/>
  <c r="F914" i="9"/>
  <c r="E915" i="9"/>
  <c r="F915" i="9"/>
  <c r="E916" i="9"/>
  <c r="F916" i="9"/>
  <c r="E917" i="9"/>
  <c r="F917" i="9"/>
  <c r="E918" i="9"/>
  <c r="F918" i="9"/>
  <c r="E919" i="9"/>
  <c r="F919" i="9"/>
  <c r="E920" i="9"/>
  <c r="F920" i="9"/>
  <c r="E921" i="9"/>
  <c r="F921" i="9"/>
  <c r="E922" i="9"/>
  <c r="F922" i="9"/>
  <c r="E923" i="9"/>
  <c r="F923" i="9"/>
  <c r="E924" i="9"/>
  <c r="F924" i="9"/>
  <c r="E925" i="9"/>
  <c r="F925" i="9"/>
  <c r="E926" i="9"/>
  <c r="F926" i="9"/>
  <c r="E927" i="9"/>
  <c r="F927" i="9"/>
  <c r="E928" i="9"/>
  <c r="F928" i="9"/>
  <c r="E929" i="9"/>
  <c r="F929" i="9"/>
  <c r="E930" i="9"/>
  <c r="F930" i="9"/>
  <c r="E931" i="9"/>
  <c r="F931" i="9"/>
  <c r="E932" i="9"/>
  <c r="F932" i="9"/>
  <c r="E933" i="9"/>
  <c r="F933" i="9"/>
  <c r="E934" i="9"/>
  <c r="F934" i="9"/>
  <c r="E935" i="9"/>
  <c r="F935" i="9"/>
  <c r="E936" i="9"/>
  <c r="F936" i="9"/>
  <c r="E937" i="9"/>
  <c r="F937" i="9"/>
  <c r="E938" i="9"/>
  <c r="F938" i="9"/>
  <c r="E939" i="9"/>
  <c r="F939" i="9"/>
  <c r="E940" i="9"/>
  <c r="F940" i="9"/>
  <c r="E941" i="9"/>
  <c r="F941" i="9"/>
  <c r="E942" i="9"/>
  <c r="F942" i="9"/>
  <c r="E943" i="9"/>
  <c r="F943" i="9"/>
  <c r="E944" i="9"/>
  <c r="F944" i="9"/>
  <c r="E945" i="9"/>
  <c r="F945" i="9"/>
  <c r="E946" i="9"/>
  <c r="F946" i="9"/>
  <c r="E947" i="9"/>
  <c r="F947" i="9"/>
  <c r="E948" i="9"/>
  <c r="F948" i="9"/>
  <c r="E949" i="9"/>
  <c r="F949" i="9"/>
  <c r="E950" i="9"/>
  <c r="F950" i="9"/>
  <c r="E951" i="9"/>
  <c r="F951" i="9"/>
  <c r="E952" i="9"/>
  <c r="F952" i="9"/>
  <c r="E953" i="9"/>
  <c r="F953" i="9"/>
  <c r="E954" i="9"/>
  <c r="F954" i="9"/>
  <c r="E955" i="9"/>
  <c r="F955" i="9"/>
  <c r="E956" i="9"/>
  <c r="F956" i="9"/>
  <c r="E957" i="9"/>
  <c r="F957" i="9"/>
  <c r="E958" i="9"/>
  <c r="F958" i="9"/>
  <c r="E959" i="9"/>
  <c r="F959" i="9"/>
  <c r="E960" i="9"/>
  <c r="F960" i="9"/>
  <c r="E961" i="9"/>
  <c r="F961" i="9"/>
  <c r="E962" i="9"/>
  <c r="F962" i="9"/>
  <c r="E963" i="9"/>
  <c r="F963" i="9"/>
  <c r="E964" i="9"/>
  <c r="F964" i="9"/>
  <c r="E965" i="9"/>
  <c r="F965" i="9"/>
  <c r="E966" i="9"/>
  <c r="F966" i="9"/>
  <c r="E967" i="9"/>
  <c r="F967" i="9"/>
  <c r="E968" i="9"/>
  <c r="F968" i="9"/>
  <c r="E969" i="9"/>
  <c r="F969" i="9"/>
  <c r="E970" i="9"/>
  <c r="F970" i="9"/>
  <c r="E971" i="9"/>
  <c r="F971" i="9"/>
  <c r="E972" i="9"/>
  <c r="F972" i="9"/>
  <c r="E973" i="9"/>
  <c r="F973" i="9"/>
  <c r="E974" i="9"/>
  <c r="F974" i="9"/>
  <c r="E975" i="9"/>
  <c r="F975" i="9"/>
  <c r="E976" i="9"/>
  <c r="F976" i="9"/>
  <c r="E977" i="9"/>
  <c r="F977" i="9"/>
  <c r="E978" i="9"/>
  <c r="F978" i="9"/>
  <c r="E979" i="9"/>
  <c r="F979" i="9"/>
  <c r="E980" i="9"/>
  <c r="F980" i="9"/>
  <c r="E981" i="9"/>
  <c r="F981" i="9"/>
  <c r="E982" i="9"/>
  <c r="F982" i="9"/>
  <c r="E983" i="9"/>
  <c r="F983" i="9"/>
  <c r="E984" i="9"/>
  <c r="F984" i="9"/>
  <c r="E985" i="9"/>
  <c r="F985" i="9"/>
  <c r="E986" i="9"/>
  <c r="F986" i="9"/>
  <c r="E987" i="9"/>
  <c r="F987" i="9"/>
  <c r="E988" i="9"/>
  <c r="F988" i="9"/>
  <c r="E989" i="9"/>
  <c r="F989" i="9"/>
  <c r="E990" i="9"/>
  <c r="F990" i="9"/>
  <c r="E991" i="9"/>
  <c r="F991" i="9"/>
  <c r="E992" i="9"/>
  <c r="F992" i="9"/>
  <c r="E993" i="9"/>
  <c r="F993" i="9"/>
  <c r="E994" i="9"/>
  <c r="F994" i="9"/>
  <c r="E995" i="9"/>
  <c r="F995" i="9"/>
  <c r="E996" i="9"/>
  <c r="F996" i="9"/>
  <c r="E997" i="9"/>
  <c r="F997" i="9"/>
  <c r="E998" i="9"/>
  <c r="F998" i="9"/>
  <c r="E999" i="9"/>
  <c r="F999" i="9"/>
  <c r="F2" i="9" l="1"/>
  <c r="E2" i="9"/>
  <c r="C70" i="3"/>
  <c r="C72" i="3"/>
  <c r="C71" i="3"/>
  <c r="C67" i="3"/>
  <c r="C66" i="3"/>
  <c r="H3" i="7"/>
  <c r="H2" i="7"/>
  <c r="G3" i="7"/>
  <c r="G2" i="7"/>
  <c r="C48" i="3"/>
  <c r="C49" i="3"/>
  <c r="C51" i="3" s="1"/>
  <c r="C33" i="3"/>
  <c r="C34" i="3"/>
  <c r="C35" i="3"/>
  <c r="C36" i="3"/>
  <c r="C27" i="3"/>
  <c r="C16" i="3"/>
  <c r="C63" i="3"/>
  <c r="C64" i="3"/>
  <c r="C65" i="3"/>
  <c r="C55" i="3"/>
  <c r="C28" i="3" l="1"/>
  <c r="C41" i="3" s="1"/>
  <c r="F3" i="5" l="1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272" i="5"/>
  <c r="F273" i="5"/>
  <c r="F274" i="5"/>
  <c r="F275" i="5"/>
  <c r="F276" i="5"/>
  <c r="F277" i="5"/>
  <c r="F278" i="5"/>
  <c r="F279" i="5"/>
  <c r="F280" i="5"/>
  <c r="F281" i="5"/>
  <c r="F282" i="5"/>
  <c r="F283" i="5"/>
  <c r="F284" i="5"/>
  <c r="F285" i="5"/>
  <c r="F286" i="5"/>
  <c r="F287" i="5"/>
  <c r="F288" i="5"/>
  <c r="F289" i="5"/>
  <c r="F290" i="5"/>
  <c r="F291" i="5"/>
  <c r="F292" i="5"/>
  <c r="F293" i="5"/>
  <c r="F294" i="5"/>
  <c r="F295" i="5"/>
  <c r="F296" i="5"/>
  <c r="F297" i="5"/>
  <c r="F298" i="5"/>
  <c r="F299" i="5"/>
  <c r="F300" i="5"/>
  <c r="I3" i="5"/>
  <c r="J3" i="5" s="1"/>
  <c r="I4" i="5"/>
  <c r="J4" i="5" s="1"/>
  <c r="I5" i="5"/>
  <c r="J5" i="5" s="1"/>
  <c r="I6" i="5"/>
  <c r="J6" i="5" s="1"/>
  <c r="I7" i="5"/>
  <c r="J7" i="5" s="1"/>
  <c r="I8" i="5"/>
  <c r="J8" i="5" s="1"/>
  <c r="I9" i="5"/>
  <c r="J9" i="5" s="1"/>
  <c r="I10" i="5"/>
  <c r="J10" i="5" s="1"/>
  <c r="I11" i="5"/>
  <c r="J11" i="5" s="1"/>
  <c r="I12" i="5"/>
  <c r="J12" i="5" s="1"/>
  <c r="I13" i="5"/>
  <c r="J13" i="5" s="1"/>
  <c r="I14" i="5"/>
  <c r="J14" i="5" s="1"/>
  <c r="I15" i="5"/>
  <c r="J15" i="5" s="1"/>
  <c r="I16" i="5"/>
  <c r="J16" i="5" s="1"/>
  <c r="I17" i="5"/>
  <c r="J17" i="5" s="1"/>
  <c r="I18" i="5"/>
  <c r="J18" i="5" s="1"/>
  <c r="I19" i="5"/>
  <c r="J19" i="5" s="1"/>
  <c r="I20" i="5"/>
  <c r="J20" i="5" s="1"/>
  <c r="I21" i="5"/>
  <c r="J21" i="5" s="1"/>
  <c r="I22" i="5"/>
  <c r="J22" i="5" s="1"/>
  <c r="I23" i="5"/>
  <c r="J23" i="5" s="1"/>
  <c r="I24" i="5"/>
  <c r="J24" i="5" s="1"/>
  <c r="I25" i="5"/>
  <c r="J25" i="5" s="1"/>
  <c r="I26" i="5"/>
  <c r="J26" i="5" s="1"/>
  <c r="I27" i="5"/>
  <c r="J27" i="5" s="1"/>
  <c r="I28" i="5"/>
  <c r="J28" i="5" s="1"/>
  <c r="I29" i="5"/>
  <c r="J29" i="5" s="1"/>
  <c r="I30" i="5"/>
  <c r="J30" i="5" s="1"/>
  <c r="I31" i="5"/>
  <c r="J31" i="5" s="1"/>
  <c r="I32" i="5"/>
  <c r="J32" i="5" s="1"/>
  <c r="I33" i="5"/>
  <c r="J33" i="5" s="1"/>
  <c r="I34" i="5"/>
  <c r="J34" i="5" s="1"/>
  <c r="I35" i="5"/>
  <c r="J35" i="5" s="1"/>
  <c r="I36" i="5"/>
  <c r="J36" i="5" s="1"/>
  <c r="I37" i="5"/>
  <c r="J37" i="5" s="1"/>
  <c r="I38" i="5"/>
  <c r="J38" i="5" s="1"/>
  <c r="I39" i="5"/>
  <c r="J39" i="5" s="1"/>
  <c r="I40" i="5"/>
  <c r="J40" i="5" s="1"/>
  <c r="I41" i="5"/>
  <c r="J41" i="5" s="1"/>
  <c r="I42" i="5"/>
  <c r="J42" i="5" s="1"/>
  <c r="I43" i="5"/>
  <c r="J43" i="5" s="1"/>
  <c r="I44" i="5"/>
  <c r="J44" i="5" s="1"/>
  <c r="I45" i="5"/>
  <c r="J45" i="5" s="1"/>
  <c r="I46" i="5"/>
  <c r="J46" i="5" s="1"/>
  <c r="I47" i="5"/>
  <c r="J47" i="5" s="1"/>
  <c r="I48" i="5"/>
  <c r="J48" i="5" s="1"/>
  <c r="I49" i="5"/>
  <c r="J49" i="5" s="1"/>
  <c r="I50" i="5"/>
  <c r="J50" i="5" s="1"/>
  <c r="I51" i="5"/>
  <c r="J51" i="5" s="1"/>
  <c r="I52" i="5"/>
  <c r="J52" i="5" s="1"/>
  <c r="I53" i="5"/>
  <c r="J53" i="5" s="1"/>
  <c r="I54" i="5"/>
  <c r="J54" i="5" s="1"/>
  <c r="I55" i="5"/>
  <c r="J55" i="5" s="1"/>
  <c r="I56" i="5"/>
  <c r="J56" i="5" s="1"/>
  <c r="I57" i="5"/>
  <c r="J57" i="5" s="1"/>
  <c r="I58" i="5"/>
  <c r="J58" i="5" s="1"/>
  <c r="I59" i="5"/>
  <c r="J59" i="5" s="1"/>
  <c r="I60" i="5"/>
  <c r="J60" i="5" s="1"/>
  <c r="I61" i="5"/>
  <c r="J61" i="5" s="1"/>
  <c r="I62" i="5"/>
  <c r="J62" i="5" s="1"/>
  <c r="I63" i="5"/>
  <c r="J63" i="5" s="1"/>
  <c r="I64" i="5"/>
  <c r="J64" i="5" s="1"/>
  <c r="I65" i="5"/>
  <c r="J65" i="5" s="1"/>
  <c r="I66" i="5"/>
  <c r="J66" i="5" s="1"/>
  <c r="I67" i="5"/>
  <c r="J67" i="5" s="1"/>
  <c r="I68" i="5"/>
  <c r="J68" i="5" s="1"/>
  <c r="I69" i="5"/>
  <c r="J69" i="5" s="1"/>
  <c r="I70" i="5"/>
  <c r="J70" i="5" s="1"/>
  <c r="I71" i="5"/>
  <c r="J71" i="5" s="1"/>
  <c r="I72" i="5"/>
  <c r="J72" i="5" s="1"/>
  <c r="I73" i="5"/>
  <c r="J73" i="5" s="1"/>
  <c r="I74" i="5"/>
  <c r="J74" i="5" s="1"/>
  <c r="I75" i="5"/>
  <c r="J75" i="5" s="1"/>
  <c r="I76" i="5"/>
  <c r="J76" i="5" s="1"/>
  <c r="I77" i="5"/>
  <c r="J77" i="5" s="1"/>
  <c r="I78" i="5"/>
  <c r="J78" i="5" s="1"/>
  <c r="I79" i="5"/>
  <c r="J79" i="5" s="1"/>
  <c r="I80" i="5"/>
  <c r="J80" i="5" s="1"/>
  <c r="I81" i="5"/>
  <c r="J81" i="5" s="1"/>
  <c r="I82" i="5"/>
  <c r="J82" i="5" s="1"/>
  <c r="I83" i="5"/>
  <c r="J83" i="5" s="1"/>
  <c r="I84" i="5"/>
  <c r="J84" i="5" s="1"/>
  <c r="I85" i="5"/>
  <c r="J85" i="5" s="1"/>
  <c r="I86" i="5"/>
  <c r="J86" i="5" s="1"/>
  <c r="I87" i="5"/>
  <c r="J87" i="5" s="1"/>
  <c r="I88" i="5"/>
  <c r="J88" i="5" s="1"/>
  <c r="I89" i="5"/>
  <c r="J89" i="5" s="1"/>
  <c r="I90" i="5"/>
  <c r="J90" i="5" s="1"/>
  <c r="I91" i="5"/>
  <c r="J91" i="5" s="1"/>
  <c r="I92" i="5"/>
  <c r="J92" i="5" s="1"/>
  <c r="I93" i="5"/>
  <c r="J93" i="5" s="1"/>
  <c r="I94" i="5"/>
  <c r="J94" i="5" s="1"/>
  <c r="I95" i="5"/>
  <c r="J95" i="5" s="1"/>
  <c r="I96" i="5"/>
  <c r="J96" i="5" s="1"/>
  <c r="I97" i="5"/>
  <c r="J97" i="5" s="1"/>
  <c r="I98" i="5"/>
  <c r="J98" i="5" s="1"/>
  <c r="I99" i="5"/>
  <c r="J99" i="5" s="1"/>
  <c r="I100" i="5"/>
  <c r="J100" i="5" s="1"/>
  <c r="I101" i="5"/>
  <c r="J101" i="5" s="1"/>
  <c r="I102" i="5"/>
  <c r="J102" i="5" s="1"/>
  <c r="I103" i="5"/>
  <c r="J103" i="5" s="1"/>
  <c r="I104" i="5"/>
  <c r="J104" i="5" s="1"/>
  <c r="I105" i="5"/>
  <c r="J105" i="5" s="1"/>
  <c r="I106" i="5"/>
  <c r="J106" i="5" s="1"/>
  <c r="I107" i="5"/>
  <c r="J107" i="5" s="1"/>
  <c r="I108" i="5"/>
  <c r="J108" i="5" s="1"/>
  <c r="I109" i="5"/>
  <c r="J109" i="5" s="1"/>
  <c r="I110" i="5"/>
  <c r="J110" i="5" s="1"/>
  <c r="I111" i="5"/>
  <c r="J111" i="5" s="1"/>
  <c r="I112" i="5"/>
  <c r="J112" i="5" s="1"/>
  <c r="I113" i="5"/>
  <c r="J113" i="5" s="1"/>
  <c r="I114" i="5"/>
  <c r="J114" i="5" s="1"/>
  <c r="I115" i="5"/>
  <c r="J115" i="5" s="1"/>
  <c r="I116" i="5"/>
  <c r="J116" i="5" s="1"/>
  <c r="I117" i="5"/>
  <c r="J117" i="5" s="1"/>
  <c r="I118" i="5"/>
  <c r="J118" i="5" s="1"/>
  <c r="I119" i="5"/>
  <c r="J119" i="5" s="1"/>
  <c r="I120" i="5"/>
  <c r="J120" i="5" s="1"/>
  <c r="I121" i="5"/>
  <c r="J121" i="5" s="1"/>
  <c r="I122" i="5"/>
  <c r="J122" i="5" s="1"/>
  <c r="I123" i="5"/>
  <c r="J123" i="5" s="1"/>
  <c r="I124" i="5"/>
  <c r="J124" i="5" s="1"/>
  <c r="I125" i="5"/>
  <c r="J125" i="5" s="1"/>
  <c r="I126" i="5"/>
  <c r="J126" i="5" s="1"/>
  <c r="I127" i="5"/>
  <c r="J127" i="5" s="1"/>
  <c r="I128" i="5"/>
  <c r="J128" i="5" s="1"/>
  <c r="I129" i="5"/>
  <c r="J129" i="5" s="1"/>
  <c r="I130" i="5"/>
  <c r="J130" i="5" s="1"/>
  <c r="I131" i="5"/>
  <c r="J131" i="5" s="1"/>
  <c r="I132" i="5"/>
  <c r="J132" i="5" s="1"/>
  <c r="I133" i="5"/>
  <c r="J133" i="5" s="1"/>
  <c r="I134" i="5"/>
  <c r="J134" i="5" s="1"/>
  <c r="I135" i="5"/>
  <c r="J135" i="5" s="1"/>
  <c r="I136" i="5"/>
  <c r="J136" i="5" s="1"/>
  <c r="I137" i="5"/>
  <c r="J137" i="5" s="1"/>
  <c r="I138" i="5"/>
  <c r="J138" i="5" s="1"/>
  <c r="I139" i="5"/>
  <c r="J139" i="5" s="1"/>
  <c r="I140" i="5"/>
  <c r="J140" i="5" s="1"/>
  <c r="I141" i="5"/>
  <c r="J141" i="5" s="1"/>
  <c r="I142" i="5"/>
  <c r="J142" i="5" s="1"/>
  <c r="I143" i="5"/>
  <c r="J143" i="5" s="1"/>
  <c r="I144" i="5"/>
  <c r="J144" i="5" s="1"/>
  <c r="I145" i="5"/>
  <c r="J145" i="5" s="1"/>
  <c r="I146" i="5"/>
  <c r="J146" i="5" s="1"/>
  <c r="I147" i="5"/>
  <c r="J147" i="5" s="1"/>
  <c r="I148" i="5"/>
  <c r="J148" i="5" s="1"/>
  <c r="I149" i="5"/>
  <c r="J149" i="5" s="1"/>
  <c r="I150" i="5"/>
  <c r="J150" i="5" s="1"/>
  <c r="I151" i="5"/>
  <c r="J151" i="5" s="1"/>
  <c r="I152" i="5"/>
  <c r="J152" i="5" s="1"/>
  <c r="I153" i="5"/>
  <c r="J153" i="5" s="1"/>
  <c r="I154" i="5"/>
  <c r="J154" i="5" s="1"/>
  <c r="I155" i="5"/>
  <c r="J155" i="5" s="1"/>
  <c r="I156" i="5"/>
  <c r="J156" i="5" s="1"/>
  <c r="I157" i="5"/>
  <c r="J157" i="5" s="1"/>
  <c r="I158" i="5"/>
  <c r="J158" i="5" s="1"/>
  <c r="I159" i="5"/>
  <c r="J159" i="5" s="1"/>
  <c r="I160" i="5"/>
  <c r="J160" i="5" s="1"/>
  <c r="I161" i="5"/>
  <c r="J161" i="5" s="1"/>
  <c r="I162" i="5"/>
  <c r="J162" i="5" s="1"/>
  <c r="I163" i="5"/>
  <c r="J163" i="5" s="1"/>
  <c r="I164" i="5"/>
  <c r="J164" i="5" s="1"/>
  <c r="I165" i="5"/>
  <c r="J165" i="5" s="1"/>
  <c r="I166" i="5"/>
  <c r="J166" i="5" s="1"/>
  <c r="I167" i="5"/>
  <c r="J167" i="5" s="1"/>
  <c r="I168" i="5"/>
  <c r="J168" i="5" s="1"/>
  <c r="I169" i="5"/>
  <c r="J169" i="5" s="1"/>
  <c r="I170" i="5"/>
  <c r="J170" i="5" s="1"/>
  <c r="I171" i="5"/>
  <c r="J171" i="5" s="1"/>
  <c r="I172" i="5"/>
  <c r="J172" i="5" s="1"/>
  <c r="I173" i="5"/>
  <c r="J173" i="5" s="1"/>
  <c r="I174" i="5"/>
  <c r="J174" i="5" s="1"/>
  <c r="I175" i="5"/>
  <c r="J175" i="5" s="1"/>
  <c r="I176" i="5"/>
  <c r="J176" i="5" s="1"/>
  <c r="I177" i="5"/>
  <c r="J177" i="5" s="1"/>
  <c r="I178" i="5"/>
  <c r="J178" i="5" s="1"/>
  <c r="I179" i="5"/>
  <c r="J179" i="5" s="1"/>
  <c r="I180" i="5"/>
  <c r="J180" i="5" s="1"/>
  <c r="I181" i="5"/>
  <c r="J181" i="5" s="1"/>
  <c r="I182" i="5"/>
  <c r="J182" i="5" s="1"/>
  <c r="I183" i="5"/>
  <c r="J183" i="5" s="1"/>
  <c r="I184" i="5"/>
  <c r="J184" i="5" s="1"/>
  <c r="I185" i="5"/>
  <c r="J185" i="5" s="1"/>
  <c r="I186" i="5"/>
  <c r="J186" i="5" s="1"/>
  <c r="I187" i="5"/>
  <c r="J187" i="5" s="1"/>
  <c r="I188" i="5"/>
  <c r="J188" i="5" s="1"/>
  <c r="I189" i="5"/>
  <c r="J189" i="5" s="1"/>
  <c r="I190" i="5"/>
  <c r="J190" i="5" s="1"/>
  <c r="I191" i="5"/>
  <c r="J191" i="5" s="1"/>
  <c r="I192" i="5"/>
  <c r="J192" i="5" s="1"/>
  <c r="I193" i="5"/>
  <c r="J193" i="5" s="1"/>
  <c r="I194" i="5"/>
  <c r="J194" i="5" s="1"/>
  <c r="I195" i="5"/>
  <c r="J195" i="5" s="1"/>
  <c r="I196" i="5"/>
  <c r="J196" i="5" s="1"/>
  <c r="I197" i="5"/>
  <c r="J197" i="5" s="1"/>
  <c r="I198" i="5"/>
  <c r="J198" i="5" s="1"/>
  <c r="I199" i="5"/>
  <c r="J199" i="5" s="1"/>
  <c r="I200" i="5"/>
  <c r="J200" i="5" s="1"/>
  <c r="I201" i="5"/>
  <c r="J201" i="5" s="1"/>
  <c r="I202" i="5"/>
  <c r="J202" i="5" s="1"/>
  <c r="I203" i="5"/>
  <c r="J203" i="5" s="1"/>
  <c r="I204" i="5"/>
  <c r="J204" i="5" s="1"/>
  <c r="I205" i="5"/>
  <c r="J205" i="5" s="1"/>
  <c r="I206" i="5"/>
  <c r="J206" i="5" s="1"/>
  <c r="I207" i="5"/>
  <c r="J207" i="5" s="1"/>
  <c r="I208" i="5"/>
  <c r="J208" i="5" s="1"/>
  <c r="I209" i="5"/>
  <c r="J209" i="5" s="1"/>
  <c r="I210" i="5"/>
  <c r="J210" i="5" s="1"/>
  <c r="I211" i="5"/>
  <c r="J211" i="5" s="1"/>
  <c r="I212" i="5"/>
  <c r="J212" i="5" s="1"/>
  <c r="I213" i="5"/>
  <c r="J213" i="5" s="1"/>
  <c r="I214" i="5"/>
  <c r="J214" i="5" s="1"/>
  <c r="I215" i="5"/>
  <c r="J215" i="5" s="1"/>
  <c r="I216" i="5"/>
  <c r="J216" i="5" s="1"/>
  <c r="I217" i="5"/>
  <c r="J217" i="5" s="1"/>
  <c r="I218" i="5"/>
  <c r="J218" i="5" s="1"/>
  <c r="I219" i="5"/>
  <c r="J219" i="5" s="1"/>
  <c r="I220" i="5"/>
  <c r="J220" i="5" s="1"/>
  <c r="I221" i="5"/>
  <c r="J221" i="5" s="1"/>
  <c r="I222" i="5"/>
  <c r="J222" i="5" s="1"/>
  <c r="I223" i="5"/>
  <c r="J223" i="5" s="1"/>
  <c r="I224" i="5"/>
  <c r="J224" i="5" s="1"/>
  <c r="I225" i="5"/>
  <c r="J225" i="5" s="1"/>
  <c r="I226" i="5"/>
  <c r="J226" i="5" s="1"/>
  <c r="I227" i="5"/>
  <c r="J227" i="5" s="1"/>
  <c r="I228" i="5"/>
  <c r="J228" i="5" s="1"/>
  <c r="I229" i="5"/>
  <c r="J229" i="5" s="1"/>
  <c r="I230" i="5"/>
  <c r="J230" i="5" s="1"/>
  <c r="I231" i="5"/>
  <c r="J231" i="5" s="1"/>
  <c r="I232" i="5"/>
  <c r="J232" i="5" s="1"/>
  <c r="I233" i="5"/>
  <c r="J233" i="5" s="1"/>
  <c r="I234" i="5"/>
  <c r="J234" i="5" s="1"/>
  <c r="I235" i="5"/>
  <c r="J235" i="5" s="1"/>
  <c r="I236" i="5"/>
  <c r="J236" i="5" s="1"/>
  <c r="I237" i="5"/>
  <c r="J237" i="5" s="1"/>
  <c r="I238" i="5"/>
  <c r="J238" i="5" s="1"/>
  <c r="I239" i="5"/>
  <c r="J239" i="5" s="1"/>
  <c r="I240" i="5"/>
  <c r="J240" i="5" s="1"/>
  <c r="I241" i="5"/>
  <c r="J241" i="5" s="1"/>
  <c r="I242" i="5"/>
  <c r="J242" i="5" s="1"/>
  <c r="I243" i="5"/>
  <c r="J243" i="5" s="1"/>
  <c r="I244" i="5"/>
  <c r="J244" i="5" s="1"/>
  <c r="I245" i="5"/>
  <c r="J245" i="5" s="1"/>
  <c r="I246" i="5"/>
  <c r="J246" i="5" s="1"/>
  <c r="I247" i="5"/>
  <c r="J247" i="5" s="1"/>
  <c r="I248" i="5"/>
  <c r="J248" i="5" s="1"/>
  <c r="I249" i="5"/>
  <c r="J249" i="5" s="1"/>
  <c r="I250" i="5"/>
  <c r="J250" i="5" s="1"/>
  <c r="I251" i="5"/>
  <c r="J251" i="5" s="1"/>
  <c r="I252" i="5"/>
  <c r="J252" i="5" s="1"/>
  <c r="I253" i="5"/>
  <c r="J253" i="5" s="1"/>
  <c r="I254" i="5"/>
  <c r="J254" i="5" s="1"/>
  <c r="I255" i="5"/>
  <c r="J255" i="5" s="1"/>
  <c r="I256" i="5"/>
  <c r="J256" i="5" s="1"/>
  <c r="I257" i="5"/>
  <c r="J257" i="5" s="1"/>
  <c r="I258" i="5"/>
  <c r="J258" i="5" s="1"/>
  <c r="I259" i="5"/>
  <c r="J259" i="5" s="1"/>
  <c r="I260" i="5"/>
  <c r="J260" i="5" s="1"/>
  <c r="I261" i="5"/>
  <c r="J261" i="5" s="1"/>
  <c r="I262" i="5"/>
  <c r="J262" i="5" s="1"/>
  <c r="I263" i="5"/>
  <c r="J263" i="5" s="1"/>
  <c r="I264" i="5"/>
  <c r="J264" i="5" s="1"/>
  <c r="I265" i="5"/>
  <c r="J265" i="5" s="1"/>
  <c r="I266" i="5"/>
  <c r="J266" i="5" s="1"/>
  <c r="I267" i="5"/>
  <c r="J267" i="5" s="1"/>
  <c r="I268" i="5"/>
  <c r="J268" i="5" s="1"/>
  <c r="I269" i="5"/>
  <c r="J269" i="5" s="1"/>
  <c r="I270" i="5"/>
  <c r="J270" i="5" s="1"/>
  <c r="I271" i="5"/>
  <c r="J271" i="5" s="1"/>
  <c r="I272" i="5"/>
  <c r="J272" i="5" s="1"/>
  <c r="I273" i="5"/>
  <c r="J273" i="5" s="1"/>
  <c r="I274" i="5"/>
  <c r="J274" i="5" s="1"/>
  <c r="I275" i="5"/>
  <c r="J275" i="5" s="1"/>
  <c r="I276" i="5"/>
  <c r="J276" i="5" s="1"/>
  <c r="I277" i="5"/>
  <c r="J277" i="5" s="1"/>
  <c r="I278" i="5"/>
  <c r="J278" i="5" s="1"/>
  <c r="I279" i="5"/>
  <c r="J279" i="5" s="1"/>
  <c r="I280" i="5"/>
  <c r="J280" i="5" s="1"/>
  <c r="I281" i="5"/>
  <c r="J281" i="5" s="1"/>
  <c r="I282" i="5"/>
  <c r="J282" i="5" s="1"/>
  <c r="I283" i="5"/>
  <c r="J283" i="5" s="1"/>
  <c r="I284" i="5"/>
  <c r="J284" i="5" s="1"/>
  <c r="I285" i="5"/>
  <c r="J285" i="5" s="1"/>
  <c r="I286" i="5"/>
  <c r="J286" i="5" s="1"/>
  <c r="I287" i="5"/>
  <c r="J287" i="5" s="1"/>
  <c r="I288" i="5"/>
  <c r="J288" i="5" s="1"/>
  <c r="I289" i="5"/>
  <c r="J289" i="5" s="1"/>
  <c r="I290" i="5"/>
  <c r="J290" i="5" s="1"/>
  <c r="I291" i="5"/>
  <c r="J291" i="5" s="1"/>
  <c r="I292" i="5"/>
  <c r="J292" i="5" s="1"/>
  <c r="I293" i="5"/>
  <c r="J293" i="5" s="1"/>
  <c r="I294" i="5"/>
  <c r="J294" i="5" s="1"/>
  <c r="I295" i="5"/>
  <c r="J295" i="5" s="1"/>
  <c r="I296" i="5"/>
  <c r="J296" i="5" s="1"/>
  <c r="I297" i="5"/>
  <c r="J297" i="5" s="1"/>
  <c r="I298" i="5"/>
  <c r="J298" i="5" s="1"/>
  <c r="I299" i="5"/>
  <c r="J299" i="5" s="1"/>
  <c r="I300" i="5"/>
  <c r="J300" i="5" s="1"/>
  <c r="I2" i="5"/>
  <c r="F2" i="5"/>
  <c r="C57" i="3" s="1"/>
  <c r="P2" i="8"/>
  <c r="Q2" i="8" s="1"/>
  <c r="L3" i="8"/>
  <c r="L4" i="8"/>
  <c r="L5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95" i="8"/>
  <c r="L96" i="8"/>
  <c r="L97" i="8"/>
  <c r="L98" i="8"/>
  <c r="L99" i="8"/>
  <c r="L100" i="8"/>
  <c r="L101" i="8"/>
  <c r="L102" i="8"/>
  <c r="L103" i="8"/>
  <c r="L104" i="8"/>
  <c r="L105" i="8"/>
  <c r="L106" i="8"/>
  <c r="L107" i="8"/>
  <c r="L108" i="8"/>
  <c r="L109" i="8"/>
  <c r="L110" i="8"/>
  <c r="L111" i="8"/>
  <c r="L112" i="8"/>
  <c r="L113" i="8"/>
  <c r="L114" i="8"/>
  <c r="L115" i="8"/>
  <c r="L116" i="8"/>
  <c r="L117" i="8"/>
  <c r="L118" i="8"/>
  <c r="L119" i="8"/>
  <c r="L120" i="8"/>
  <c r="L121" i="8"/>
  <c r="L122" i="8"/>
  <c r="L123" i="8"/>
  <c r="L124" i="8"/>
  <c r="L125" i="8"/>
  <c r="L126" i="8"/>
  <c r="L127" i="8"/>
  <c r="L128" i="8"/>
  <c r="L129" i="8"/>
  <c r="L130" i="8"/>
  <c r="L131" i="8"/>
  <c r="L132" i="8"/>
  <c r="L133" i="8"/>
  <c r="L134" i="8"/>
  <c r="L135" i="8"/>
  <c r="L136" i="8"/>
  <c r="L137" i="8"/>
  <c r="L138" i="8"/>
  <c r="L139" i="8"/>
  <c r="L140" i="8"/>
  <c r="L141" i="8"/>
  <c r="L142" i="8"/>
  <c r="L143" i="8"/>
  <c r="L144" i="8"/>
  <c r="L145" i="8"/>
  <c r="L146" i="8"/>
  <c r="L147" i="8"/>
  <c r="L148" i="8"/>
  <c r="L149" i="8"/>
  <c r="L150" i="8"/>
  <c r="L151" i="8"/>
  <c r="L152" i="8"/>
  <c r="L153" i="8"/>
  <c r="L154" i="8"/>
  <c r="L155" i="8"/>
  <c r="L156" i="8"/>
  <c r="L157" i="8"/>
  <c r="L158" i="8"/>
  <c r="L159" i="8"/>
  <c r="L160" i="8"/>
  <c r="L161" i="8"/>
  <c r="L162" i="8"/>
  <c r="L163" i="8"/>
  <c r="L164" i="8"/>
  <c r="L165" i="8"/>
  <c r="L166" i="8"/>
  <c r="L167" i="8"/>
  <c r="L168" i="8"/>
  <c r="L169" i="8"/>
  <c r="L170" i="8"/>
  <c r="L171" i="8"/>
  <c r="L172" i="8"/>
  <c r="L173" i="8"/>
  <c r="L174" i="8"/>
  <c r="L175" i="8"/>
  <c r="L176" i="8"/>
  <c r="L177" i="8"/>
  <c r="L178" i="8"/>
  <c r="L179" i="8"/>
  <c r="L180" i="8"/>
  <c r="L181" i="8"/>
  <c r="L182" i="8"/>
  <c r="L183" i="8"/>
  <c r="L184" i="8"/>
  <c r="L185" i="8"/>
  <c r="L186" i="8"/>
  <c r="L187" i="8"/>
  <c r="L188" i="8"/>
  <c r="L189" i="8"/>
  <c r="L190" i="8"/>
  <c r="L191" i="8"/>
  <c r="L192" i="8"/>
  <c r="L193" i="8"/>
  <c r="L194" i="8"/>
  <c r="L195" i="8"/>
  <c r="L196" i="8"/>
  <c r="L197" i="8"/>
  <c r="L198" i="8"/>
  <c r="L199" i="8"/>
  <c r="L200" i="8"/>
  <c r="L201" i="8"/>
  <c r="L202" i="8"/>
  <c r="L203" i="8"/>
  <c r="L204" i="8"/>
  <c r="L205" i="8"/>
  <c r="L206" i="8"/>
  <c r="L207" i="8"/>
  <c r="L208" i="8"/>
  <c r="L209" i="8"/>
  <c r="L210" i="8"/>
  <c r="L211" i="8"/>
  <c r="L212" i="8"/>
  <c r="L213" i="8"/>
  <c r="L214" i="8"/>
  <c r="L215" i="8"/>
  <c r="L216" i="8"/>
  <c r="L217" i="8"/>
  <c r="L218" i="8"/>
  <c r="L219" i="8"/>
  <c r="L220" i="8"/>
  <c r="L221" i="8"/>
  <c r="L222" i="8"/>
  <c r="L223" i="8"/>
  <c r="L224" i="8"/>
  <c r="L225" i="8"/>
  <c r="L226" i="8"/>
  <c r="L227" i="8"/>
  <c r="L228" i="8"/>
  <c r="L229" i="8"/>
  <c r="L230" i="8"/>
  <c r="L231" i="8"/>
  <c r="L232" i="8"/>
  <c r="L233" i="8"/>
  <c r="L234" i="8"/>
  <c r="L235" i="8"/>
  <c r="L236" i="8"/>
  <c r="L237" i="8"/>
  <c r="L238" i="8"/>
  <c r="L239" i="8"/>
  <c r="L240" i="8"/>
  <c r="L241" i="8"/>
  <c r="L242" i="8"/>
  <c r="L243" i="8"/>
  <c r="L244" i="8"/>
  <c r="L245" i="8"/>
  <c r="L246" i="8"/>
  <c r="L247" i="8"/>
  <c r="L248" i="8"/>
  <c r="L249" i="8"/>
  <c r="L250" i="8"/>
  <c r="L251" i="8"/>
  <c r="L252" i="8"/>
  <c r="L253" i="8"/>
  <c r="L254" i="8"/>
  <c r="L255" i="8"/>
  <c r="L256" i="8"/>
  <c r="L257" i="8"/>
  <c r="L258" i="8"/>
  <c r="L259" i="8"/>
  <c r="L260" i="8"/>
  <c r="L261" i="8"/>
  <c r="L262" i="8"/>
  <c r="L263" i="8"/>
  <c r="L264" i="8"/>
  <c r="L265" i="8"/>
  <c r="L266" i="8"/>
  <c r="L267" i="8"/>
  <c r="L268" i="8"/>
  <c r="L269" i="8"/>
  <c r="L270" i="8"/>
  <c r="L271" i="8"/>
  <c r="L272" i="8"/>
  <c r="L273" i="8"/>
  <c r="L274" i="8"/>
  <c r="L275" i="8"/>
  <c r="L276" i="8"/>
  <c r="L277" i="8"/>
  <c r="L278" i="8"/>
  <c r="L279" i="8"/>
  <c r="L280" i="8"/>
  <c r="L281" i="8"/>
  <c r="L282" i="8"/>
  <c r="L283" i="8"/>
  <c r="L284" i="8"/>
  <c r="L285" i="8"/>
  <c r="L286" i="8"/>
  <c r="L287" i="8"/>
  <c r="L288" i="8"/>
  <c r="L289" i="8"/>
  <c r="L290" i="8"/>
  <c r="L291" i="8"/>
  <c r="L292" i="8"/>
  <c r="L293" i="8"/>
  <c r="L294" i="8"/>
  <c r="L295" i="8"/>
  <c r="L296" i="8"/>
  <c r="L297" i="8"/>
  <c r="L298" i="8"/>
  <c r="L299" i="8"/>
  <c r="L300" i="8"/>
  <c r="L301" i="8"/>
  <c r="L302" i="8"/>
  <c r="L303" i="8"/>
  <c r="L304" i="8"/>
  <c r="L305" i="8"/>
  <c r="L306" i="8"/>
  <c r="L307" i="8"/>
  <c r="L308" i="8"/>
  <c r="L309" i="8"/>
  <c r="L310" i="8"/>
  <c r="L311" i="8"/>
  <c r="L312" i="8"/>
  <c r="L313" i="8"/>
  <c r="L314" i="8"/>
  <c r="L315" i="8"/>
  <c r="L316" i="8"/>
  <c r="L317" i="8"/>
  <c r="L318" i="8"/>
  <c r="L319" i="8"/>
  <c r="L320" i="8"/>
  <c r="L321" i="8"/>
  <c r="L322" i="8"/>
  <c r="L323" i="8"/>
  <c r="L324" i="8"/>
  <c r="L325" i="8"/>
  <c r="L326" i="8"/>
  <c r="L327" i="8"/>
  <c r="L328" i="8"/>
  <c r="L329" i="8"/>
  <c r="L330" i="8"/>
  <c r="L331" i="8"/>
  <c r="L332" i="8"/>
  <c r="L333" i="8"/>
  <c r="L334" i="8"/>
  <c r="L335" i="8"/>
  <c r="L336" i="8"/>
  <c r="L337" i="8"/>
  <c r="L338" i="8"/>
  <c r="L339" i="8"/>
  <c r="L340" i="8"/>
  <c r="L341" i="8"/>
  <c r="L342" i="8"/>
  <c r="L343" i="8"/>
  <c r="L344" i="8"/>
  <c r="L345" i="8"/>
  <c r="L346" i="8"/>
  <c r="L347" i="8"/>
  <c r="L348" i="8"/>
  <c r="L349" i="8"/>
  <c r="L350" i="8"/>
  <c r="L351" i="8"/>
  <c r="L352" i="8"/>
  <c r="L353" i="8"/>
  <c r="L354" i="8"/>
  <c r="L355" i="8"/>
  <c r="L356" i="8"/>
  <c r="L357" i="8"/>
  <c r="L358" i="8"/>
  <c r="L359" i="8"/>
  <c r="L360" i="8"/>
  <c r="L361" i="8"/>
  <c r="L362" i="8"/>
  <c r="L363" i="8"/>
  <c r="L364" i="8"/>
  <c r="L365" i="8"/>
  <c r="L366" i="8"/>
  <c r="L367" i="8"/>
  <c r="L368" i="8"/>
  <c r="L369" i="8"/>
  <c r="L370" i="8"/>
  <c r="L371" i="8"/>
  <c r="L372" i="8"/>
  <c r="L373" i="8"/>
  <c r="L374" i="8"/>
  <c r="L375" i="8"/>
  <c r="L376" i="8"/>
  <c r="L377" i="8"/>
  <c r="L378" i="8"/>
  <c r="L379" i="8"/>
  <c r="L380" i="8"/>
  <c r="L381" i="8"/>
  <c r="L382" i="8"/>
  <c r="L383" i="8"/>
  <c r="L384" i="8"/>
  <c r="L385" i="8"/>
  <c r="L386" i="8"/>
  <c r="L387" i="8"/>
  <c r="L388" i="8"/>
  <c r="L389" i="8"/>
  <c r="L390" i="8"/>
  <c r="L391" i="8"/>
  <c r="L392" i="8"/>
  <c r="L393" i="8"/>
  <c r="L394" i="8"/>
  <c r="L395" i="8"/>
  <c r="L396" i="8"/>
  <c r="L397" i="8"/>
  <c r="L398" i="8"/>
  <c r="L399" i="8"/>
  <c r="L400" i="8"/>
  <c r="L401" i="8"/>
  <c r="L402" i="8"/>
  <c r="L403" i="8"/>
  <c r="L404" i="8"/>
  <c r="L405" i="8"/>
  <c r="L406" i="8"/>
  <c r="L407" i="8"/>
  <c r="L408" i="8"/>
  <c r="L409" i="8"/>
  <c r="L410" i="8"/>
  <c r="L411" i="8"/>
  <c r="L412" i="8"/>
  <c r="L413" i="8"/>
  <c r="L414" i="8"/>
  <c r="L415" i="8"/>
  <c r="L416" i="8"/>
  <c r="L417" i="8"/>
  <c r="L418" i="8"/>
  <c r="L419" i="8"/>
  <c r="L420" i="8"/>
  <c r="L421" i="8"/>
  <c r="L422" i="8"/>
  <c r="L423" i="8"/>
  <c r="L424" i="8"/>
  <c r="L425" i="8"/>
  <c r="L426" i="8"/>
  <c r="L427" i="8"/>
  <c r="L428" i="8"/>
  <c r="L429" i="8"/>
  <c r="L430" i="8"/>
  <c r="L431" i="8"/>
  <c r="L432" i="8"/>
  <c r="L433" i="8"/>
  <c r="L434" i="8"/>
  <c r="L435" i="8"/>
  <c r="L436" i="8"/>
  <c r="L437" i="8"/>
  <c r="L438" i="8"/>
  <c r="L439" i="8"/>
  <c r="L440" i="8"/>
  <c r="L441" i="8"/>
  <c r="L442" i="8"/>
  <c r="L443" i="8"/>
  <c r="L444" i="8"/>
  <c r="L445" i="8"/>
  <c r="L446" i="8"/>
  <c r="L447" i="8"/>
  <c r="L448" i="8"/>
  <c r="L449" i="8"/>
  <c r="L450" i="8"/>
  <c r="L451" i="8"/>
  <c r="L452" i="8"/>
  <c r="L453" i="8"/>
  <c r="L454" i="8"/>
  <c r="L455" i="8"/>
  <c r="L456" i="8"/>
  <c r="L457" i="8"/>
  <c r="L458" i="8"/>
  <c r="L459" i="8"/>
  <c r="L460" i="8"/>
  <c r="L461" i="8"/>
  <c r="L462" i="8"/>
  <c r="L463" i="8"/>
  <c r="L464" i="8"/>
  <c r="L465" i="8"/>
  <c r="L466" i="8"/>
  <c r="L467" i="8"/>
  <c r="L468" i="8"/>
  <c r="L469" i="8"/>
  <c r="L470" i="8"/>
  <c r="L471" i="8"/>
  <c r="L472" i="8"/>
  <c r="L473" i="8"/>
  <c r="L474" i="8"/>
  <c r="L475" i="8"/>
  <c r="L476" i="8"/>
  <c r="L477" i="8"/>
  <c r="L478" i="8"/>
  <c r="L479" i="8"/>
  <c r="L480" i="8"/>
  <c r="L481" i="8"/>
  <c r="L482" i="8"/>
  <c r="L483" i="8"/>
  <c r="L484" i="8"/>
  <c r="L485" i="8"/>
  <c r="L486" i="8"/>
  <c r="L487" i="8"/>
  <c r="L488" i="8"/>
  <c r="L489" i="8"/>
  <c r="L490" i="8"/>
  <c r="L491" i="8"/>
  <c r="L492" i="8"/>
  <c r="L493" i="8"/>
  <c r="L494" i="8"/>
  <c r="L495" i="8"/>
  <c r="L496" i="8"/>
  <c r="L497" i="8"/>
  <c r="L498" i="8"/>
  <c r="L499" i="8"/>
  <c r="L500" i="8"/>
  <c r="L501" i="8"/>
  <c r="L502" i="8"/>
  <c r="L503" i="8"/>
  <c r="L504" i="8"/>
  <c r="L505" i="8"/>
  <c r="L506" i="8"/>
  <c r="L507" i="8"/>
  <c r="L508" i="8"/>
  <c r="L509" i="8"/>
  <c r="L510" i="8"/>
  <c r="L511" i="8"/>
  <c r="L512" i="8"/>
  <c r="L513" i="8"/>
  <c r="L514" i="8"/>
  <c r="L515" i="8"/>
  <c r="L516" i="8"/>
  <c r="L517" i="8"/>
  <c r="L518" i="8"/>
  <c r="L519" i="8"/>
  <c r="L520" i="8"/>
  <c r="L521" i="8"/>
  <c r="L522" i="8"/>
  <c r="L523" i="8"/>
  <c r="L524" i="8"/>
  <c r="L525" i="8"/>
  <c r="L526" i="8"/>
  <c r="L527" i="8"/>
  <c r="L528" i="8"/>
  <c r="L529" i="8"/>
  <c r="L530" i="8"/>
  <c r="L531" i="8"/>
  <c r="L532" i="8"/>
  <c r="L533" i="8"/>
  <c r="L534" i="8"/>
  <c r="L535" i="8"/>
  <c r="L536" i="8"/>
  <c r="L537" i="8"/>
  <c r="L538" i="8"/>
  <c r="L539" i="8"/>
  <c r="L540" i="8"/>
  <c r="L541" i="8"/>
  <c r="L542" i="8"/>
  <c r="L543" i="8"/>
  <c r="L544" i="8"/>
  <c r="L545" i="8"/>
  <c r="L546" i="8"/>
  <c r="L547" i="8"/>
  <c r="L548" i="8"/>
  <c r="L549" i="8"/>
  <c r="L550" i="8"/>
  <c r="L551" i="8"/>
  <c r="L552" i="8"/>
  <c r="L553" i="8"/>
  <c r="L554" i="8"/>
  <c r="L555" i="8"/>
  <c r="L556" i="8"/>
  <c r="L557" i="8"/>
  <c r="L558" i="8"/>
  <c r="L559" i="8"/>
  <c r="L560" i="8"/>
  <c r="L561" i="8"/>
  <c r="L562" i="8"/>
  <c r="L563" i="8"/>
  <c r="L564" i="8"/>
  <c r="L565" i="8"/>
  <c r="L566" i="8"/>
  <c r="L567" i="8"/>
  <c r="L568" i="8"/>
  <c r="L569" i="8"/>
  <c r="L570" i="8"/>
  <c r="L571" i="8"/>
  <c r="L572" i="8"/>
  <c r="L573" i="8"/>
  <c r="L574" i="8"/>
  <c r="L575" i="8"/>
  <c r="L576" i="8"/>
  <c r="L577" i="8"/>
  <c r="L578" i="8"/>
  <c r="L579" i="8"/>
  <c r="L580" i="8"/>
  <c r="L581" i="8"/>
  <c r="L582" i="8"/>
  <c r="L583" i="8"/>
  <c r="L584" i="8"/>
  <c r="L585" i="8"/>
  <c r="L586" i="8"/>
  <c r="L587" i="8"/>
  <c r="L588" i="8"/>
  <c r="L589" i="8"/>
  <c r="L590" i="8"/>
  <c r="L591" i="8"/>
  <c r="L592" i="8"/>
  <c r="L593" i="8"/>
  <c r="L594" i="8"/>
  <c r="L595" i="8"/>
  <c r="L596" i="8"/>
  <c r="L597" i="8"/>
  <c r="L598" i="8"/>
  <c r="L599" i="8"/>
  <c r="L600" i="8"/>
  <c r="L601" i="8"/>
  <c r="L602" i="8"/>
  <c r="L603" i="8"/>
  <c r="L604" i="8"/>
  <c r="L605" i="8"/>
  <c r="L606" i="8"/>
  <c r="L607" i="8"/>
  <c r="L608" i="8"/>
  <c r="L609" i="8"/>
  <c r="L610" i="8"/>
  <c r="L611" i="8"/>
  <c r="L612" i="8"/>
  <c r="L613" i="8"/>
  <c r="L614" i="8"/>
  <c r="L615" i="8"/>
  <c r="L616" i="8"/>
  <c r="L617" i="8"/>
  <c r="L618" i="8"/>
  <c r="L619" i="8"/>
  <c r="L620" i="8"/>
  <c r="L621" i="8"/>
  <c r="L622" i="8"/>
  <c r="L623" i="8"/>
  <c r="L624" i="8"/>
  <c r="L625" i="8"/>
  <c r="L626" i="8"/>
  <c r="L627" i="8"/>
  <c r="L628" i="8"/>
  <c r="L629" i="8"/>
  <c r="L630" i="8"/>
  <c r="L631" i="8"/>
  <c r="L632" i="8"/>
  <c r="L633" i="8"/>
  <c r="L634" i="8"/>
  <c r="L635" i="8"/>
  <c r="L636" i="8"/>
  <c r="L637" i="8"/>
  <c r="L638" i="8"/>
  <c r="L639" i="8"/>
  <c r="L640" i="8"/>
  <c r="L641" i="8"/>
  <c r="L642" i="8"/>
  <c r="L643" i="8"/>
  <c r="L644" i="8"/>
  <c r="L645" i="8"/>
  <c r="L646" i="8"/>
  <c r="L647" i="8"/>
  <c r="L648" i="8"/>
  <c r="L649" i="8"/>
  <c r="L650" i="8"/>
  <c r="L651" i="8"/>
  <c r="L652" i="8"/>
  <c r="L653" i="8"/>
  <c r="L654" i="8"/>
  <c r="L655" i="8"/>
  <c r="L656" i="8"/>
  <c r="L657" i="8"/>
  <c r="L658" i="8"/>
  <c r="L659" i="8"/>
  <c r="L660" i="8"/>
  <c r="L661" i="8"/>
  <c r="L662" i="8"/>
  <c r="L663" i="8"/>
  <c r="L664" i="8"/>
  <c r="L665" i="8"/>
  <c r="L666" i="8"/>
  <c r="L667" i="8"/>
  <c r="L668" i="8"/>
  <c r="L669" i="8"/>
  <c r="L670" i="8"/>
  <c r="L671" i="8"/>
  <c r="L672" i="8"/>
  <c r="L673" i="8"/>
  <c r="L674" i="8"/>
  <c r="L675" i="8"/>
  <c r="L676" i="8"/>
  <c r="L677" i="8"/>
  <c r="L678" i="8"/>
  <c r="L679" i="8"/>
  <c r="L680" i="8"/>
  <c r="L681" i="8"/>
  <c r="L682" i="8"/>
  <c r="L683" i="8"/>
  <c r="L684" i="8"/>
  <c r="L685" i="8"/>
  <c r="L686" i="8"/>
  <c r="L687" i="8"/>
  <c r="L688" i="8"/>
  <c r="L689" i="8"/>
  <c r="L690" i="8"/>
  <c r="L691" i="8"/>
  <c r="L692" i="8"/>
  <c r="L693" i="8"/>
  <c r="L694" i="8"/>
  <c r="L695" i="8"/>
  <c r="L696" i="8"/>
  <c r="L697" i="8"/>
  <c r="L698" i="8"/>
  <c r="L699" i="8"/>
  <c r="L700" i="8"/>
  <c r="L701" i="8"/>
  <c r="L702" i="8"/>
  <c r="L703" i="8"/>
  <c r="L704" i="8"/>
  <c r="L705" i="8"/>
  <c r="L706" i="8"/>
  <c r="L707" i="8"/>
  <c r="L708" i="8"/>
  <c r="L709" i="8"/>
  <c r="L710" i="8"/>
  <c r="L711" i="8"/>
  <c r="L712" i="8"/>
  <c r="L713" i="8"/>
  <c r="L714" i="8"/>
  <c r="L715" i="8"/>
  <c r="L716" i="8"/>
  <c r="L717" i="8"/>
  <c r="L718" i="8"/>
  <c r="L719" i="8"/>
  <c r="L720" i="8"/>
  <c r="L721" i="8"/>
  <c r="L722" i="8"/>
  <c r="L723" i="8"/>
  <c r="L724" i="8"/>
  <c r="L725" i="8"/>
  <c r="L726" i="8"/>
  <c r="L727" i="8"/>
  <c r="L728" i="8"/>
  <c r="L729" i="8"/>
  <c r="L730" i="8"/>
  <c r="L731" i="8"/>
  <c r="L732" i="8"/>
  <c r="L733" i="8"/>
  <c r="L734" i="8"/>
  <c r="L735" i="8"/>
  <c r="L736" i="8"/>
  <c r="L737" i="8"/>
  <c r="L738" i="8"/>
  <c r="L739" i="8"/>
  <c r="L740" i="8"/>
  <c r="L741" i="8"/>
  <c r="L742" i="8"/>
  <c r="L743" i="8"/>
  <c r="L744" i="8"/>
  <c r="L745" i="8"/>
  <c r="L746" i="8"/>
  <c r="L747" i="8"/>
  <c r="L748" i="8"/>
  <c r="L749" i="8"/>
  <c r="L750" i="8"/>
  <c r="L751" i="8"/>
  <c r="L752" i="8"/>
  <c r="L753" i="8"/>
  <c r="L754" i="8"/>
  <c r="L755" i="8"/>
  <c r="L756" i="8"/>
  <c r="L757" i="8"/>
  <c r="L758" i="8"/>
  <c r="L759" i="8"/>
  <c r="L760" i="8"/>
  <c r="L761" i="8"/>
  <c r="L762" i="8"/>
  <c r="L763" i="8"/>
  <c r="L764" i="8"/>
  <c r="L765" i="8"/>
  <c r="L766" i="8"/>
  <c r="L767" i="8"/>
  <c r="L768" i="8"/>
  <c r="L769" i="8"/>
  <c r="L770" i="8"/>
  <c r="L771" i="8"/>
  <c r="L772" i="8"/>
  <c r="L773" i="8"/>
  <c r="L774" i="8"/>
  <c r="L775" i="8"/>
  <c r="L776" i="8"/>
  <c r="L777" i="8"/>
  <c r="L778" i="8"/>
  <c r="L779" i="8"/>
  <c r="L780" i="8"/>
  <c r="L781" i="8"/>
  <c r="L782" i="8"/>
  <c r="L783" i="8"/>
  <c r="L784" i="8"/>
  <c r="L785" i="8"/>
  <c r="L786" i="8"/>
  <c r="L787" i="8"/>
  <c r="L788" i="8"/>
  <c r="L789" i="8"/>
  <c r="L790" i="8"/>
  <c r="L791" i="8"/>
  <c r="L792" i="8"/>
  <c r="L793" i="8"/>
  <c r="L794" i="8"/>
  <c r="L795" i="8"/>
  <c r="L796" i="8"/>
  <c r="L797" i="8"/>
  <c r="L798" i="8"/>
  <c r="L799" i="8"/>
  <c r="L800" i="8"/>
  <c r="L801" i="8"/>
  <c r="L802" i="8"/>
  <c r="L803" i="8"/>
  <c r="L804" i="8"/>
  <c r="L805" i="8"/>
  <c r="L806" i="8"/>
  <c r="L807" i="8"/>
  <c r="L808" i="8"/>
  <c r="L809" i="8"/>
  <c r="L810" i="8"/>
  <c r="L811" i="8"/>
  <c r="L812" i="8"/>
  <c r="L813" i="8"/>
  <c r="L814" i="8"/>
  <c r="L815" i="8"/>
  <c r="L816" i="8"/>
  <c r="L817" i="8"/>
  <c r="L818" i="8"/>
  <c r="L819" i="8"/>
  <c r="L820" i="8"/>
  <c r="L821" i="8"/>
  <c r="L822" i="8"/>
  <c r="L823" i="8"/>
  <c r="L824" i="8"/>
  <c r="L825" i="8"/>
  <c r="L826" i="8"/>
  <c r="L827" i="8"/>
  <c r="L828" i="8"/>
  <c r="L829" i="8"/>
  <c r="L830" i="8"/>
  <c r="L831" i="8"/>
  <c r="L832" i="8"/>
  <c r="L833" i="8"/>
  <c r="L834" i="8"/>
  <c r="L835" i="8"/>
  <c r="L836" i="8"/>
  <c r="L837" i="8"/>
  <c r="L838" i="8"/>
  <c r="L839" i="8"/>
  <c r="L840" i="8"/>
  <c r="L841" i="8"/>
  <c r="L842" i="8"/>
  <c r="L843" i="8"/>
  <c r="L844" i="8"/>
  <c r="L845" i="8"/>
  <c r="L846" i="8"/>
  <c r="L847" i="8"/>
  <c r="L848" i="8"/>
  <c r="L849" i="8"/>
  <c r="L850" i="8"/>
  <c r="L851" i="8"/>
  <c r="L852" i="8"/>
  <c r="L853" i="8"/>
  <c r="L854" i="8"/>
  <c r="L855" i="8"/>
  <c r="L856" i="8"/>
  <c r="L857" i="8"/>
  <c r="L858" i="8"/>
  <c r="L859" i="8"/>
  <c r="L860" i="8"/>
  <c r="L861" i="8"/>
  <c r="L862" i="8"/>
  <c r="L863" i="8"/>
  <c r="L864" i="8"/>
  <c r="L865" i="8"/>
  <c r="L866" i="8"/>
  <c r="L867" i="8"/>
  <c r="L868" i="8"/>
  <c r="L869" i="8"/>
  <c r="L870" i="8"/>
  <c r="L871" i="8"/>
  <c r="L872" i="8"/>
  <c r="L873" i="8"/>
  <c r="L874" i="8"/>
  <c r="L875" i="8"/>
  <c r="L876" i="8"/>
  <c r="L877" i="8"/>
  <c r="L878" i="8"/>
  <c r="L879" i="8"/>
  <c r="L880" i="8"/>
  <c r="L881" i="8"/>
  <c r="L882" i="8"/>
  <c r="L883" i="8"/>
  <c r="L884" i="8"/>
  <c r="L885" i="8"/>
  <c r="L886" i="8"/>
  <c r="L887" i="8"/>
  <c r="L888" i="8"/>
  <c r="L889" i="8"/>
  <c r="L890" i="8"/>
  <c r="L891" i="8"/>
  <c r="L892" i="8"/>
  <c r="L893" i="8"/>
  <c r="L894" i="8"/>
  <c r="L895" i="8"/>
  <c r="L896" i="8"/>
  <c r="L897" i="8"/>
  <c r="L898" i="8"/>
  <c r="L899" i="8"/>
  <c r="L900" i="8"/>
  <c r="L901" i="8"/>
  <c r="L902" i="8"/>
  <c r="L903" i="8"/>
  <c r="L904" i="8"/>
  <c r="L905" i="8"/>
  <c r="L906" i="8"/>
  <c r="L907" i="8"/>
  <c r="L908" i="8"/>
  <c r="L909" i="8"/>
  <c r="L910" i="8"/>
  <c r="L911" i="8"/>
  <c r="L912" i="8"/>
  <c r="L913" i="8"/>
  <c r="L914" i="8"/>
  <c r="L915" i="8"/>
  <c r="L916" i="8"/>
  <c r="L917" i="8"/>
  <c r="L918" i="8"/>
  <c r="L919" i="8"/>
  <c r="L920" i="8"/>
  <c r="L921" i="8"/>
  <c r="L922" i="8"/>
  <c r="L923" i="8"/>
  <c r="L924" i="8"/>
  <c r="L925" i="8"/>
  <c r="L926" i="8"/>
  <c r="L927" i="8"/>
  <c r="L928" i="8"/>
  <c r="L929" i="8"/>
  <c r="L930" i="8"/>
  <c r="L931" i="8"/>
  <c r="L932" i="8"/>
  <c r="L933" i="8"/>
  <c r="L934" i="8"/>
  <c r="L935" i="8"/>
  <c r="L936" i="8"/>
  <c r="L937" i="8"/>
  <c r="L938" i="8"/>
  <c r="L939" i="8"/>
  <c r="L940" i="8"/>
  <c r="L941" i="8"/>
  <c r="L942" i="8"/>
  <c r="L943" i="8"/>
  <c r="L944" i="8"/>
  <c r="L945" i="8"/>
  <c r="L946" i="8"/>
  <c r="L947" i="8"/>
  <c r="L948" i="8"/>
  <c r="L949" i="8"/>
  <c r="L950" i="8"/>
  <c r="L951" i="8"/>
  <c r="L952" i="8"/>
  <c r="L953" i="8"/>
  <c r="L954" i="8"/>
  <c r="L955" i="8"/>
  <c r="L956" i="8"/>
  <c r="L957" i="8"/>
  <c r="L958" i="8"/>
  <c r="L959" i="8"/>
  <c r="L960" i="8"/>
  <c r="L961" i="8"/>
  <c r="L962" i="8"/>
  <c r="L963" i="8"/>
  <c r="L964" i="8"/>
  <c r="L965" i="8"/>
  <c r="L966" i="8"/>
  <c r="L967" i="8"/>
  <c r="L968" i="8"/>
  <c r="L969" i="8"/>
  <c r="L970" i="8"/>
  <c r="L971" i="8"/>
  <c r="L972" i="8"/>
  <c r="L973" i="8"/>
  <c r="L974" i="8"/>
  <c r="L975" i="8"/>
  <c r="L976" i="8"/>
  <c r="L977" i="8"/>
  <c r="L978" i="8"/>
  <c r="L979" i="8"/>
  <c r="L980" i="8"/>
  <c r="L981" i="8"/>
  <c r="L982" i="8"/>
  <c r="L983" i="8"/>
  <c r="L984" i="8"/>
  <c r="L985" i="8"/>
  <c r="L986" i="8"/>
  <c r="L987" i="8"/>
  <c r="L988" i="8"/>
  <c r="L989" i="8"/>
  <c r="L990" i="8"/>
  <c r="L991" i="8"/>
  <c r="L992" i="8"/>
  <c r="L993" i="8"/>
  <c r="L994" i="8"/>
  <c r="L995" i="8"/>
  <c r="L996" i="8"/>
  <c r="L997" i="8"/>
  <c r="L998" i="8"/>
  <c r="L2" i="8"/>
  <c r="I3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8" i="8"/>
  <c r="I199" i="8"/>
  <c r="I200" i="8"/>
  <c r="I201" i="8"/>
  <c r="I202" i="8"/>
  <c r="I203" i="8"/>
  <c r="I204" i="8"/>
  <c r="I205" i="8"/>
  <c r="I206" i="8"/>
  <c r="I207" i="8"/>
  <c r="I208" i="8"/>
  <c r="I209" i="8"/>
  <c r="I210" i="8"/>
  <c r="I211" i="8"/>
  <c r="I212" i="8"/>
  <c r="I213" i="8"/>
  <c r="I214" i="8"/>
  <c r="I215" i="8"/>
  <c r="I216" i="8"/>
  <c r="I217" i="8"/>
  <c r="I218" i="8"/>
  <c r="I219" i="8"/>
  <c r="I220" i="8"/>
  <c r="I221" i="8"/>
  <c r="I222" i="8"/>
  <c r="I223" i="8"/>
  <c r="I224" i="8"/>
  <c r="I225" i="8"/>
  <c r="I226" i="8"/>
  <c r="I227" i="8"/>
  <c r="I228" i="8"/>
  <c r="I229" i="8"/>
  <c r="I230" i="8"/>
  <c r="I231" i="8"/>
  <c r="I232" i="8"/>
  <c r="I233" i="8"/>
  <c r="I234" i="8"/>
  <c r="I235" i="8"/>
  <c r="I236" i="8"/>
  <c r="I237" i="8"/>
  <c r="I238" i="8"/>
  <c r="I239" i="8"/>
  <c r="I240" i="8"/>
  <c r="I241" i="8"/>
  <c r="I242" i="8"/>
  <c r="I243" i="8"/>
  <c r="I244" i="8"/>
  <c r="I245" i="8"/>
  <c r="I246" i="8"/>
  <c r="I247" i="8"/>
  <c r="I248" i="8"/>
  <c r="I249" i="8"/>
  <c r="I250" i="8"/>
  <c r="I251" i="8"/>
  <c r="I252" i="8"/>
  <c r="I253" i="8"/>
  <c r="I254" i="8"/>
  <c r="I255" i="8"/>
  <c r="I256" i="8"/>
  <c r="I257" i="8"/>
  <c r="I258" i="8"/>
  <c r="I259" i="8"/>
  <c r="I260" i="8"/>
  <c r="I261" i="8"/>
  <c r="I262" i="8"/>
  <c r="I263" i="8"/>
  <c r="I264" i="8"/>
  <c r="I265" i="8"/>
  <c r="I266" i="8"/>
  <c r="I267" i="8"/>
  <c r="I268" i="8"/>
  <c r="I269" i="8"/>
  <c r="I270" i="8"/>
  <c r="I271" i="8"/>
  <c r="I272" i="8"/>
  <c r="I273" i="8"/>
  <c r="I274" i="8"/>
  <c r="I275" i="8"/>
  <c r="I276" i="8"/>
  <c r="I277" i="8"/>
  <c r="I278" i="8"/>
  <c r="I279" i="8"/>
  <c r="I280" i="8"/>
  <c r="I281" i="8"/>
  <c r="I282" i="8"/>
  <c r="I283" i="8"/>
  <c r="I284" i="8"/>
  <c r="I285" i="8"/>
  <c r="I286" i="8"/>
  <c r="I287" i="8"/>
  <c r="I288" i="8"/>
  <c r="I289" i="8"/>
  <c r="I290" i="8"/>
  <c r="I291" i="8"/>
  <c r="I292" i="8"/>
  <c r="I293" i="8"/>
  <c r="I294" i="8"/>
  <c r="I295" i="8"/>
  <c r="I296" i="8"/>
  <c r="I297" i="8"/>
  <c r="I298" i="8"/>
  <c r="I299" i="8"/>
  <c r="I300" i="8"/>
  <c r="I301" i="8"/>
  <c r="I302" i="8"/>
  <c r="I303" i="8"/>
  <c r="I304" i="8"/>
  <c r="I305" i="8"/>
  <c r="I306" i="8"/>
  <c r="I307" i="8"/>
  <c r="I308" i="8"/>
  <c r="I309" i="8"/>
  <c r="I310" i="8"/>
  <c r="I311" i="8"/>
  <c r="I312" i="8"/>
  <c r="I313" i="8"/>
  <c r="I314" i="8"/>
  <c r="I315" i="8"/>
  <c r="I316" i="8"/>
  <c r="I317" i="8"/>
  <c r="I318" i="8"/>
  <c r="I319" i="8"/>
  <c r="I320" i="8"/>
  <c r="I321" i="8"/>
  <c r="I322" i="8"/>
  <c r="I323" i="8"/>
  <c r="I324" i="8"/>
  <c r="I325" i="8"/>
  <c r="I326" i="8"/>
  <c r="I327" i="8"/>
  <c r="I328" i="8"/>
  <c r="I329" i="8"/>
  <c r="I330" i="8"/>
  <c r="I331" i="8"/>
  <c r="I332" i="8"/>
  <c r="I333" i="8"/>
  <c r="I334" i="8"/>
  <c r="I335" i="8"/>
  <c r="I336" i="8"/>
  <c r="I337" i="8"/>
  <c r="I338" i="8"/>
  <c r="I339" i="8"/>
  <c r="I340" i="8"/>
  <c r="I341" i="8"/>
  <c r="I342" i="8"/>
  <c r="I343" i="8"/>
  <c r="I344" i="8"/>
  <c r="I345" i="8"/>
  <c r="I346" i="8"/>
  <c r="I347" i="8"/>
  <c r="I348" i="8"/>
  <c r="I349" i="8"/>
  <c r="I350" i="8"/>
  <c r="I351" i="8"/>
  <c r="I352" i="8"/>
  <c r="I353" i="8"/>
  <c r="I354" i="8"/>
  <c r="I355" i="8"/>
  <c r="I356" i="8"/>
  <c r="I357" i="8"/>
  <c r="I358" i="8"/>
  <c r="I359" i="8"/>
  <c r="I360" i="8"/>
  <c r="I361" i="8"/>
  <c r="I362" i="8"/>
  <c r="I363" i="8"/>
  <c r="I364" i="8"/>
  <c r="I365" i="8"/>
  <c r="I366" i="8"/>
  <c r="I367" i="8"/>
  <c r="I368" i="8"/>
  <c r="I369" i="8"/>
  <c r="I370" i="8"/>
  <c r="I371" i="8"/>
  <c r="I372" i="8"/>
  <c r="I373" i="8"/>
  <c r="I374" i="8"/>
  <c r="I375" i="8"/>
  <c r="I376" i="8"/>
  <c r="I377" i="8"/>
  <c r="I378" i="8"/>
  <c r="I379" i="8"/>
  <c r="I380" i="8"/>
  <c r="I381" i="8"/>
  <c r="I382" i="8"/>
  <c r="I383" i="8"/>
  <c r="I384" i="8"/>
  <c r="I385" i="8"/>
  <c r="I386" i="8"/>
  <c r="I387" i="8"/>
  <c r="I388" i="8"/>
  <c r="I389" i="8"/>
  <c r="I390" i="8"/>
  <c r="I391" i="8"/>
  <c r="I392" i="8"/>
  <c r="I393" i="8"/>
  <c r="I394" i="8"/>
  <c r="I395" i="8"/>
  <c r="I396" i="8"/>
  <c r="I397" i="8"/>
  <c r="I398" i="8"/>
  <c r="I399" i="8"/>
  <c r="I400" i="8"/>
  <c r="I401" i="8"/>
  <c r="I402" i="8"/>
  <c r="I403" i="8"/>
  <c r="I404" i="8"/>
  <c r="I405" i="8"/>
  <c r="I406" i="8"/>
  <c r="I407" i="8"/>
  <c r="I408" i="8"/>
  <c r="I409" i="8"/>
  <c r="I410" i="8"/>
  <c r="I411" i="8"/>
  <c r="I412" i="8"/>
  <c r="I413" i="8"/>
  <c r="I414" i="8"/>
  <c r="I415" i="8"/>
  <c r="I416" i="8"/>
  <c r="I417" i="8"/>
  <c r="I418" i="8"/>
  <c r="I419" i="8"/>
  <c r="I420" i="8"/>
  <c r="I421" i="8"/>
  <c r="I422" i="8"/>
  <c r="I423" i="8"/>
  <c r="I424" i="8"/>
  <c r="I425" i="8"/>
  <c r="I426" i="8"/>
  <c r="I427" i="8"/>
  <c r="I428" i="8"/>
  <c r="I429" i="8"/>
  <c r="I430" i="8"/>
  <c r="I431" i="8"/>
  <c r="I432" i="8"/>
  <c r="I433" i="8"/>
  <c r="I434" i="8"/>
  <c r="I435" i="8"/>
  <c r="I436" i="8"/>
  <c r="I437" i="8"/>
  <c r="I438" i="8"/>
  <c r="I439" i="8"/>
  <c r="I440" i="8"/>
  <c r="I441" i="8"/>
  <c r="I442" i="8"/>
  <c r="I443" i="8"/>
  <c r="I444" i="8"/>
  <c r="I445" i="8"/>
  <c r="I446" i="8"/>
  <c r="I447" i="8"/>
  <c r="I448" i="8"/>
  <c r="I449" i="8"/>
  <c r="I450" i="8"/>
  <c r="I451" i="8"/>
  <c r="I452" i="8"/>
  <c r="I453" i="8"/>
  <c r="I454" i="8"/>
  <c r="I455" i="8"/>
  <c r="I456" i="8"/>
  <c r="I457" i="8"/>
  <c r="I458" i="8"/>
  <c r="I459" i="8"/>
  <c r="I460" i="8"/>
  <c r="I461" i="8"/>
  <c r="I462" i="8"/>
  <c r="I463" i="8"/>
  <c r="I464" i="8"/>
  <c r="I465" i="8"/>
  <c r="I466" i="8"/>
  <c r="I467" i="8"/>
  <c r="I468" i="8"/>
  <c r="I469" i="8"/>
  <c r="I470" i="8"/>
  <c r="I471" i="8"/>
  <c r="I472" i="8"/>
  <c r="I473" i="8"/>
  <c r="I474" i="8"/>
  <c r="I475" i="8"/>
  <c r="I476" i="8"/>
  <c r="I477" i="8"/>
  <c r="I478" i="8"/>
  <c r="I479" i="8"/>
  <c r="I480" i="8"/>
  <c r="I481" i="8"/>
  <c r="I482" i="8"/>
  <c r="I483" i="8"/>
  <c r="I484" i="8"/>
  <c r="I485" i="8"/>
  <c r="I486" i="8"/>
  <c r="I487" i="8"/>
  <c r="I488" i="8"/>
  <c r="I489" i="8"/>
  <c r="I490" i="8"/>
  <c r="I491" i="8"/>
  <c r="I492" i="8"/>
  <c r="I493" i="8"/>
  <c r="I494" i="8"/>
  <c r="I495" i="8"/>
  <c r="I496" i="8"/>
  <c r="I497" i="8"/>
  <c r="I498" i="8"/>
  <c r="I499" i="8"/>
  <c r="I500" i="8"/>
  <c r="I501" i="8"/>
  <c r="I502" i="8"/>
  <c r="I503" i="8"/>
  <c r="I504" i="8"/>
  <c r="I505" i="8"/>
  <c r="I506" i="8"/>
  <c r="I507" i="8"/>
  <c r="I508" i="8"/>
  <c r="I509" i="8"/>
  <c r="I510" i="8"/>
  <c r="I511" i="8"/>
  <c r="I512" i="8"/>
  <c r="I513" i="8"/>
  <c r="I514" i="8"/>
  <c r="I515" i="8"/>
  <c r="I516" i="8"/>
  <c r="I517" i="8"/>
  <c r="I518" i="8"/>
  <c r="I519" i="8"/>
  <c r="I520" i="8"/>
  <c r="I521" i="8"/>
  <c r="I522" i="8"/>
  <c r="I523" i="8"/>
  <c r="I524" i="8"/>
  <c r="I525" i="8"/>
  <c r="I526" i="8"/>
  <c r="I527" i="8"/>
  <c r="I528" i="8"/>
  <c r="I529" i="8"/>
  <c r="I530" i="8"/>
  <c r="I531" i="8"/>
  <c r="I532" i="8"/>
  <c r="I533" i="8"/>
  <c r="I534" i="8"/>
  <c r="I535" i="8"/>
  <c r="I536" i="8"/>
  <c r="I537" i="8"/>
  <c r="I538" i="8"/>
  <c r="I539" i="8"/>
  <c r="I540" i="8"/>
  <c r="I541" i="8"/>
  <c r="I542" i="8"/>
  <c r="I543" i="8"/>
  <c r="I544" i="8"/>
  <c r="I545" i="8"/>
  <c r="I546" i="8"/>
  <c r="I547" i="8"/>
  <c r="I548" i="8"/>
  <c r="I549" i="8"/>
  <c r="I550" i="8"/>
  <c r="I551" i="8"/>
  <c r="I552" i="8"/>
  <c r="I553" i="8"/>
  <c r="I554" i="8"/>
  <c r="I555" i="8"/>
  <c r="I556" i="8"/>
  <c r="I557" i="8"/>
  <c r="I558" i="8"/>
  <c r="I559" i="8"/>
  <c r="I560" i="8"/>
  <c r="I561" i="8"/>
  <c r="I562" i="8"/>
  <c r="I563" i="8"/>
  <c r="I564" i="8"/>
  <c r="I565" i="8"/>
  <c r="I566" i="8"/>
  <c r="I567" i="8"/>
  <c r="I568" i="8"/>
  <c r="I569" i="8"/>
  <c r="I570" i="8"/>
  <c r="I571" i="8"/>
  <c r="I572" i="8"/>
  <c r="I573" i="8"/>
  <c r="I574" i="8"/>
  <c r="I575" i="8"/>
  <c r="I576" i="8"/>
  <c r="I577" i="8"/>
  <c r="I578" i="8"/>
  <c r="I579" i="8"/>
  <c r="I580" i="8"/>
  <c r="I581" i="8"/>
  <c r="I582" i="8"/>
  <c r="I583" i="8"/>
  <c r="I584" i="8"/>
  <c r="I585" i="8"/>
  <c r="I586" i="8"/>
  <c r="I587" i="8"/>
  <c r="I588" i="8"/>
  <c r="I589" i="8"/>
  <c r="I590" i="8"/>
  <c r="I591" i="8"/>
  <c r="I592" i="8"/>
  <c r="I593" i="8"/>
  <c r="I594" i="8"/>
  <c r="I595" i="8"/>
  <c r="I596" i="8"/>
  <c r="I597" i="8"/>
  <c r="I598" i="8"/>
  <c r="I599" i="8"/>
  <c r="I600" i="8"/>
  <c r="I601" i="8"/>
  <c r="I602" i="8"/>
  <c r="I603" i="8"/>
  <c r="I604" i="8"/>
  <c r="I605" i="8"/>
  <c r="I606" i="8"/>
  <c r="I607" i="8"/>
  <c r="I608" i="8"/>
  <c r="I609" i="8"/>
  <c r="I610" i="8"/>
  <c r="I611" i="8"/>
  <c r="I612" i="8"/>
  <c r="I613" i="8"/>
  <c r="I614" i="8"/>
  <c r="I615" i="8"/>
  <c r="I616" i="8"/>
  <c r="I617" i="8"/>
  <c r="I618" i="8"/>
  <c r="I619" i="8"/>
  <c r="I620" i="8"/>
  <c r="I621" i="8"/>
  <c r="I622" i="8"/>
  <c r="I623" i="8"/>
  <c r="I624" i="8"/>
  <c r="I625" i="8"/>
  <c r="I626" i="8"/>
  <c r="I627" i="8"/>
  <c r="I628" i="8"/>
  <c r="I629" i="8"/>
  <c r="I630" i="8"/>
  <c r="I631" i="8"/>
  <c r="I632" i="8"/>
  <c r="I633" i="8"/>
  <c r="I634" i="8"/>
  <c r="I635" i="8"/>
  <c r="I636" i="8"/>
  <c r="I637" i="8"/>
  <c r="I638" i="8"/>
  <c r="I639" i="8"/>
  <c r="I640" i="8"/>
  <c r="I641" i="8"/>
  <c r="I642" i="8"/>
  <c r="I643" i="8"/>
  <c r="I644" i="8"/>
  <c r="I645" i="8"/>
  <c r="I646" i="8"/>
  <c r="I647" i="8"/>
  <c r="I648" i="8"/>
  <c r="I649" i="8"/>
  <c r="I650" i="8"/>
  <c r="I651" i="8"/>
  <c r="I652" i="8"/>
  <c r="I653" i="8"/>
  <c r="I654" i="8"/>
  <c r="I655" i="8"/>
  <c r="I656" i="8"/>
  <c r="I657" i="8"/>
  <c r="I658" i="8"/>
  <c r="I659" i="8"/>
  <c r="I660" i="8"/>
  <c r="I661" i="8"/>
  <c r="I662" i="8"/>
  <c r="I663" i="8"/>
  <c r="I664" i="8"/>
  <c r="I665" i="8"/>
  <c r="I666" i="8"/>
  <c r="I667" i="8"/>
  <c r="I668" i="8"/>
  <c r="I669" i="8"/>
  <c r="I670" i="8"/>
  <c r="I671" i="8"/>
  <c r="I672" i="8"/>
  <c r="I673" i="8"/>
  <c r="I674" i="8"/>
  <c r="I675" i="8"/>
  <c r="I676" i="8"/>
  <c r="I677" i="8"/>
  <c r="I678" i="8"/>
  <c r="I679" i="8"/>
  <c r="I680" i="8"/>
  <c r="I681" i="8"/>
  <c r="I682" i="8"/>
  <c r="I683" i="8"/>
  <c r="I684" i="8"/>
  <c r="I685" i="8"/>
  <c r="I686" i="8"/>
  <c r="I687" i="8"/>
  <c r="I688" i="8"/>
  <c r="I689" i="8"/>
  <c r="I690" i="8"/>
  <c r="I691" i="8"/>
  <c r="I692" i="8"/>
  <c r="I693" i="8"/>
  <c r="I694" i="8"/>
  <c r="I695" i="8"/>
  <c r="I696" i="8"/>
  <c r="I697" i="8"/>
  <c r="I698" i="8"/>
  <c r="I699" i="8"/>
  <c r="I700" i="8"/>
  <c r="I701" i="8"/>
  <c r="I702" i="8"/>
  <c r="I703" i="8"/>
  <c r="I704" i="8"/>
  <c r="I705" i="8"/>
  <c r="I706" i="8"/>
  <c r="I707" i="8"/>
  <c r="I708" i="8"/>
  <c r="I709" i="8"/>
  <c r="I710" i="8"/>
  <c r="I711" i="8"/>
  <c r="I712" i="8"/>
  <c r="I713" i="8"/>
  <c r="I714" i="8"/>
  <c r="I715" i="8"/>
  <c r="I716" i="8"/>
  <c r="I717" i="8"/>
  <c r="I718" i="8"/>
  <c r="I719" i="8"/>
  <c r="I720" i="8"/>
  <c r="I721" i="8"/>
  <c r="I722" i="8"/>
  <c r="I723" i="8"/>
  <c r="I724" i="8"/>
  <c r="I725" i="8"/>
  <c r="I726" i="8"/>
  <c r="I727" i="8"/>
  <c r="I728" i="8"/>
  <c r="I729" i="8"/>
  <c r="I730" i="8"/>
  <c r="I731" i="8"/>
  <c r="I732" i="8"/>
  <c r="I733" i="8"/>
  <c r="I734" i="8"/>
  <c r="I735" i="8"/>
  <c r="I736" i="8"/>
  <c r="I737" i="8"/>
  <c r="I738" i="8"/>
  <c r="I739" i="8"/>
  <c r="I740" i="8"/>
  <c r="I741" i="8"/>
  <c r="I742" i="8"/>
  <c r="I743" i="8"/>
  <c r="I744" i="8"/>
  <c r="I745" i="8"/>
  <c r="I746" i="8"/>
  <c r="I747" i="8"/>
  <c r="I748" i="8"/>
  <c r="I749" i="8"/>
  <c r="I750" i="8"/>
  <c r="I751" i="8"/>
  <c r="I752" i="8"/>
  <c r="I753" i="8"/>
  <c r="I754" i="8"/>
  <c r="I755" i="8"/>
  <c r="I756" i="8"/>
  <c r="I757" i="8"/>
  <c r="I758" i="8"/>
  <c r="I759" i="8"/>
  <c r="I760" i="8"/>
  <c r="I761" i="8"/>
  <c r="I762" i="8"/>
  <c r="I763" i="8"/>
  <c r="I764" i="8"/>
  <c r="I765" i="8"/>
  <c r="I766" i="8"/>
  <c r="I767" i="8"/>
  <c r="I768" i="8"/>
  <c r="I769" i="8"/>
  <c r="I770" i="8"/>
  <c r="I771" i="8"/>
  <c r="I772" i="8"/>
  <c r="I773" i="8"/>
  <c r="I774" i="8"/>
  <c r="I775" i="8"/>
  <c r="I776" i="8"/>
  <c r="I777" i="8"/>
  <c r="I778" i="8"/>
  <c r="I779" i="8"/>
  <c r="I780" i="8"/>
  <c r="I781" i="8"/>
  <c r="I782" i="8"/>
  <c r="I783" i="8"/>
  <c r="I784" i="8"/>
  <c r="I785" i="8"/>
  <c r="I786" i="8"/>
  <c r="I787" i="8"/>
  <c r="I788" i="8"/>
  <c r="I789" i="8"/>
  <c r="I790" i="8"/>
  <c r="I791" i="8"/>
  <c r="I792" i="8"/>
  <c r="I793" i="8"/>
  <c r="I794" i="8"/>
  <c r="I795" i="8"/>
  <c r="I796" i="8"/>
  <c r="I797" i="8"/>
  <c r="I798" i="8"/>
  <c r="I799" i="8"/>
  <c r="I800" i="8"/>
  <c r="I801" i="8"/>
  <c r="I802" i="8"/>
  <c r="I803" i="8"/>
  <c r="I804" i="8"/>
  <c r="I805" i="8"/>
  <c r="I806" i="8"/>
  <c r="I807" i="8"/>
  <c r="I808" i="8"/>
  <c r="I809" i="8"/>
  <c r="I810" i="8"/>
  <c r="I811" i="8"/>
  <c r="I812" i="8"/>
  <c r="I813" i="8"/>
  <c r="I814" i="8"/>
  <c r="I815" i="8"/>
  <c r="I816" i="8"/>
  <c r="I817" i="8"/>
  <c r="I818" i="8"/>
  <c r="I819" i="8"/>
  <c r="I820" i="8"/>
  <c r="I821" i="8"/>
  <c r="I822" i="8"/>
  <c r="I823" i="8"/>
  <c r="I824" i="8"/>
  <c r="I825" i="8"/>
  <c r="I826" i="8"/>
  <c r="I827" i="8"/>
  <c r="I828" i="8"/>
  <c r="I829" i="8"/>
  <c r="I830" i="8"/>
  <c r="I831" i="8"/>
  <c r="I832" i="8"/>
  <c r="I833" i="8"/>
  <c r="I834" i="8"/>
  <c r="I835" i="8"/>
  <c r="I836" i="8"/>
  <c r="I837" i="8"/>
  <c r="I838" i="8"/>
  <c r="I839" i="8"/>
  <c r="I840" i="8"/>
  <c r="I841" i="8"/>
  <c r="I842" i="8"/>
  <c r="I843" i="8"/>
  <c r="I844" i="8"/>
  <c r="I845" i="8"/>
  <c r="I846" i="8"/>
  <c r="I847" i="8"/>
  <c r="I848" i="8"/>
  <c r="I849" i="8"/>
  <c r="I850" i="8"/>
  <c r="I851" i="8"/>
  <c r="I852" i="8"/>
  <c r="I853" i="8"/>
  <c r="I854" i="8"/>
  <c r="I855" i="8"/>
  <c r="I856" i="8"/>
  <c r="I857" i="8"/>
  <c r="I858" i="8"/>
  <c r="I859" i="8"/>
  <c r="I860" i="8"/>
  <c r="I861" i="8"/>
  <c r="I862" i="8"/>
  <c r="I863" i="8"/>
  <c r="I864" i="8"/>
  <c r="I865" i="8"/>
  <c r="I866" i="8"/>
  <c r="I867" i="8"/>
  <c r="I868" i="8"/>
  <c r="I869" i="8"/>
  <c r="I870" i="8"/>
  <c r="I871" i="8"/>
  <c r="I872" i="8"/>
  <c r="I873" i="8"/>
  <c r="I874" i="8"/>
  <c r="I875" i="8"/>
  <c r="I876" i="8"/>
  <c r="I877" i="8"/>
  <c r="I878" i="8"/>
  <c r="I879" i="8"/>
  <c r="I880" i="8"/>
  <c r="I881" i="8"/>
  <c r="I882" i="8"/>
  <c r="I883" i="8"/>
  <c r="I884" i="8"/>
  <c r="I885" i="8"/>
  <c r="I886" i="8"/>
  <c r="I887" i="8"/>
  <c r="I888" i="8"/>
  <c r="I889" i="8"/>
  <c r="I890" i="8"/>
  <c r="I891" i="8"/>
  <c r="I892" i="8"/>
  <c r="I893" i="8"/>
  <c r="I894" i="8"/>
  <c r="I895" i="8"/>
  <c r="I896" i="8"/>
  <c r="I897" i="8"/>
  <c r="I898" i="8"/>
  <c r="I899" i="8"/>
  <c r="I900" i="8"/>
  <c r="I901" i="8"/>
  <c r="I902" i="8"/>
  <c r="I903" i="8"/>
  <c r="I904" i="8"/>
  <c r="I905" i="8"/>
  <c r="I906" i="8"/>
  <c r="I907" i="8"/>
  <c r="I908" i="8"/>
  <c r="I909" i="8"/>
  <c r="I910" i="8"/>
  <c r="I911" i="8"/>
  <c r="I912" i="8"/>
  <c r="I913" i="8"/>
  <c r="I914" i="8"/>
  <c r="I915" i="8"/>
  <c r="I916" i="8"/>
  <c r="I917" i="8"/>
  <c r="I918" i="8"/>
  <c r="I919" i="8"/>
  <c r="I920" i="8"/>
  <c r="I921" i="8"/>
  <c r="I922" i="8"/>
  <c r="I923" i="8"/>
  <c r="I924" i="8"/>
  <c r="I925" i="8"/>
  <c r="I926" i="8"/>
  <c r="I927" i="8"/>
  <c r="I928" i="8"/>
  <c r="I929" i="8"/>
  <c r="I930" i="8"/>
  <c r="I931" i="8"/>
  <c r="I932" i="8"/>
  <c r="I933" i="8"/>
  <c r="I934" i="8"/>
  <c r="I935" i="8"/>
  <c r="I936" i="8"/>
  <c r="I937" i="8"/>
  <c r="I938" i="8"/>
  <c r="I939" i="8"/>
  <c r="I940" i="8"/>
  <c r="I941" i="8"/>
  <c r="I942" i="8"/>
  <c r="I943" i="8"/>
  <c r="I944" i="8"/>
  <c r="I945" i="8"/>
  <c r="I946" i="8"/>
  <c r="I947" i="8"/>
  <c r="I948" i="8"/>
  <c r="I949" i="8"/>
  <c r="I950" i="8"/>
  <c r="I951" i="8"/>
  <c r="I952" i="8"/>
  <c r="I953" i="8"/>
  <c r="I954" i="8"/>
  <c r="I955" i="8"/>
  <c r="I956" i="8"/>
  <c r="I957" i="8"/>
  <c r="I958" i="8"/>
  <c r="I959" i="8"/>
  <c r="I960" i="8"/>
  <c r="I961" i="8"/>
  <c r="I962" i="8"/>
  <c r="I963" i="8"/>
  <c r="I964" i="8"/>
  <c r="I965" i="8"/>
  <c r="I966" i="8"/>
  <c r="I967" i="8"/>
  <c r="I968" i="8"/>
  <c r="I969" i="8"/>
  <c r="I970" i="8"/>
  <c r="I971" i="8"/>
  <c r="I972" i="8"/>
  <c r="I973" i="8"/>
  <c r="I974" i="8"/>
  <c r="I975" i="8"/>
  <c r="I976" i="8"/>
  <c r="I977" i="8"/>
  <c r="I978" i="8"/>
  <c r="I979" i="8"/>
  <c r="I980" i="8"/>
  <c r="I981" i="8"/>
  <c r="I982" i="8"/>
  <c r="I983" i="8"/>
  <c r="I984" i="8"/>
  <c r="I985" i="8"/>
  <c r="I986" i="8"/>
  <c r="I987" i="8"/>
  <c r="I988" i="8"/>
  <c r="I989" i="8"/>
  <c r="I990" i="8"/>
  <c r="I991" i="8"/>
  <c r="I992" i="8"/>
  <c r="I993" i="8"/>
  <c r="I994" i="8"/>
  <c r="I995" i="8"/>
  <c r="I996" i="8"/>
  <c r="I997" i="8"/>
  <c r="I998" i="8"/>
  <c r="I2" i="8"/>
  <c r="F3" i="8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F151" i="8"/>
  <c r="F152" i="8"/>
  <c r="F153" i="8"/>
  <c r="F154" i="8"/>
  <c r="F155" i="8"/>
  <c r="F156" i="8"/>
  <c r="F157" i="8"/>
  <c r="F158" i="8"/>
  <c r="F159" i="8"/>
  <c r="F160" i="8"/>
  <c r="F161" i="8"/>
  <c r="F162" i="8"/>
  <c r="F163" i="8"/>
  <c r="F164" i="8"/>
  <c r="F165" i="8"/>
  <c r="F166" i="8"/>
  <c r="F167" i="8"/>
  <c r="F168" i="8"/>
  <c r="F169" i="8"/>
  <c r="F170" i="8"/>
  <c r="F171" i="8"/>
  <c r="F172" i="8"/>
  <c r="F173" i="8"/>
  <c r="F174" i="8"/>
  <c r="F175" i="8"/>
  <c r="F176" i="8"/>
  <c r="F177" i="8"/>
  <c r="F178" i="8"/>
  <c r="F179" i="8"/>
  <c r="F180" i="8"/>
  <c r="F181" i="8"/>
  <c r="F182" i="8"/>
  <c r="F183" i="8"/>
  <c r="F184" i="8"/>
  <c r="F185" i="8"/>
  <c r="F186" i="8"/>
  <c r="F187" i="8"/>
  <c r="F188" i="8"/>
  <c r="F189" i="8"/>
  <c r="F190" i="8"/>
  <c r="F191" i="8"/>
  <c r="F192" i="8"/>
  <c r="F193" i="8"/>
  <c r="F194" i="8"/>
  <c r="F195" i="8"/>
  <c r="F196" i="8"/>
  <c r="F197" i="8"/>
  <c r="F198" i="8"/>
  <c r="F199" i="8"/>
  <c r="F200" i="8"/>
  <c r="F201" i="8"/>
  <c r="F202" i="8"/>
  <c r="F203" i="8"/>
  <c r="F204" i="8"/>
  <c r="F205" i="8"/>
  <c r="F206" i="8"/>
  <c r="F207" i="8"/>
  <c r="F208" i="8"/>
  <c r="F209" i="8"/>
  <c r="F210" i="8"/>
  <c r="F211" i="8"/>
  <c r="F212" i="8"/>
  <c r="F213" i="8"/>
  <c r="F214" i="8"/>
  <c r="F215" i="8"/>
  <c r="F216" i="8"/>
  <c r="F217" i="8"/>
  <c r="F218" i="8"/>
  <c r="F219" i="8"/>
  <c r="F220" i="8"/>
  <c r="F221" i="8"/>
  <c r="F222" i="8"/>
  <c r="F223" i="8"/>
  <c r="F224" i="8"/>
  <c r="F225" i="8"/>
  <c r="F226" i="8"/>
  <c r="F227" i="8"/>
  <c r="F228" i="8"/>
  <c r="F229" i="8"/>
  <c r="F230" i="8"/>
  <c r="F231" i="8"/>
  <c r="F232" i="8"/>
  <c r="F233" i="8"/>
  <c r="F234" i="8"/>
  <c r="F235" i="8"/>
  <c r="F236" i="8"/>
  <c r="F237" i="8"/>
  <c r="F238" i="8"/>
  <c r="F239" i="8"/>
  <c r="F240" i="8"/>
  <c r="F241" i="8"/>
  <c r="F242" i="8"/>
  <c r="F243" i="8"/>
  <c r="F244" i="8"/>
  <c r="F245" i="8"/>
  <c r="F246" i="8"/>
  <c r="F247" i="8"/>
  <c r="F248" i="8"/>
  <c r="F249" i="8"/>
  <c r="F250" i="8"/>
  <c r="F251" i="8"/>
  <c r="F252" i="8"/>
  <c r="F253" i="8"/>
  <c r="F254" i="8"/>
  <c r="F255" i="8"/>
  <c r="F256" i="8"/>
  <c r="F257" i="8"/>
  <c r="F258" i="8"/>
  <c r="F259" i="8"/>
  <c r="F260" i="8"/>
  <c r="F261" i="8"/>
  <c r="F262" i="8"/>
  <c r="F263" i="8"/>
  <c r="F264" i="8"/>
  <c r="F265" i="8"/>
  <c r="F266" i="8"/>
  <c r="F267" i="8"/>
  <c r="F268" i="8"/>
  <c r="F269" i="8"/>
  <c r="F270" i="8"/>
  <c r="F271" i="8"/>
  <c r="F272" i="8"/>
  <c r="F273" i="8"/>
  <c r="F274" i="8"/>
  <c r="F275" i="8"/>
  <c r="F276" i="8"/>
  <c r="F277" i="8"/>
  <c r="F278" i="8"/>
  <c r="F279" i="8"/>
  <c r="F280" i="8"/>
  <c r="F281" i="8"/>
  <c r="F282" i="8"/>
  <c r="F283" i="8"/>
  <c r="F284" i="8"/>
  <c r="F285" i="8"/>
  <c r="F286" i="8"/>
  <c r="F287" i="8"/>
  <c r="F288" i="8"/>
  <c r="F289" i="8"/>
  <c r="F290" i="8"/>
  <c r="F291" i="8"/>
  <c r="F292" i="8"/>
  <c r="F293" i="8"/>
  <c r="F294" i="8"/>
  <c r="F295" i="8"/>
  <c r="F296" i="8"/>
  <c r="F297" i="8"/>
  <c r="F298" i="8"/>
  <c r="F299" i="8"/>
  <c r="F300" i="8"/>
  <c r="F301" i="8"/>
  <c r="F302" i="8"/>
  <c r="F303" i="8"/>
  <c r="F304" i="8"/>
  <c r="F305" i="8"/>
  <c r="F306" i="8"/>
  <c r="F307" i="8"/>
  <c r="F308" i="8"/>
  <c r="F309" i="8"/>
  <c r="F310" i="8"/>
  <c r="F311" i="8"/>
  <c r="F312" i="8"/>
  <c r="F313" i="8"/>
  <c r="F314" i="8"/>
  <c r="F315" i="8"/>
  <c r="F316" i="8"/>
  <c r="F317" i="8"/>
  <c r="F318" i="8"/>
  <c r="F319" i="8"/>
  <c r="F320" i="8"/>
  <c r="F321" i="8"/>
  <c r="F322" i="8"/>
  <c r="F323" i="8"/>
  <c r="F324" i="8"/>
  <c r="F325" i="8"/>
  <c r="F326" i="8"/>
  <c r="F327" i="8"/>
  <c r="F328" i="8"/>
  <c r="F329" i="8"/>
  <c r="F330" i="8"/>
  <c r="F331" i="8"/>
  <c r="F332" i="8"/>
  <c r="F333" i="8"/>
  <c r="F334" i="8"/>
  <c r="F335" i="8"/>
  <c r="F336" i="8"/>
  <c r="F337" i="8"/>
  <c r="F338" i="8"/>
  <c r="F339" i="8"/>
  <c r="F340" i="8"/>
  <c r="F341" i="8"/>
  <c r="F342" i="8"/>
  <c r="F343" i="8"/>
  <c r="F344" i="8"/>
  <c r="F345" i="8"/>
  <c r="F346" i="8"/>
  <c r="F347" i="8"/>
  <c r="F348" i="8"/>
  <c r="F349" i="8"/>
  <c r="F350" i="8"/>
  <c r="F351" i="8"/>
  <c r="F352" i="8"/>
  <c r="F353" i="8"/>
  <c r="F354" i="8"/>
  <c r="F355" i="8"/>
  <c r="F356" i="8"/>
  <c r="F357" i="8"/>
  <c r="F358" i="8"/>
  <c r="F359" i="8"/>
  <c r="F360" i="8"/>
  <c r="F361" i="8"/>
  <c r="F362" i="8"/>
  <c r="F363" i="8"/>
  <c r="F364" i="8"/>
  <c r="F365" i="8"/>
  <c r="F366" i="8"/>
  <c r="F367" i="8"/>
  <c r="F368" i="8"/>
  <c r="F369" i="8"/>
  <c r="F370" i="8"/>
  <c r="F371" i="8"/>
  <c r="F372" i="8"/>
  <c r="F373" i="8"/>
  <c r="F374" i="8"/>
  <c r="F375" i="8"/>
  <c r="F376" i="8"/>
  <c r="F377" i="8"/>
  <c r="F378" i="8"/>
  <c r="F379" i="8"/>
  <c r="F380" i="8"/>
  <c r="F381" i="8"/>
  <c r="F382" i="8"/>
  <c r="F383" i="8"/>
  <c r="F384" i="8"/>
  <c r="F385" i="8"/>
  <c r="F386" i="8"/>
  <c r="F387" i="8"/>
  <c r="F388" i="8"/>
  <c r="F389" i="8"/>
  <c r="F390" i="8"/>
  <c r="F391" i="8"/>
  <c r="F392" i="8"/>
  <c r="F393" i="8"/>
  <c r="F394" i="8"/>
  <c r="F395" i="8"/>
  <c r="F396" i="8"/>
  <c r="F397" i="8"/>
  <c r="F398" i="8"/>
  <c r="F399" i="8"/>
  <c r="F400" i="8"/>
  <c r="F401" i="8"/>
  <c r="F402" i="8"/>
  <c r="F403" i="8"/>
  <c r="F404" i="8"/>
  <c r="F405" i="8"/>
  <c r="F406" i="8"/>
  <c r="F407" i="8"/>
  <c r="F408" i="8"/>
  <c r="F409" i="8"/>
  <c r="F410" i="8"/>
  <c r="F411" i="8"/>
  <c r="F412" i="8"/>
  <c r="F413" i="8"/>
  <c r="F414" i="8"/>
  <c r="F415" i="8"/>
  <c r="F416" i="8"/>
  <c r="F417" i="8"/>
  <c r="F418" i="8"/>
  <c r="F419" i="8"/>
  <c r="F420" i="8"/>
  <c r="F421" i="8"/>
  <c r="F422" i="8"/>
  <c r="F423" i="8"/>
  <c r="F424" i="8"/>
  <c r="F425" i="8"/>
  <c r="F426" i="8"/>
  <c r="F427" i="8"/>
  <c r="F428" i="8"/>
  <c r="F429" i="8"/>
  <c r="F430" i="8"/>
  <c r="F431" i="8"/>
  <c r="F432" i="8"/>
  <c r="F433" i="8"/>
  <c r="F434" i="8"/>
  <c r="F435" i="8"/>
  <c r="F436" i="8"/>
  <c r="F437" i="8"/>
  <c r="F438" i="8"/>
  <c r="F439" i="8"/>
  <c r="F440" i="8"/>
  <c r="F441" i="8"/>
  <c r="F442" i="8"/>
  <c r="F443" i="8"/>
  <c r="F444" i="8"/>
  <c r="F445" i="8"/>
  <c r="F446" i="8"/>
  <c r="F447" i="8"/>
  <c r="F448" i="8"/>
  <c r="F449" i="8"/>
  <c r="F450" i="8"/>
  <c r="F451" i="8"/>
  <c r="F452" i="8"/>
  <c r="F453" i="8"/>
  <c r="F454" i="8"/>
  <c r="F455" i="8"/>
  <c r="F456" i="8"/>
  <c r="F457" i="8"/>
  <c r="F458" i="8"/>
  <c r="F459" i="8"/>
  <c r="F460" i="8"/>
  <c r="F461" i="8"/>
  <c r="F462" i="8"/>
  <c r="F463" i="8"/>
  <c r="F464" i="8"/>
  <c r="F465" i="8"/>
  <c r="F466" i="8"/>
  <c r="F467" i="8"/>
  <c r="F468" i="8"/>
  <c r="F469" i="8"/>
  <c r="F470" i="8"/>
  <c r="F471" i="8"/>
  <c r="F472" i="8"/>
  <c r="F473" i="8"/>
  <c r="F474" i="8"/>
  <c r="F475" i="8"/>
  <c r="F476" i="8"/>
  <c r="F477" i="8"/>
  <c r="F478" i="8"/>
  <c r="F479" i="8"/>
  <c r="F480" i="8"/>
  <c r="F481" i="8"/>
  <c r="F482" i="8"/>
  <c r="F483" i="8"/>
  <c r="F484" i="8"/>
  <c r="F485" i="8"/>
  <c r="F486" i="8"/>
  <c r="F487" i="8"/>
  <c r="F488" i="8"/>
  <c r="F489" i="8"/>
  <c r="F490" i="8"/>
  <c r="F491" i="8"/>
  <c r="F492" i="8"/>
  <c r="F493" i="8"/>
  <c r="F494" i="8"/>
  <c r="F495" i="8"/>
  <c r="F496" i="8"/>
  <c r="F497" i="8"/>
  <c r="F498" i="8"/>
  <c r="F499" i="8"/>
  <c r="F500" i="8"/>
  <c r="F501" i="8"/>
  <c r="F502" i="8"/>
  <c r="F503" i="8"/>
  <c r="F504" i="8"/>
  <c r="F505" i="8"/>
  <c r="F506" i="8"/>
  <c r="F507" i="8"/>
  <c r="F508" i="8"/>
  <c r="F509" i="8"/>
  <c r="F510" i="8"/>
  <c r="F511" i="8"/>
  <c r="F512" i="8"/>
  <c r="F513" i="8"/>
  <c r="F514" i="8"/>
  <c r="F515" i="8"/>
  <c r="F516" i="8"/>
  <c r="F517" i="8"/>
  <c r="F518" i="8"/>
  <c r="F519" i="8"/>
  <c r="F520" i="8"/>
  <c r="F521" i="8"/>
  <c r="F522" i="8"/>
  <c r="F523" i="8"/>
  <c r="F524" i="8"/>
  <c r="F525" i="8"/>
  <c r="F526" i="8"/>
  <c r="F527" i="8"/>
  <c r="F528" i="8"/>
  <c r="F529" i="8"/>
  <c r="F530" i="8"/>
  <c r="F531" i="8"/>
  <c r="F532" i="8"/>
  <c r="F533" i="8"/>
  <c r="F534" i="8"/>
  <c r="F535" i="8"/>
  <c r="F536" i="8"/>
  <c r="F537" i="8"/>
  <c r="F538" i="8"/>
  <c r="F539" i="8"/>
  <c r="F540" i="8"/>
  <c r="F541" i="8"/>
  <c r="F542" i="8"/>
  <c r="F543" i="8"/>
  <c r="F544" i="8"/>
  <c r="F545" i="8"/>
  <c r="F546" i="8"/>
  <c r="F547" i="8"/>
  <c r="F548" i="8"/>
  <c r="F549" i="8"/>
  <c r="F550" i="8"/>
  <c r="F551" i="8"/>
  <c r="F552" i="8"/>
  <c r="F553" i="8"/>
  <c r="F554" i="8"/>
  <c r="F555" i="8"/>
  <c r="F556" i="8"/>
  <c r="F557" i="8"/>
  <c r="F558" i="8"/>
  <c r="F559" i="8"/>
  <c r="F560" i="8"/>
  <c r="F561" i="8"/>
  <c r="F562" i="8"/>
  <c r="F563" i="8"/>
  <c r="F564" i="8"/>
  <c r="F565" i="8"/>
  <c r="F566" i="8"/>
  <c r="F567" i="8"/>
  <c r="F568" i="8"/>
  <c r="F569" i="8"/>
  <c r="F570" i="8"/>
  <c r="F571" i="8"/>
  <c r="F572" i="8"/>
  <c r="F573" i="8"/>
  <c r="F574" i="8"/>
  <c r="F575" i="8"/>
  <c r="F576" i="8"/>
  <c r="F577" i="8"/>
  <c r="F578" i="8"/>
  <c r="F579" i="8"/>
  <c r="F580" i="8"/>
  <c r="F581" i="8"/>
  <c r="F582" i="8"/>
  <c r="F583" i="8"/>
  <c r="F584" i="8"/>
  <c r="F585" i="8"/>
  <c r="F586" i="8"/>
  <c r="F587" i="8"/>
  <c r="F588" i="8"/>
  <c r="F589" i="8"/>
  <c r="F590" i="8"/>
  <c r="F591" i="8"/>
  <c r="F592" i="8"/>
  <c r="F593" i="8"/>
  <c r="F594" i="8"/>
  <c r="F595" i="8"/>
  <c r="F596" i="8"/>
  <c r="F597" i="8"/>
  <c r="F598" i="8"/>
  <c r="F599" i="8"/>
  <c r="F600" i="8"/>
  <c r="F601" i="8"/>
  <c r="F602" i="8"/>
  <c r="F603" i="8"/>
  <c r="F604" i="8"/>
  <c r="F605" i="8"/>
  <c r="F606" i="8"/>
  <c r="F607" i="8"/>
  <c r="F608" i="8"/>
  <c r="F609" i="8"/>
  <c r="F610" i="8"/>
  <c r="F611" i="8"/>
  <c r="F612" i="8"/>
  <c r="F613" i="8"/>
  <c r="F614" i="8"/>
  <c r="F615" i="8"/>
  <c r="F616" i="8"/>
  <c r="F617" i="8"/>
  <c r="F618" i="8"/>
  <c r="F619" i="8"/>
  <c r="F620" i="8"/>
  <c r="F621" i="8"/>
  <c r="F622" i="8"/>
  <c r="F623" i="8"/>
  <c r="F624" i="8"/>
  <c r="F625" i="8"/>
  <c r="F626" i="8"/>
  <c r="F627" i="8"/>
  <c r="F628" i="8"/>
  <c r="F629" i="8"/>
  <c r="F630" i="8"/>
  <c r="F631" i="8"/>
  <c r="F632" i="8"/>
  <c r="F633" i="8"/>
  <c r="F634" i="8"/>
  <c r="F635" i="8"/>
  <c r="F636" i="8"/>
  <c r="F637" i="8"/>
  <c r="F638" i="8"/>
  <c r="F639" i="8"/>
  <c r="F640" i="8"/>
  <c r="F641" i="8"/>
  <c r="F642" i="8"/>
  <c r="F643" i="8"/>
  <c r="F644" i="8"/>
  <c r="F645" i="8"/>
  <c r="F646" i="8"/>
  <c r="F647" i="8"/>
  <c r="F648" i="8"/>
  <c r="F649" i="8"/>
  <c r="F650" i="8"/>
  <c r="F651" i="8"/>
  <c r="F652" i="8"/>
  <c r="F653" i="8"/>
  <c r="F654" i="8"/>
  <c r="F655" i="8"/>
  <c r="F656" i="8"/>
  <c r="F657" i="8"/>
  <c r="F658" i="8"/>
  <c r="F659" i="8"/>
  <c r="F660" i="8"/>
  <c r="F661" i="8"/>
  <c r="F662" i="8"/>
  <c r="F663" i="8"/>
  <c r="F664" i="8"/>
  <c r="F665" i="8"/>
  <c r="F666" i="8"/>
  <c r="F667" i="8"/>
  <c r="F668" i="8"/>
  <c r="F669" i="8"/>
  <c r="F670" i="8"/>
  <c r="F671" i="8"/>
  <c r="F672" i="8"/>
  <c r="F673" i="8"/>
  <c r="F674" i="8"/>
  <c r="F675" i="8"/>
  <c r="F676" i="8"/>
  <c r="F677" i="8"/>
  <c r="F678" i="8"/>
  <c r="F679" i="8"/>
  <c r="F680" i="8"/>
  <c r="F681" i="8"/>
  <c r="F682" i="8"/>
  <c r="F683" i="8"/>
  <c r="F684" i="8"/>
  <c r="F685" i="8"/>
  <c r="F686" i="8"/>
  <c r="F687" i="8"/>
  <c r="F688" i="8"/>
  <c r="F689" i="8"/>
  <c r="F690" i="8"/>
  <c r="F691" i="8"/>
  <c r="F692" i="8"/>
  <c r="F693" i="8"/>
  <c r="F694" i="8"/>
  <c r="F695" i="8"/>
  <c r="F696" i="8"/>
  <c r="F697" i="8"/>
  <c r="F698" i="8"/>
  <c r="F699" i="8"/>
  <c r="F700" i="8"/>
  <c r="F701" i="8"/>
  <c r="F702" i="8"/>
  <c r="F703" i="8"/>
  <c r="F704" i="8"/>
  <c r="F705" i="8"/>
  <c r="F706" i="8"/>
  <c r="F707" i="8"/>
  <c r="F708" i="8"/>
  <c r="F709" i="8"/>
  <c r="F710" i="8"/>
  <c r="F711" i="8"/>
  <c r="F712" i="8"/>
  <c r="F713" i="8"/>
  <c r="F714" i="8"/>
  <c r="F715" i="8"/>
  <c r="F716" i="8"/>
  <c r="F717" i="8"/>
  <c r="F718" i="8"/>
  <c r="F719" i="8"/>
  <c r="F720" i="8"/>
  <c r="F721" i="8"/>
  <c r="F722" i="8"/>
  <c r="F723" i="8"/>
  <c r="F724" i="8"/>
  <c r="F725" i="8"/>
  <c r="F726" i="8"/>
  <c r="F727" i="8"/>
  <c r="F728" i="8"/>
  <c r="F729" i="8"/>
  <c r="F730" i="8"/>
  <c r="F731" i="8"/>
  <c r="F732" i="8"/>
  <c r="F733" i="8"/>
  <c r="F734" i="8"/>
  <c r="F735" i="8"/>
  <c r="F736" i="8"/>
  <c r="F737" i="8"/>
  <c r="F738" i="8"/>
  <c r="F739" i="8"/>
  <c r="F740" i="8"/>
  <c r="F741" i="8"/>
  <c r="F742" i="8"/>
  <c r="F743" i="8"/>
  <c r="F744" i="8"/>
  <c r="F745" i="8"/>
  <c r="F746" i="8"/>
  <c r="F747" i="8"/>
  <c r="F748" i="8"/>
  <c r="F749" i="8"/>
  <c r="F750" i="8"/>
  <c r="F751" i="8"/>
  <c r="F752" i="8"/>
  <c r="F753" i="8"/>
  <c r="F754" i="8"/>
  <c r="F755" i="8"/>
  <c r="F756" i="8"/>
  <c r="F757" i="8"/>
  <c r="F758" i="8"/>
  <c r="F759" i="8"/>
  <c r="F760" i="8"/>
  <c r="F761" i="8"/>
  <c r="F762" i="8"/>
  <c r="F763" i="8"/>
  <c r="F764" i="8"/>
  <c r="F765" i="8"/>
  <c r="F766" i="8"/>
  <c r="F767" i="8"/>
  <c r="F768" i="8"/>
  <c r="F769" i="8"/>
  <c r="F770" i="8"/>
  <c r="F771" i="8"/>
  <c r="F772" i="8"/>
  <c r="F773" i="8"/>
  <c r="F774" i="8"/>
  <c r="F775" i="8"/>
  <c r="F776" i="8"/>
  <c r="F777" i="8"/>
  <c r="F778" i="8"/>
  <c r="F779" i="8"/>
  <c r="F780" i="8"/>
  <c r="F781" i="8"/>
  <c r="F782" i="8"/>
  <c r="F783" i="8"/>
  <c r="F784" i="8"/>
  <c r="F785" i="8"/>
  <c r="F786" i="8"/>
  <c r="F787" i="8"/>
  <c r="F788" i="8"/>
  <c r="F789" i="8"/>
  <c r="F790" i="8"/>
  <c r="F791" i="8"/>
  <c r="F792" i="8"/>
  <c r="F793" i="8"/>
  <c r="F794" i="8"/>
  <c r="F795" i="8"/>
  <c r="F796" i="8"/>
  <c r="F797" i="8"/>
  <c r="F798" i="8"/>
  <c r="F799" i="8"/>
  <c r="F800" i="8"/>
  <c r="F801" i="8"/>
  <c r="F802" i="8"/>
  <c r="F803" i="8"/>
  <c r="F804" i="8"/>
  <c r="F805" i="8"/>
  <c r="F806" i="8"/>
  <c r="F807" i="8"/>
  <c r="F808" i="8"/>
  <c r="F809" i="8"/>
  <c r="F810" i="8"/>
  <c r="F811" i="8"/>
  <c r="F812" i="8"/>
  <c r="F813" i="8"/>
  <c r="F814" i="8"/>
  <c r="F815" i="8"/>
  <c r="F816" i="8"/>
  <c r="F817" i="8"/>
  <c r="F818" i="8"/>
  <c r="F819" i="8"/>
  <c r="F820" i="8"/>
  <c r="F821" i="8"/>
  <c r="F822" i="8"/>
  <c r="F823" i="8"/>
  <c r="F824" i="8"/>
  <c r="F825" i="8"/>
  <c r="F826" i="8"/>
  <c r="F827" i="8"/>
  <c r="F828" i="8"/>
  <c r="F829" i="8"/>
  <c r="F830" i="8"/>
  <c r="F831" i="8"/>
  <c r="F832" i="8"/>
  <c r="F833" i="8"/>
  <c r="F834" i="8"/>
  <c r="F835" i="8"/>
  <c r="F836" i="8"/>
  <c r="F837" i="8"/>
  <c r="F838" i="8"/>
  <c r="F839" i="8"/>
  <c r="F840" i="8"/>
  <c r="F841" i="8"/>
  <c r="F842" i="8"/>
  <c r="F843" i="8"/>
  <c r="F844" i="8"/>
  <c r="F845" i="8"/>
  <c r="F846" i="8"/>
  <c r="F847" i="8"/>
  <c r="F848" i="8"/>
  <c r="F849" i="8"/>
  <c r="F850" i="8"/>
  <c r="F851" i="8"/>
  <c r="F852" i="8"/>
  <c r="F853" i="8"/>
  <c r="F854" i="8"/>
  <c r="F855" i="8"/>
  <c r="F856" i="8"/>
  <c r="F857" i="8"/>
  <c r="F858" i="8"/>
  <c r="F859" i="8"/>
  <c r="F860" i="8"/>
  <c r="F861" i="8"/>
  <c r="F862" i="8"/>
  <c r="F863" i="8"/>
  <c r="F864" i="8"/>
  <c r="F865" i="8"/>
  <c r="F866" i="8"/>
  <c r="F867" i="8"/>
  <c r="F868" i="8"/>
  <c r="F869" i="8"/>
  <c r="F870" i="8"/>
  <c r="F871" i="8"/>
  <c r="F872" i="8"/>
  <c r="F873" i="8"/>
  <c r="F874" i="8"/>
  <c r="F875" i="8"/>
  <c r="F876" i="8"/>
  <c r="F877" i="8"/>
  <c r="F878" i="8"/>
  <c r="F879" i="8"/>
  <c r="F880" i="8"/>
  <c r="F881" i="8"/>
  <c r="F882" i="8"/>
  <c r="F883" i="8"/>
  <c r="F884" i="8"/>
  <c r="F885" i="8"/>
  <c r="F886" i="8"/>
  <c r="F887" i="8"/>
  <c r="F888" i="8"/>
  <c r="F889" i="8"/>
  <c r="F890" i="8"/>
  <c r="F891" i="8"/>
  <c r="F892" i="8"/>
  <c r="F893" i="8"/>
  <c r="F894" i="8"/>
  <c r="F895" i="8"/>
  <c r="F896" i="8"/>
  <c r="F897" i="8"/>
  <c r="F898" i="8"/>
  <c r="F899" i="8"/>
  <c r="F900" i="8"/>
  <c r="F901" i="8"/>
  <c r="F902" i="8"/>
  <c r="F903" i="8"/>
  <c r="F904" i="8"/>
  <c r="F905" i="8"/>
  <c r="F906" i="8"/>
  <c r="F907" i="8"/>
  <c r="F908" i="8"/>
  <c r="F909" i="8"/>
  <c r="F910" i="8"/>
  <c r="F911" i="8"/>
  <c r="F912" i="8"/>
  <c r="F913" i="8"/>
  <c r="F914" i="8"/>
  <c r="F915" i="8"/>
  <c r="F916" i="8"/>
  <c r="F917" i="8"/>
  <c r="F918" i="8"/>
  <c r="F919" i="8"/>
  <c r="F920" i="8"/>
  <c r="F921" i="8"/>
  <c r="F922" i="8"/>
  <c r="F923" i="8"/>
  <c r="F924" i="8"/>
  <c r="F925" i="8"/>
  <c r="F926" i="8"/>
  <c r="F927" i="8"/>
  <c r="F928" i="8"/>
  <c r="F929" i="8"/>
  <c r="F930" i="8"/>
  <c r="F931" i="8"/>
  <c r="F932" i="8"/>
  <c r="F933" i="8"/>
  <c r="F934" i="8"/>
  <c r="F935" i="8"/>
  <c r="F936" i="8"/>
  <c r="F937" i="8"/>
  <c r="F938" i="8"/>
  <c r="F939" i="8"/>
  <c r="F940" i="8"/>
  <c r="F941" i="8"/>
  <c r="F942" i="8"/>
  <c r="F943" i="8"/>
  <c r="F944" i="8"/>
  <c r="F945" i="8"/>
  <c r="F946" i="8"/>
  <c r="F947" i="8"/>
  <c r="F948" i="8"/>
  <c r="F949" i="8"/>
  <c r="F950" i="8"/>
  <c r="F951" i="8"/>
  <c r="F952" i="8"/>
  <c r="F953" i="8"/>
  <c r="F954" i="8"/>
  <c r="F955" i="8"/>
  <c r="F956" i="8"/>
  <c r="F957" i="8"/>
  <c r="F958" i="8"/>
  <c r="F959" i="8"/>
  <c r="F960" i="8"/>
  <c r="F961" i="8"/>
  <c r="F962" i="8"/>
  <c r="F963" i="8"/>
  <c r="F964" i="8"/>
  <c r="F965" i="8"/>
  <c r="F966" i="8"/>
  <c r="F967" i="8"/>
  <c r="F968" i="8"/>
  <c r="F969" i="8"/>
  <c r="F970" i="8"/>
  <c r="F971" i="8"/>
  <c r="F972" i="8"/>
  <c r="F973" i="8"/>
  <c r="F974" i="8"/>
  <c r="F975" i="8"/>
  <c r="F976" i="8"/>
  <c r="F977" i="8"/>
  <c r="F978" i="8"/>
  <c r="F979" i="8"/>
  <c r="F980" i="8"/>
  <c r="F981" i="8"/>
  <c r="F982" i="8"/>
  <c r="F983" i="8"/>
  <c r="F984" i="8"/>
  <c r="F985" i="8"/>
  <c r="F986" i="8"/>
  <c r="F987" i="8"/>
  <c r="F988" i="8"/>
  <c r="F989" i="8"/>
  <c r="F990" i="8"/>
  <c r="F991" i="8"/>
  <c r="F992" i="8"/>
  <c r="F993" i="8"/>
  <c r="F994" i="8"/>
  <c r="F995" i="8"/>
  <c r="F996" i="8"/>
  <c r="F997" i="8"/>
  <c r="F998" i="8"/>
  <c r="F2" i="8"/>
  <c r="J2" i="5" l="1"/>
  <c r="C56" i="3" s="1"/>
  <c r="C58" i="3"/>
  <c r="G3" i="8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126" i="8"/>
  <c r="G127" i="8"/>
  <c r="G128" i="8"/>
  <c r="G129" i="8"/>
  <c r="G130" i="8"/>
  <c r="G131" i="8"/>
  <c r="G132" i="8"/>
  <c r="G133" i="8"/>
  <c r="G134" i="8"/>
  <c r="G135" i="8"/>
  <c r="G136" i="8"/>
  <c r="G137" i="8"/>
  <c r="G138" i="8"/>
  <c r="G139" i="8"/>
  <c r="G140" i="8"/>
  <c r="G141" i="8"/>
  <c r="G142" i="8"/>
  <c r="G143" i="8"/>
  <c r="G144" i="8"/>
  <c r="G145" i="8"/>
  <c r="G146" i="8"/>
  <c r="G147" i="8"/>
  <c r="G148" i="8"/>
  <c r="G149" i="8"/>
  <c r="G150" i="8"/>
  <c r="G151" i="8"/>
  <c r="G152" i="8"/>
  <c r="G153" i="8"/>
  <c r="G154" i="8"/>
  <c r="G155" i="8"/>
  <c r="G156" i="8"/>
  <c r="G157" i="8"/>
  <c r="G158" i="8"/>
  <c r="G159" i="8"/>
  <c r="G160" i="8"/>
  <c r="G161" i="8"/>
  <c r="G162" i="8"/>
  <c r="G163" i="8"/>
  <c r="G164" i="8"/>
  <c r="G165" i="8"/>
  <c r="G166" i="8"/>
  <c r="G167" i="8"/>
  <c r="G168" i="8"/>
  <c r="G169" i="8"/>
  <c r="G170" i="8"/>
  <c r="G171" i="8"/>
  <c r="G172" i="8"/>
  <c r="G173" i="8"/>
  <c r="G174" i="8"/>
  <c r="G175" i="8"/>
  <c r="G176" i="8"/>
  <c r="G177" i="8"/>
  <c r="G178" i="8"/>
  <c r="G179" i="8"/>
  <c r="G180" i="8"/>
  <c r="G181" i="8"/>
  <c r="G182" i="8"/>
  <c r="G183" i="8"/>
  <c r="G184" i="8"/>
  <c r="G185" i="8"/>
  <c r="G186" i="8"/>
  <c r="G187" i="8"/>
  <c r="G188" i="8"/>
  <c r="G189" i="8"/>
  <c r="G190" i="8"/>
  <c r="G191" i="8"/>
  <c r="G192" i="8"/>
  <c r="G193" i="8"/>
  <c r="G194" i="8"/>
  <c r="G195" i="8"/>
  <c r="G196" i="8"/>
  <c r="G197" i="8"/>
  <c r="G198" i="8"/>
  <c r="G199" i="8"/>
  <c r="G200" i="8"/>
  <c r="G201" i="8"/>
  <c r="G202" i="8"/>
  <c r="G203" i="8"/>
  <c r="G204" i="8"/>
  <c r="G205" i="8"/>
  <c r="G206" i="8"/>
  <c r="G207" i="8"/>
  <c r="G208" i="8"/>
  <c r="G209" i="8"/>
  <c r="G210" i="8"/>
  <c r="G211" i="8"/>
  <c r="G212" i="8"/>
  <c r="G213" i="8"/>
  <c r="G214" i="8"/>
  <c r="G215" i="8"/>
  <c r="G216" i="8"/>
  <c r="G217" i="8"/>
  <c r="G218" i="8"/>
  <c r="G219" i="8"/>
  <c r="G220" i="8"/>
  <c r="G221" i="8"/>
  <c r="G222" i="8"/>
  <c r="G223" i="8"/>
  <c r="G224" i="8"/>
  <c r="G225" i="8"/>
  <c r="G226" i="8"/>
  <c r="G227" i="8"/>
  <c r="G228" i="8"/>
  <c r="G229" i="8"/>
  <c r="G230" i="8"/>
  <c r="G231" i="8"/>
  <c r="G232" i="8"/>
  <c r="G233" i="8"/>
  <c r="G234" i="8"/>
  <c r="G235" i="8"/>
  <c r="G236" i="8"/>
  <c r="G237" i="8"/>
  <c r="G238" i="8"/>
  <c r="G239" i="8"/>
  <c r="G240" i="8"/>
  <c r="G241" i="8"/>
  <c r="G242" i="8"/>
  <c r="G243" i="8"/>
  <c r="G244" i="8"/>
  <c r="G245" i="8"/>
  <c r="G246" i="8"/>
  <c r="G247" i="8"/>
  <c r="G248" i="8"/>
  <c r="G249" i="8"/>
  <c r="G250" i="8"/>
  <c r="G251" i="8"/>
  <c r="G252" i="8"/>
  <c r="G253" i="8"/>
  <c r="G254" i="8"/>
  <c r="G255" i="8"/>
  <c r="G256" i="8"/>
  <c r="G257" i="8"/>
  <c r="G258" i="8"/>
  <c r="G259" i="8"/>
  <c r="G260" i="8"/>
  <c r="G261" i="8"/>
  <c r="G262" i="8"/>
  <c r="G263" i="8"/>
  <c r="G264" i="8"/>
  <c r="G265" i="8"/>
  <c r="G266" i="8"/>
  <c r="G267" i="8"/>
  <c r="G268" i="8"/>
  <c r="G269" i="8"/>
  <c r="G270" i="8"/>
  <c r="G271" i="8"/>
  <c r="G272" i="8"/>
  <c r="G273" i="8"/>
  <c r="G274" i="8"/>
  <c r="G275" i="8"/>
  <c r="G276" i="8"/>
  <c r="G277" i="8"/>
  <c r="G278" i="8"/>
  <c r="G279" i="8"/>
  <c r="G280" i="8"/>
  <c r="G281" i="8"/>
  <c r="G282" i="8"/>
  <c r="G283" i="8"/>
  <c r="G284" i="8"/>
  <c r="G285" i="8"/>
  <c r="G286" i="8"/>
  <c r="G287" i="8"/>
  <c r="G288" i="8"/>
  <c r="G289" i="8"/>
  <c r="G290" i="8"/>
  <c r="G291" i="8"/>
  <c r="G292" i="8"/>
  <c r="G293" i="8"/>
  <c r="G294" i="8"/>
  <c r="G295" i="8"/>
  <c r="G296" i="8"/>
  <c r="G297" i="8"/>
  <c r="G298" i="8"/>
  <c r="G299" i="8"/>
  <c r="G300" i="8"/>
  <c r="G301" i="8"/>
  <c r="G302" i="8"/>
  <c r="G303" i="8"/>
  <c r="G304" i="8"/>
  <c r="G305" i="8"/>
  <c r="G306" i="8"/>
  <c r="G307" i="8"/>
  <c r="G308" i="8"/>
  <c r="G309" i="8"/>
  <c r="G310" i="8"/>
  <c r="G311" i="8"/>
  <c r="G312" i="8"/>
  <c r="G313" i="8"/>
  <c r="G314" i="8"/>
  <c r="G315" i="8"/>
  <c r="G316" i="8"/>
  <c r="G317" i="8"/>
  <c r="G318" i="8"/>
  <c r="G319" i="8"/>
  <c r="G320" i="8"/>
  <c r="G321" i="8"/>
  <c r="G322" i="8"/>
  <c r="G323" i="8"/>
  <c r="G324" i="8"/>
  <c r="G325" i="8"/>
  <c r="G326" i="8"/>
  <c r="G327" i="8"/>
  <c r="G328" i="8"/>
  <c r="G329" i="8"/>
  <c r="G330" i="8"/>
  <c r="G331" i="8"/>
  <c r="G332" i="8"/>
  <c r="G333" i="8"/>
  <c r="G334" i="8"/>
  <c r="G335" i="8"/>
  <c r="G336" i="8"/>
  <c r="G337" i="8"/>
  <c r="G338" i="8"/>
  <c r="G339" i="8"/>
  <c r="G340" i="8"/>
  <c r="G341" i="8"/>
  <c r="G342" i="8"/>
  <c r="G343" i="8"/>
  <c r="G344" i="8"/>
  <c r="G345" i="8"/>
  <c r="G346" i="8"/>
  <c r="G347" i="8"/>
  <c r="G348" i="8"/>
  <c r="G349" i="8"/>
  <c r="G350" i="8"/>
  <c r="G351" i="8"/>
  <c r="G352" i="8"/>
  <c r="G353" i="8"/>
  <c r="G354" i="8"/>
  <c r="G355" i="8"/>
  <c r="G356" i="8"/>
  <c r="G357" i="8"/>
  <c r="G358" i="8"/>
  <c r="G359" i="8"/>
  <c r="G360" i="8"/>
  <c r="G361" i="8"/>
  <c r="G362" i="8"/>
  <c r="G363" i="8"/>
  <c r="G364" i="8"/>
  <c r="G365" i="8"/>
  <c r="G366" i="8"/>
  <c r="G367" i="8"/>
  <c r="G368" i="8"/>
  <c r="G369" i="8"/>
  <c r="G370" i="8"/>
  <c r="G371" i="8"/>
  <c r="G372" i="8"/>
  <c r="G373" i="8"/>
  <c r="G374" i="8"/>
  <c r="G375" i="8"/>
  <c r="G376" i="8"/>
  <c r="G377" i="8"/>
  <c r="G378" i="8"/>
  <c r="G379" i="8"/>
  <c r="G380" i="8"/>
  <c r="G381" i="8"/>
  <c r="G382" i="8"/>
  <c r="G383" i="8"/>
  <c r="G384" i="8"/>
  <c r="G385" i="8"/>
  <c r="G386" i="8"/>
  <c r="G387" i="8"/>
  <c r="G388" i="8"/>
  <c r="G389" i="8"/>
  <c r="G390" i="8"/>
  <c r="G391" i="8"/>
  <c r="G392" i="8"/>
  <c r="G393" i="8"/>
  <c r="G394" i="8"/>
  <c r="G395" i="8"/>
  <c r="G396" i="8"/>
  <c r="G397" i="8"/>
  <c r="G398" i="8"/>
  <c r="G399" i="8"/>
  <c r="G400" i="8"/>
  <c r="G401" i="8"/>
  <c r="G402" i="8"/>
  <c r="G403" i="8"/>
  <c r="G404" i="8"/>
  <c r="G405" i="8"/>
  <c r="G406" i="8"/>
  <c r="G407" i="8"/>
  <c r="G408" i="8"/>
  <c r="G409" i="8"/>
  <c r="G410" i="8"/>
  <c r="G411" i="8"/>
  <c r="G412" i="8"/>
  <c r="G413" i="8"/>
  <c r="G414" i="8"/>
  <c r="G415" i="8"/>
  <c r="G416" i="8"/>
  <c r="G417" i="8"/>
  <c r="G418" i="8"/>
  <c r="G419" i="8"/>
  <c r="G420" i="8"/>
  <c r="G421" i="8"/>
  <c r="G422" i="8"/>
  <c r="G423" i="8"/>
  <c r="G424" i="8"/>
  <c r="G425" i="8"/>
  <c r="G426" i="8"/>
  <c r="G427" i="8"/>
  <c r="G428" i="8"/>
  <c r="G429" i="8"/>
  <c r="G430" i="8"/>
  <c r="G431" i="8"/>
  <c r="G432" i="8"/>
  <c r="G433" i="8"/>
  <c r="G434" i="8"/>
  <c r="G435" i="8"/>
  <c r="G436" i="8"/>
  <c r="G437" i="8"/>
  <c r="G438" i="8"/>
  <c r="G439" i="8"/>
  <c r="G440" i="8"/>
  <c r="G441" i="8"/>
  <c r="G442" i="8"/>
  <c r="G443" i="8"/>
  <c r="G444" i="8"/>
  <c r="G445" i="8"/>
  <c r="G446" i="8"/>
  <c r="G447" i="8"/>
  <c r="G448" i="8"/>
  <c r="G449" i="8"/>
  <c r="G450" i="8"/>
  <c r="G451" i="8"/>
  <c r="G452" i="8"/>
  <c r="G453" i="8"/>
  <c r="G454" i="8"/>
  <c r="G455" i="8"/>
  <c r="G456" i="8"/>
  <c r="G457" i="8"/>
  <c r="G458" i="8"/>
  <c r="G459" i="8"/>
  <c r="G460" i="8"/>
  <c r="G461" i="8"/>
  <c r="G462" i="8"/>
  <c r="G463" i="8"/>
  <c r="G464" i="8"/>
  <c r="G465" i="8"/>
  <c r="G466" i="8"/>
  <c r="G467" i="8"/>
  <c r="G468" i="8"/>
  <c r="G469" i="8"/>
  <c r="G470" i="8"/>
  <c r="G471" i="8"/>
  <c r="G472" i="8"/>
  <c r="G473" i="8"/>
  <c r="G474" i="8"/>
  <c r="G475" i="8"/>
  <c r="G476" i="8"/>
  <c r="G477" i="8"/>
  <c r="G478" i="8"/>
  <c r="G479" i="8"/>
  <c r="G480" i="8"/>
  <c r="G481" i="8"/>
  <c r="G482" i="8"/>
  <c r="G483" i="8"/>
  <c r="G484" i="8"/>
  <c r="G485" i="8"/>
  <c r="G486" i="8"/>
  <c r="G487" i="8"/>
  <c r="G488" i="8"/>
  <c r="G489" i="8"/>
  <c r="G490" i="8"/>
  <c r="G491" i="8"/>
  <c r="G492" i="8"/>
  <c r="G493" i="8"/>
  <c r="G494" i="8"/>
  <c r="G495" i="8"/>
  <c r="G496" i="8"/>
  <c r="G497" i="8"/>
  <c r="G498" i="8"/>
  <c r="G499" i="8"/>
  <c r="G500" i="8"/>
  <c r="G501" i="8"/>
  <c r="G502" i="8"/>
  <c r="G503" i="8"/>
  <c r="G504" i="8"/>
  <c r="G505" i="8"/>
  <c r="G506" i="8"/>
  <c r="G507" i="8"/>
  <c r="G508" i="8"/>
  <c r="G509" i="8"/>
  <c r="G510" i="8"/>
  <c r="G511" i="8"/>
  <c r="G512" i="8"/>
  <c r="G513" i="8"/>
  <c r="G514" i="8"/>
  <c r="G515" i="8"/>
  <c r="G516" i="8"/>
  <c r="G517" i="8"/>
  <c r="G518" i="8"/>
  <c r="G519" i="8"/>
  <c r="G520" i="8"/>
  <c r="G521" i="8"/>
  <c r="G522" i="8"/>
  <c r="G523" i="8"/>
  <c r="G524" i="8"/>
  <c r="G525" i="8"/>
  <c r="G526" i="8"/>
  <c r="G527" i="8"/>
  <c r="G528" i="8"/>
  <c r="G529" i="8"/>
  <c r="G530" i="8"/>
  <c r="G531" i="8"/>
  <c r="G532" i="8"/>
  <c r="G533" i="8"/>
  <c r="G534" i="8"/>
  <c r="G535" i="8"/>
  <c r="G536" i="8"/>
  <c r="G537" i="8"/>
  <c r="G538" i="8"/>
  <c r="G539" i="8"/>
  <c r="G540" i="8"/>
  <c r="G541" i="8"/>
  <c r="G542" i="8"/>
  <c r="G543" i="8"/>
  <c r="G544" i="8"/>
  <c r="G545" i="8"/>
  <c r="G546" i="8"/>
  <c r="G547" i="8"/>
  <c r="G548" i="8"/>
  <c r="G549" i="8"/>
  <c r="G550" i="8"/>
  <c r="G551" i="8"/>
  <c r="G552" i="8"/>
  <c r="G553" i="8"/>
  <c r="G554" i="8"/>
  <c r="G555" i="8"/>
  <c r="G556" i="8"/>
  <c r="G557" i="8"/>
  <c r="G558" i="8"/>
  <c r="G559" i="8"/>
  <c r="G560" i="8"/>
  <c r="G561" i="8"/>
  <c r="G562" i="8"/>
  <c r="G563" i="8"/>
  <c r="G564" i="8"/>
  <c r="G565" i="8"/>
  <c r="G566" i="8"/>
  <c r="G567" i="8"/>
  <c r="G568" i="8"/>
  <c r="G569" i="8"/>
  <c r="G570" i="8"/>
  <c r="G571" i="8"/>
  <c r="G572" i="8"/>
  <c r="G573" i="8"/>
  <c r="G574" i="8"/>
  <c r="G575" i="8"/>
  <c r="G576" i="8"/>
  <c r="G577" i="8"/>
  <c r="G578" i="8"/>
  <c r="G579" i="8"/>
  <c r="G580" i="8"/>
  <c r="G581" i="8"/>
  <c r="G582" i="8"/>
  <c r="G583" i="8"/>
  <c r="G584" i="8"/>
  <c r="G585" i="8"/>
  <c r="G586" i="8"/>
  <c r="G587" i="8"/>
  <c r="G588" i="8"/>
  <c r="G589" i="8"/>
  <c r="G590" i="8"/>
  <c r="G591" i="8"/>
  <c r="G592" i="8"/>
  <c r="G593" i="8"/>
  <c r="G594" i="8"/>
  <c r="G595" i="8"/>
  <c r="G596" i="8"/>
  <c r="G597" i="8"/>
  <c r="G598" i="8"/>
  <c r="G599" i="8"/>
  <c r="G600" i="8"/>
  <c r="G601" i="8"/>
  <c r="G602" i="8"/>
  <c r="G603" i="8"/>
  <c r="G604" i="8"/>
  <c r="G605" i="8"/>
  <c r="G606" i="8"/>
  <c r="G607" i="8"/>
  <c r="G608" i="8"/>
  <c r="G609" i="8"/>
  <c r="G610" i="8"/>
  <c r="G611" i="8"/>
  <c r="G612" i="8"/>
  <c r="G613" i="8"/>
  <c r="G614" i="8"/>
  <c r="G615" i="8"/>
  <c r="G616" i="8"/>
  <c r="G617" i="8"/>
  <c r="G618" i="8"/>
  <c r="G619" i="8"/>
  <c r="G620" i="8"/>
  <c r="G621" i="8"/>
  <c r="G622" i="8"/>
  <c r="G623" i="8"/>
  <c r="G624" i="8"/>
  <c r="G625" i="8"/>
  <c r="G626" i="8"/>
  <c r="G627" i="8"/>
  <c r="G628" i="8"/>
  <c r="G629" i="8"/>
  <c r="G630" i="8"/>
  <c r="G631" i="8"/>
  <c r="G632" i="8"/>
  <c r="G633" i="8"/>
  <c r="G634" i="8"/>
  <c r="G635" i="8"/>
  <c r="G636" i="8"/>
  <c r="G637" i="8"/>
  <c r="G638" i="8"/>
  <c r="G639" i="8"/>
  <c r="G640" i="8"/>
  <c r="G641" i="8"/>
  <c r="G642" i="8"/>
  <c r="G643" i="8"/>
  <c r="G644" i="8"/>
  <c r="G645" i="8"/>
  <c r="G646" i="8"/>
  <c r="G647" i="8"/>
  <c r="G648" i="8"/>
  <c r="G649" i="8"/>
  <c r="G650" i="8"/>
  <c r="G651" i="8"/>
  <c r="G652" i="8"/>
  <c r="G653" i="8"/>
  <c r="G654" i="8"/>
  <c r="G655" i="8"/>
  <c r="G656" i="8"/>
  <c r="G657" i="8"/>
  <c r="G658" i="8"/>
  <c r="G659" i="8"/>
  <c r="G660" i="8"/>
  <c r="G661" i="8"/>
  <c r="G662" i="8"/>
  <c r="G663" i="8"/>
  <c r="G664" i="8"/>
  <c r="G665" i="8"/>
  <c r="G666" i="8"/>
  <c r="G667" i="8"/>
  <c r="G668" i="8"/>
  <c r="G669" i="8"/>
  <c r="G670" i="8"/>
  <c r="G671" i="8"/>
  <c r="G672" i="8"/>
  <c r="G673" i="8"/>
  <c r="G674" i="8"/>
  <c r="G675" i="8"/>
  <c r="G676" i="8"/>
  <c r="G677" i="8"/>
  <c r="G678" i="8"/>
  <c r="G679" i="8"/>
  <c r="G680" i="8"/>
  <c r="G681" i="8"/>
  <c r="G682" i="8"/>
  <c r="G683" i="8"/>
  <c r="G684" i="8"/>
  <c r="G685" i="8"/>
  <c r="G686" i="8"/>
  <c r="G687" i="8"/>
  <c r="G688" i="8"/>
  <c r="G689" i="8"/>
  <c r="G690" i="8"/>
  <c r="G691" i="8"/>
  <c r="G692" i="8"/>
  <c r="G693" i="8"/>
  <c r="G694" i="8"/>
  <c r="G695" i="8"/>
  <c r="G696" i="8"/>
  <c r="G697" i="8"/>
  <c r="G698" i="8"/>
  <c r="G699" i="8"/>
  <c r="G700" i="8"/>
  <c r="G701" i="8"/>
  <c r="G702" i="8"/>
  <c r="G703" i="8"/>
  <c r="G704" i="8"/>
  <c r="G705" i="8"/>
  <c r="G706" i="8"/>
  <c r="G707" i="8"/>
  <c r="G708" i="8"/>
  <c r="G709" i="8"/>
  <c r="G710" i="8"/>
  <c r="G711" i="8"/>
  <c r="G712" i="8"/>
  <c r="G713" i="8"/>
  <c r="G714" i="8"/>
  <c r="G715" i="8"/>
  <c r="G716" i="8"/>
  <c r="G717" i="8"/>
  <c r="G718" i="8"/>
  <c r="G719" i="8"/>
  <c r="G720" i="8"/>
  <c r="G721" i="8"/>
  <c r="G722" i="8"/>
  <c r="G723" i="8"/>
  <c r="G724" i="8"/>
  <c r="G725" i="8"/>
  <c r="G726" i="8"/>
  <c r="G727" i="8"/>
  <c r="G728" i="8"/>
  <c r="G729" i="8"/>
  <c r="G730" i="8"/>
  <c r="G731" i="8"/>
  <c r="G732" i="8"/>
  <c r="G733" i="8"/>
  <c r="G734" i="8"/>
  <c r="G735" i="8"/>
  <c r="G736" i="8"/>
  <c r="G737" i="8"/>
  <c r="G738" i="8"/>
  <c r="G739" i="8"/>
  <c r="G740" i="8"/>
  <c r="G741" i="8"/>
  <c r="G742" i="8"/>
  <c r="G743" i="8"/>
  <c r="G744" i="8"/>
  <c r="G745" i="8"/>
  <c r="G746" i="8"/>
  <c r="G747" i="8"/>
  <c r="G748" i="8"/>
  <c r="G749" i="8"/>
  <c r="G750" i="8"/>
  <c r="G751" i="8"/>
  <c r="G752" i="8"/>
  <c r="G753" i="8"/>
  <c r="G754" i="8"/>
  <c r="G755" i="8"/>
  <c r="G756" i="8"/>
  <c r="G757" i="8"/>
  <c r="G758" i="8"/>
  <c r="G759" i="8"/>
  <c r="G760" i="8"/>
  <c r="G761" i="8"/>
  <c r="G762" i="8"/>
  <c r="G763" i="8"/>
  <c r="G764" i="8"/>
  <c r="G765" i="8"/>
  <c r="G766" i="8"/>
  <c r="G767" i="8"/>
  <c r="G768" i="8"/>
  <c r="G769" i="8"/>
  <c r="G770" i="8"/>
  <c r="G771" i="8"/>
  <c r="G772" i="8"/>
  <c r="G773" i="8"/>
  <c r="G774" i="8"/>
  <c r="G775" i="8"/>
  <c r="G776" i="8"/>
  <c r="G777" i="8"/>
  <c r="G778" i="8"/>
  <c r="G779" i="8"/>
  <c r="G780" i="8"/>
  <c r="G781" i="8"/>
  <c r="G782" i="8"/>
  <c r="G783" i="8"/>
  <c r="G784" i="8"/>
  <c r="G785" i="8"/>
  <c r="G786" i="8"/>
  <c r="G787" i="8"/>
  <c r="G788" i="8"/>
  <c r="G789" i="8"/>
  <c r="G790" i="8"/>
  <c r="G791" i="8"/>
  <c r="G792" i="8"/>
  <c r="G793" i="8"/>
  <c r="G794" i="8"/>
  <c r="G795" i="8"/>
  <c r="G796" i="8"/>
  <c r="G797" i="8"/>
  <c r="G798" i="8"/>
  <c r="G799" i="8"/>
  <c r="G800" i="8"/>
  <c r="G801" i="8"/>
  <c r="G802" i="8"/>
  <c r="G803" i="8"/>
  <c r="G804" i="8"/>
  <c r="G805" i="8"/>
  <c r="G806" i="8"/>
  <c r="G807" i="8"/>
  <c r="G808" i="8"/>
  <c r="G809" i="8"/>
  <c r="G810" i="8"/>
  <c r="G811" i="8"/>
  <c r="G812" i="8"/>
  <c r="G813" i="8"/>
  <c r="G814" i="8"/>
  <c r="G815" i="8"/>
  <c r="G816" i="8"/>
  <c r="G817" i="8"/>
  <c r="G818" i="8"/>
  <c r="G819" i="8"/>
  <c r="G820" i="8"/>
  <c r="G821" i="8"/>
  <c r="G822" i="8"/>
  <c r="G823" i="8"/>
  <c r="G824" i="8"/>
  <c r="G825" i="8"/>
  <c r="G826" i="8"/>
  <c r="G827" i="8"/>
  <c r="G828" i="8"/>
  <c r="G829" i="8"/>
  <c r="G830" i="8"/>
  <c r="G831" i="8"/>
  <c r="G832" i="8"/>
  <c r="G833" i="8"/>
  <c r="G834" i="8"/>
  <c r="G835" i="8"/>
  <c r="G836" i="8"/>
  <c r="G837" i="8"/>
  <c r="G838" i="8"/>
  <c r="G839" i="8"/>
  <c r="G840" i="8"/>
  <c r="G841" i="8"/>
  <c r="G842" i="8"/>
  <c r="G843" i="8"/>
  <c r="G844" i="8"/>
  <c r="G845" i="8"/>
  <c r="G846" i="8"/>
  <c r="G847" i="8"/>
  <c r="G848" i="8"/>
  <c r="G849" i="8"/>
  <c r="G850" i="8"/>
  <c r="G851" i="8"/>
  <c r="G852" i="8"/>
  <c r="G853" i="8"/>
  <c r="G854" i="8"/>
  <c r="G855" i="8"/>
  <c r="G856" i="8"/>
  <c r="G857" i="8"/>
  <c r="G858" i="8"/>
  <c r="G859" i="8"/>
  <c r="G860" i="8"/>
  <c r="G861" i="8"/>
  <c r="G862" i="8"/>
  <c r="G863" i="8"/>
  <c r="G864" i="8"/>
  <c r="G865" i="8"/>
  <c r="G866" i="8"/>
  <c r="G867" i="8"/>
  <c r="G868" i="8"/>
  <c r="G869" i="8"/>
  <c r="G870" i="8"/>
  <c r="G871" i="8"/>
  <c r="G872" i="8"/>
  <c r="G873" i="8"/>
  <c r="G874" i="8"/>
  <c r="G875" i="8"/>
  <c r="G876" i="8"/>
  <c r="G877" i="8"/>
  <c r="G878" i="8"/>
  <c r="G879" i="8"/>
  <c r="G880" i="8"/>
  <c r="G881" i="8"/>
  <c r="G882" i="8"/>
  <c r="G883" i="8"/>
  <c r="G884" i="8"/>
  <c r="G885" i="8"/>
  <c r="G886" i="8"/>
  <c r="G887" i="8"/>
  <c r="G888" i="8"/>
  <c r="G889" i="8"/>
  <c r="G890" i="8"/>
  <c r="G891" i="8"/>
  <c r="G892" i="8"/>
  <c r="G893" i="8"/>
  <c r="G894" i="8"/>
  <c r="G895" i="8"/>
  <c r="G896" i="8"/>
  <c r="G897" i="8"/>
  <c r="G898" i="8"/>
  <c r="G899" i="8"/>
  <c r="G900" i="8"/>
  <c r="G901" i="8"/>
  <c r="G902" i="8"/>
  <c r="G903" i="8"/>
  <c r="G904" i="8"/>
  <c r="G905" i="8"/>
  <c r="G906" i="8"/>
  <c r="G907" i="8"/>
  <c r="G908" i="8"/>
  <c r="G909" i="8"/>
  <c r="G910" i="8"/>
  <c r="G911" i="8"/>
  <c r="G912" i="8"/>
  <c r="G913" i="8"/>
  <c r="G914" i="8"/>
  <c r="G915" i="8"/>
  <c r="G916" i="8"/>
  <c r="G917" i="8"/>
  <c r="G918" i="8"/>
  <c r="G919" i="8"/>
  <c r="G920" i="8"/>
  <c r="G921" i="8"/>
  <c r="G922" i="8"/>
  <c r="G923" i="8"/>
  <c r="G924" i="8"/>
  <c r="G925" i="8"/>
  <c r="G926" i="8"/>
  <c r="G927" i="8"/>
  <c r="G928" i="8"/>
  <c r="G929" i="8"/>
  <c r="G930" i="8"/>
  <c r="G931" i="8"/>
  <c r="G932" i="8"/>
  <c r="G933" i="8"/>
  <c r="G934" i="8"/>
  <c r="G935" i="8"/>
  <c r="G936" i="8"/>
  <c r="G937" i="8"/>
  <c r="G938" i="8"/>
  <c r="G939" i="8"/>
  <c r="G940" i="8"/>
  <c r="G941" i="8"/>
  <c r="G942" i="8"/>
  <c r="G943" i="8"/>
  <c r="G944" i="8"/>
  <c r="G945" i="8"/>
  <c r="G946" i="8"/>
  <c r="G947" i="8"/>
  <c r="G948" i="8"/>
  <c r="G949" i="8"/>
  <c r="G950" i="8"/>
  <c r="G951" i="8"/>
  <c r="G952" i="8"/>
  <c r="G953" i="8"/>
  <c r="G954" i="8"/>
  <c r="G955" i="8"/>
  <c r="G956" i="8"/>
  <c r="G957" i="8"/>
  <c r="G958" i="8"/>
  <c r="G959" i="8"/>
  <c r="G960" i="8"/>
  <c r="G961" i="8"/>
  <c r="G962" i="8"/>
  <c r="G963" i="8"/>
  <c r="G964" i="8"/>
  <c r="G965" i="8"/>
  <c r="G966" i="8"/>
  <c r="G967" i="8"/>
  <c r="G968" i="8"/>
  <c r="G969" i="8"/>
  <c r="G970" i="8"/>
  <c r="G971" i="8"/>
  <c r="G972" i="8"/>
  <c r="G973" i="8"/>
  <c r="G974" i="8"/>
  <c r="G975" i="8"/>
  <c r="G976" i="8"/>
  <c r="G977" i="8"/>
  <c r="G978" i="8"/>
  <c r="G979" i="8"/>
  <c r="G980" i="8"/>
  <c r="G981" i="8"/>
  <c r="G982" i="8"/>
  <c r="G983" i="8"/>
  <c r="G984" i="8"/>
  <c r="G985" i="8"/>
  <c r="G986" i="8"/>
  <c r="G987" i="8"/>
  <c r="G988" i="8"/>
  <c r="G989" i="8"/>
  <c r="G990" i="8"/>
  <c r="G991" i="8"/>
  <c r="G992" i="8"/>
  <c r="G993" i="8"/>
  <c r="G994" i="8"/>
  <c r="G995" i="8"/>
  <c r="G996" i="8"/>
  <c r="G997" i="8"/>
  <c r="G998" i="8"/>
  <c r="P3" i="8"/>
  <c r="Q3" i="8" s="1"/>
  <c r="P4" i="8"/>
  <c r="Q4" i="8" s="1"/>
  <c r="P5" i="8"/>
  <c r="Q5" i="8" s="1"/>
  <c r="P6" i="8"/>
  <c r="Q6" i="8" s="1"/>
  <c r="P7" i="8"/>
  <c r="Q7" i="8" s="1"/>
  <c r="P8" i="8"/>
  <c r="Q8" i="8" s="1"/>
  <c r="P9" i="8"/>
  <c r="Q9" i="8" s="1"/>
  <c r="P10" i="8"/>
  <c r="Q10" i="8" s="1"/>
  <c r="P11" i="8"/>
  <c r="Q11" i="8" s="1"/>
  <c r="P12" i="8"/>
  <c r="Q12" i="8" s="1"/>
  <c r="P13" i="8"/>
  <c r="Q13" i="8" s="1"/>
  <c r="P14" i="8"/>
  <c r="Q14" i="8" s="1"/>
  <c r="P15" i="8"/>
  <c r="Q15" i="8" s="1"/>
  <c r="P16" i="8"/>
  <c r="Q16" i="8" s="1"/>
  <c r="P17" i="8"/>
  <c r="Q17" i="8" s="1"/>
  <c r="P18" i="8"/>
  <c r="Q18" i="8" s="1"/>
  <c r="P19" i="8"/>
  <c r="Q19" i="8" s="1"/>
  <c r="P20" i="8"/>
  <c r="Q20" i="8" s="1"/>
  <c r="P21" i="8"/>
  <c r="Q21" i="8" s="1"/>
  <c r="P22" i="8"/>
  <c r="Q22" i="8" s="1"/>
  <c r="P23" i="8"/>
  <c r="Q23" i="8" s="1"/>
  <c r="P24" i="8"/>
  <c r="Q24" i="8" s="1"/>
  <c r="P25" i="8"/>
  <c r="Q25" i="8" s="1"/>
  <c r="P26" i="8"/>
  <c r="Q26" i="8" s="1"/>
  <c r="P27" i="8"/>
  <c r="Q27" i="8" s="1"/>
  <c r="P28" i="8"/>
  <c r="Q28" i="8" s="1"/>
  <c r="P29" i="8"/>
  <c r="Q29" i="8" s="1"/>
  <c r="P30" i="8"/>
  <c r="Q30" i="8" s="1"/>
  <c r="P31" i="8"/>
  <c r="Q31" i="8" s="1"/>
  <c r="P32" i="8"/>
  <c r="Q32" i="8" s="1"/>
  <c r="P33" i="8"/>
  <c r="Q33" i="8" s="1"/>
  <c r="P34" i="8"/>
  <c r="Q34" i="8" s="1"/>
  <c r="P35" i="8"/>
  <c r="Q35" i="8" s="1"/>
  <c r="P36" i="8"/>
  <c r="Q36" i="8" s="1"/>
  <c r="P37" i="8"/>
  <c r="Q37" i="8" s="1"/>
  <c r="P38" i="8"/>
  <c r="Q38" i="8" s="1"/>
  <c r="P39" i="8"/>
  <c r="Q39" i="8" s="1"/>
  <c r="P40" i="8"/>
  <c r="Q40" i="8" s="1"/>
  <c r="P41" i="8"/>
  <c r="Q41" i="8" s="1"/>
  <c r="P42" i="8"/>
  <c r="Q42" i="8" s="1"/>
  <c r="P43" i="8"/>
  <c r="Q43" i="8" s="1"/>
  <c r="P44" i="8"/>
  <c r="Q44" i="8" s="1"/>
  <c r="P45" i="8"/>
  <c r="Q45" i="8" s="1"/>
  <c r="P46" i="8"/>
  <c r="Q46" i="8" s="1"/>
  <c r="P47" i="8"/>
  <c r="Q47" i="8" s="1"/>
  <c r="P48" i="8"/>
  <c r="Q48" i="8" s="1"/>
  <c r="P49" i="8"/>
  <c r="Q49" i="8" s="1"/>
  <c r="P50" i="8"/>
  <c r="Q50" i="8" s="1"/>
  <c r="P51" i="8"/>
  <c r="Q51" i="8" s="1"/>
  <c r="P52" i="8"/>
  <c r="Q52" i="8" s="1"/>
  <c r="P53" i="8"/>
  <c r="Q53" i="8" s="1"/>
  <c r="P54" i="8"/>
  <c r="Q54" i="8" s="1"/>
  <c r="P55" i="8"/>
  <c r="Q55" i="8" s="1"/>
  <c r="P56" i="8"/>
  <c r="Q56" i="8" s="1"/>
  <c r="P57" i="8"/>
  <c r="Q57" i="8" s="1"/>
  <c r="P58" i="8"/>
  <c r="Q58" i="8" s="1"/>
  <c r="P59" i="8"/>
  <c r="Q59" i="8" s="1"/>
  <c r="P60" i="8"/>
  <c r="Q60" i="8" s="1"/>
  <c r="P61" i="8"/>
  <c r="Q61" i="8" s="1"/>
  <c r="P62" i="8"/>
  <c r="Q62" i="8" s="1"/>
  <c r="P63" i="8"/>
  <c r="Q63" i="8" s="1"/>
  <c r="P64" i="8"/>
  <c r="Q64" i="8" s="1"/>
  <c r="P65" i="8"/>
  <c r="Q65" i="8" s="1"/>
  <c r="P66" i="8"/>
  <c r="Q66" i="8" s="1"/>
  <c r="P67" i="8"/>
  <c r="Q67" i="8" s="1"/>
  <c r="P68" i="8"/>
  <c r="Q68" i="8" s="1"/>
  <c r="P69" i="8"/>
  <c r="Q69" i="8" s="1"/>
  <c r="P70" i="8"/>
  <c r="Q70" i="8" s="1"/>
  <c r="P71" i="8"/>
  <c r="Q71" i="8" s="1"/>
  <c r="P72" i="8"/>
  <c r="Q72" i="8" s="1"/>
  <c r="P73" i="8"/>
  <c r="Q73" i="8" s="1"/>
  <c r="P74" i="8"/>
  <c r="Q74" i="8" s="1"/>
  <c r="P75" i="8"/>
  <c r="Q75" i="8" s="1"/>
  <c r="P76" i="8"/>
  <c r="Q76" i="8" s="1"/>
  <c r="P77" i="8"/>
  <c r="Q77" i="8" s="1"/>
  <c r="P78" i="8"/>
  <c r="Q78" i="8" s="1"/>
  <c r="P79" i="8"/>
  <c r="Q79" i="8" s="1"/>
  <c r="P80" i="8"/>
  <c r="Q80" i="8" s="1"/>
  <c r="P81" i="8"/>
  <c r="Q81" i="8" s="1"/>
  <c r="P82" i="8"/>
  <c r="Q82" i="8" s="1"/>
  <c r="P83" i="8"/>
  <c r="Q83" i="8" s="1"/>
  <c r="P84" i="8"/>
  <c r="Q84" i="8" s="1"/>
  <c r="P85" i="8"/>
  <c r="Q85" i="8" s="1"/>
  <c r="P86" i="8"/>
  <c r="Q86" i="8" s="1"/>
  <c r="P87" i="8"/>
  <c r="Q87" i="8" s="1"/>
  <c r="P88" i="8"/>
  <c r="Q88" i="8" s="1"/>
  <c r="P89" i="8"/>
  <c r="Q89" i="8" s="1"/>
  <c r="P90" i="8"/>
  <c r="Q90" i="8" s="1"/>
  <c r="P91" i="8"/>
  <c r="Q91" i="8" s="1"/>
  <c r="P92" i="8"/>
  <c r="Q92" i="8" s="1"/>
  <c r="P93" i="8"/>
  <c r="Q93" i="8" s="1"/>
  <c r="P94" i="8"/>
  <c r="Q94" i="8" s="1"/>
  <c r="P95" i="8"/>
  <c r="Q95" i="8" s="1"/>
  <c r="P96" i="8"/>
  <c r="Q96" i="8" s="1"/>
  <c r="P97" i="8"/>
  <c r="Q97" i="8" s="1"/>
  <c r="P98" i="8"/>
  <c r="Q98" i="8" s="1"/>
  <c r="P99" i="8"/>
  <c r="Q99" i="8" s="1"/>
  <c r="P100" i="8"/>
  <c r="Q100" i="8" s="1"/>
  <c r="P101" i="8"/>
  <c r="Q101" i="8" s="1"/>
  <c r="P102" i="8"/>
  <c r="Q102" i="8" s="1"/>
  <c r="P103" i="8"/>
  <c r="Q103" i="8" s="1"/>
  <c r="P104" i="8"/>
  <c r="Q104" i="8" s="1"/>
  <c r="P105" i="8"/>
  <c r="Q105" i="8" s="1"/>
  <c r="P106" i="8"/>
  <c r="Q106" i="8" s="1"/>
  <c r="P107" i="8"/>
  <c r="Q107" i="8" s="1"/>
  <c r="P108" i="8"/>
  <c r="Q108" i="8" s="1"/>
  <c r="P109" i="8"/>
  <c r="Q109" i="8" s="1"/>
  <c r="P110" i="8"/>
  <c r="Q110" i="8" s="1"/>
  <c r="P111" i="8"/>
  <c r="Q111" i="8" s="1"/>
  <c r="P112" i="8"/>
  <c r="Q112" i="8" s="1"/>
  <c r="P113" i="8"/>
  <c r="Q113" i="8" s="1"/>
  <c r="P114" i="8"/>
  <c r="Q114" i="8" s="1"/>
  <c r="P115" i="8"/>
  <c r="Q115" i="8" s="1"/>
  <c r="P116" i="8"/>
  <c r="Q116" i="8" s="1"/>
  <c r="P117" i="8"/>
  <c r="Q117" i="8" s="1"/>
  <c r="P118" i="8"/>
  <c r="Q118" i="8" s="1"/>
  <c r="P119" i="8"/>
  <c r="Q119" i="8" s="1"/>
  <c r="P120" i="8"/>
  <c r="Q120" i="8" s="1"/>
  <c r="P121" i="8"/>
  <c r="Q121" i="8" s="1"/>
  <c r="P122" i="8"/>
  <c r="Q122" i="8" s="1"/>
  <c r="P123" i="8"/>
  <c r="Q123" i="8" s="1"/>
  <c r="P124" i="8"/>
  <c r="Q124" i="8" s="1"/>
  <c r="P125" i="8"/>
  <c r="Q125" i="8" s="1"/>
  <c r="P126" i="8"/>
  <c r="Q126" i="8" s="1"/>
  <c r="P127" i="8"/>
  <c r="Q127" i="8" s="1"/>
  <c r="P128" i="8"/>
  <c r="Q128" i="8" s="1"/>
  <c r="P129" i="8"/>
  <c r="Q129" i="8" s="1"/>
  <c r="P130" i="8"/>
  <c r="Q130" i="8" s="1"/>
  <c r="P131" i="8"/>
  <c r="Q131" i="8" s="1"/>
  <c r="P132" i="8"/>
  <c r="Q132" i="8" s="1"/>
  <c r="P133" i="8"/>
  <c r="Q133" i="8" s="1"/>
  <c r="P134" i="8"/>
  <c r="Q134" i="8" s="1"/>
  <c r="P135" i="8"/>
  <c r="Q135" i="8" s="1"/>
  <c r="P136" i="8"/>
  <c r="Q136" i="8" s="1"/>
  <c r="P137" i="8"/>
  <c r="Q137" i="8" s="1"/>
  <c r="P138" i="8"/>
  <c r="Q138" i="8" s="1"/>
  <c r="P139" i="8"/>
  <c r="Q139" i="8" s="1"/>
  <c r="P140" i="8"/>
  <c r="Q140" i="8" s="1"/>
  <c r="P141" i="8"/>
  <c r="Q141" i="8" s="1"/>
  <c r="P142" i="8"/>
  <c r="Q142" i="8" s="1"/>
  <c r="P143" i="8"/>
  <c r="Q143" i="8" s="1"/>
  <c r="P144" i="8"/>
  <c r="Q144" i="8" s="1"/>
  <c r="P145" i="8"/>
  <c r="Q145" i="8" s="1"/>
  <c r="P146" i="8"/>
  <c r="Q146" i="8" s="1"/>
  <c r="P147" i="8"/>
  <c r="Q147" i="8" s="1"/>
  <c r="P148" i="8"/>
  <c r="Q148" i="8" s="1"/>
  <c r="P149" i="8"/>
  <c r="Q149" i="8" s="1"/>
  <c r="P150" i="8"/>
  <c r="Q150" i="8" s="1"/>
  <c r="P151" i="8"/>
  <c r="Q151" i="8" s="1"/>
  <c r="P152" i="8"/>
  <c r="Q152" i="8" s="1"/>
  <c r="P153" i="8"/>
  <c r="Q153" i="8" s="1"/>
  <c r="P154" i="8"/>
  <c r="Q154" i="8" s="1"/>
  <c r="P155" i="8"/>
  <c r="Q155" i="8" s="1"/>
  <c r="P156" i="8"/>
  <c r="Q156" i="8" s="1"/>
  <c r="P157" i="8"/>
  <c r="Q157" i="8" s="1"/>
  <c r="P158" i="8"/>
  <c r="Q158" i="8" s="1"/>
  <c r="P159" i="8"/>
  <c r="Q159" i="8" s="1"/>
  <c r="P160" i="8"/>
  <c r="Q160" i="8" s="1"/>
  <c r="P161" i="8"/>
  <c r="Q161" i="8" s="1"/>
  <c r="P162" i="8"/>
  <c r="Q162" i="8" s="1"/>
  <c r="P163" i="8"/>
  <c r="Q163" i="8" s="1"/>
  <c r="P164" i="8"/>
  <c r="Q164" i="8" s="1"/>
  <c r="P165" i="8"/>
  <c r="Q165" i="8" s="1"/>
  <c r="P166" i="8"/>
  <c r="Q166" i="8" s="1"/>
  <c r="P167" i="8"/>
  <c r="Q167" i="8" s="1"/>
  <c r="P168" i="8"/>
  <c r="Q168" i="8" s="1"/>
  <c r="P169" i="8"/>
  <c r="Q169" i="8" s="1"/>
  <c r="P170" i="8"/>
  <c r="Q170" i="8" s="1"/>
  <c r="P171" i="8"/>
  <c r="Q171" i="8" s="1"/>
  <c r="P172" i="8"/>
  <c r="Q172" i="8" s="1"/>
  <c r="P173" i="8"/>
  <c r="Q173" i="8" s="1"/>
  <c r="P174" i="8"/>
  <c r="Q174" i="8" s="1"/>
  <c r="P175" i="8"/>
  <c r="Q175" i="8" s="1"/>
  <c r="P176" i="8"/>
  <c r="Q176" i="8" s="1"/>
  <c r="P177" i="8"/>
  <c r="Q177" i="8" s="1"/>
  <c r="P178" i="8"/>
  <c r="Q178" i="8" s="1"/>
  <c r="P179" i="8"/>
  <c r="Q179" i="8" s="1"/>
  <c r="P180" i="8"/>
  <c r="Q180" i="8" s="1"/>
  <c r="P181" i="8"/>
  <c r="Q181" i="8" s="1"/>
  <c r="P182" i="8"/>
  <c r="Q182" i="8" s="1"/>
  <c r="P183" i="8"/>
  <c r="Q183" i="8" s="1"/>
  <c r="P184" i="8"/>
  <c r="Q184" i="8" s="1"/>
  <c r="P185" i="8"/>
  <c r="Q185" i="8" s="1"/>
  <c r="P186" i="8"/>
  <c r="Q186" i="8" s="1"/>
  <c r="P187" i="8"/>
  <c r="Q187" i="8" s="1"/>
  <c r="P188" i="8"/>
  <c r="Q188" i="8" s="1"/>
  <c r="P189" i="8"/>
  <c r="Q189" i="8" s="1"/>
  <c r="P190" i="8"/>
  <c r="Q190" i="8" s="1"/>
  <c r="P191" i="8"/>
  <c r="Q191" i="8" s="1"/>
  <c r="P192" i="8"/>
  <c r="Q192" i="8" s="1"/>
  <c r="P193" i="8"/>
  <c r="Q193" i="8" s="1"/>
  <c r="P194" i="8"/>
  <c r="Q194" i="8" s="1"/>
  <c r="P195" i="8"/>
  <c r="Q195" i="8" s="1"/>
  <c r="P196" i="8"/>
  <c r="Q196" i="8" s="1"/>
  <c r="P197" i="8"/>
  <c r="Q197" i="8" s="1"/>
  <c r="P198" i="8"/>
  <c r="Q198" i="8" s="1"/>
  <c r="P199" i="8"/>
  <c r="Q199" i="8" s="1"/>
  <c r="P200" i="8"/>
  <c r="Q200" i="8" s="1"/>
  <c r="P201" i="8"/>
  <c r="Q201" i="8" s="1"/>
  <c r="P202" i="8"/>
  <c r="Q202" i="8" s="1"/>
  <c r="P203" i="8"/>
  <c r="Q203" i="8" s="1"/>
  <c r="P204" i="8"/>
  <c r="Q204" i="8" s="1"/>
  <c r="P205" i="8"/>
  <c r="Q205" i="8" s="1"/>
  <c r="P206" i="8"/>
  <c r="Q206" i="8" s="1"/>
  <c r="P207" i="8"/>
  <c r="Q207" i="8" s="1"/>
  <c r="P208" i="8"/>
  <c r="Q208" i="8" s="1"/>
  <c r="P209" i="8"/>
  <c r="Q209" i="8" s="1"/>
  <c r="P210" i="8"/>
  <c r="Q210" i="8" s="1"/>
  <c r="P211" i="8"/>
  <c r="Q211" i="8" s="1"/>
  <c r="P212" i="8"/>
  <c r="Q212" i="8" s="1"/>
  <c r="P213" i="8"/>
  <c r="Q213" i="8" s="1"/>
  <c r="P214" i="8"/>
  <c r="Q214" i="8" s="1"/>
  <c r="P215" i="8"/>
  <c r="Q215" i="8" s="1"/>
  <c r="P216" i="8"/>
  <c r="Q216" i="8" s="1"/>
  <c r="P217" i="8"/>
  <c r="Q217" i="8" s="1"/>
  <c r="P218" i="8"/>
  <c r="Q218" i="8" s="1"/>
  <c r="P219" i="8"/>
  <c r="Q219" i="8" s="1"/>
  <c r="P220" i="8"/>
  <c r="Q220" i="8" s="1"/>
  <c r="P221" i="8"/>
  <c r="Q221" i="8" s="1"/>
  <c r="P222" i="8"/>
  <c r="Q222" i="8" s="1"/>
  <c r="P223" i="8"/>
  <c r="Q223" i="8" s="1"/>
  <c r="P224" i="8"/>
  <c r="Q224" i="8" s="1"/>
  <c r="P225" i="8"/>
  <c r="Q225" i="8" s="1"/>
  <c r="P226" i="8"/>
  <c r="Q226" i="8" s="1"/>
  <c r="P227" i="8"/>
  <c r="Q227" i="8" s="1"/>
  <c r="P228" i="8"/>
  <c r="Q228" i="8" s="1"/>
  <c r="P229" i="8"/>
  <c r="Q229" i="8" s="1"/>
  <c r="P230" i="8"/>
  <c r="Q230" i="8" s="1"/>
  <c r="P231" i="8"/>
  <c r="Q231" i="8" s="1"/>
  <c r="P232" i="8"/>
  <c r="Q232" i="8" s="1"/>
  <c r="P233" i="8"/>
  <c r="Q233" i="8" s="1"/>
  <c r="P234" i="8"/>
  <c r="Q234" i="8" s="1"/>
  <c r="P235" i="8"/>
  <c r="Q235" i="8" s="1"/>
  <c r="P236" i="8"/>
  <c r="Q236" i="8" s="1"/>
  <c r="P237" i="8"/>
  <c r="Q237" i="8" s="1"/>
  <c r="P238" i="8"/>
  <c r="Q238" i="8" s="1"/>
  <c r="P239" i="8"/>
  <c r="Q239" i="8" s="1"/>
  <c r="P240" i="8"/>
  <c r="Q240" i="8" s="1"/>
  <c r="P241" i="8"/>
  <c r="Q241" i="8" s="1"/>
  <c r="P242" i="8"/>
  <c r="Q242" i="8" s="1"/>
  <c r="P243" i="8"/>
  <c r="Q243" i="8" s="1"/>
  <c r="P244" i="8"/>
  <c r="Q244" i="8" s="1"/>
  <c r="P245" i="8"/>
  <c r="Q245" i="8" s="1"/>
  <c r="P246" i="8"/>
  <c r="Q246" i="8" s="1"/>
  <c r="P247" i="8"/>
  <c r="Q247" i="8" s="1"/>
  <c r="P248" i="8"/>
  <c r="Q248" i="8" s="1"/>
  <c r="P249" i="8"/>
  <c r="Q249" i="8" s="1"/>
  <c r="P250" i="8"/>
  <c r="Q250" i="8" s="1"/>
  <c r="P251" i="8"/>
  <c r="Q251" i="8" s="1"/>
  <c r="P252" i="8"/>
  <c r="Q252" i="8" s="1"/>
  <c r="P253" i="8"/>
  <c r="Q253" i="8" s="1"/>
  <c r="P254" i="8"/>
  <c r="Q254" i="8" s="1"/>
  <c r="P255" i="8"/>
  <c r="Q255" i="8" s="1"/>
  <c r="P256" i="8"/>
  <c r="Q256" i="8" s="1"/>
  <c r="P257" i="8"/>
  <c r="Q257" i="8" s="1"/>
  <c r="P258" i="8"/>
  <c r="Q258" i="8" s="1"/>
  <c r="P259" i="8"/>
  <c r="Q259" i="8" s="1"/>
  <c r="P260" i="8"/>
  <c r="Q260" i="8" s="1"/>
  <c r="P261" i="8"/>
  <c r="Q261" i="8" s="1"/>
  <c r="P262" i="8"/>
  <c r="Q262" i="8" s="1"/>
  <c r="P263" i="8"/>
  <c r="Q263" i="8" s="1"/>
  <c r="P264" i="8"/>
  <c r="Q264" i="8" s="1"/>
  <c r="P265" i="8"/>
  <c r="Q265" i="8" s="1"/>
  <c r="P266" i="8"/>
  <c r="Q266" i="8" s="1"/>
  <c r="P267" i="8"/>
  <c r="Q267" i="8" s="1"/>
  <c r="P268" i="8"/>
  <c r="Q268" i="8" s="1"/>
  <c r="P269" i="8"/>
  <c r="Q269" i="8" s="1"/>
  <c r="P270" i="8"/>
  <c r="Q270" i="8" s="1"/>
  <c r="P271" i="8"/>
  <c r="Q271" i="8" s="1"/>
  <c r="P272" i="8"/>
  <c r="Q272" i="8" s="1"/>
  <c r="P273" i="8"/>
  <c r="Q273" i="8" s="1"/>
  <c r="P274" i="8"/>
  <c r="Q274" i="8" s="1"/>
  <c r="P275" i="8"/>
  <c r="Q275" i="8" s="1"/>
  <c r="P276" i="8"/>
  <c r="Q276" i="8" s="1"/>
  <c r="P277" i="8"/>
  <c r="Q277" i="8" s="1"/>
  <c r="P278" i="8"/>
  <c r="Q278" i="8" s="1"/>
  <c r="P279" i="8"/>
  <c r="Q279" i="8" s="1"/>
  <c r="P280" i="8"/>
  <c r="Q280" i="8" s="1"/>
  <c r="P281" i="8"/>
  <c r="Q281" i="8" s="1"/>
  <c r="P282" i="8"/>
  <c r="Q282" i="8" s="1"/>
  <c r="P283" i="8"/>
  <c r="Q283" i="8" s="1"/>
  <c r="P284" i="8"/>
  <c r="Q284" i="8" s="1"/>
  <c r="P285" i="8"/>
  <c r="Q285" i="8" s="1"/>
  <c r="P286" i="8"/>
  <c r="Q286" i="8" s="1"/>
  <c r="P287" i="8"/>
  <c r="Q287" i="8" s="1"/>
  <c r="P288" i="8"/>
  <c r="Q288" i="8" s="1"/>
  <c r="P289" i="8"/>
  <c r="Q289" i="8" s="1"/>
  <c r="P290" i="8"/>
  <c r="Q290" i="8" s="1"/>
  <c r="P291" i="8"/>
  <c r="Q291" i="8" s="1"/>
  <c r="P292" i="8"/>
  <c r="Q292" i="8" s="1"/>
  <c r="P293" i="8"/>
  <c r="Q293" i="8" s="1"/>
  <c r="P294" i="8"/>
  <c r="Q294" i="8" s="1"/>
  <c r="P295" i="8"/>
  <c r="Q295" i="8" s="1"/>
  <c r="P296" i="8"/>
  <c r="Q296" i="8" s="1"/>
  <c r="P297" i="8"/>
  <c r="Q297" i="8" s="1"/>
  <c r="P298" i="8"/>
  <c r="Q298" i="8" s="1"/>
  <c r="P299" i="8"/>
  <c r="Q299" i="8" s="1"/>
  <c r="P300" i="8"/>
  <c r="Q300" i="8" s="1"/>
  <c r="P301" i="8"/>
  <c r="Q301" i="8" s="1"/>
  <c r="P302" i="8"/>
  <c r="Q302" i="8" s="1"/>
  <c r="P303" i="8"/>
  <c r="Q303" i="8" s="1"/>
  <c r="P304" i="8"/>
  <c r="Q304" i="8" s="1"/>
  <c r="P305" i="8"/>
  <c r="Q305" i="8" s="1"/>
  <c r="P306" i="8"/>
  <c r="Q306" i="8" s="1"/>
  <c r="P307" i="8"/>
  <c r="Q307" i="8" s="1"/>
  <c r="P308" i="8"/>
  <c r="Q308" i="8" s="1"/>
  <c r="P309" i="8"/>
  <c r="Q309" i="8" s="1"/>
  <c r="P310" i="8"/>
  <c r="Q310" i="8" s="1"/>
  <c r="P311" i="8"/>
  <c r="Q311" i="8" s="1"/>
  <c r="P312" i="8"/>
  <c r="Q312" i="8" s="1"/>
  <c r="P313" i="8"/>
  <c r="Q313" i="8" s="1"/>
  <c r="P314" i="8"/>
  <c r="Q314" i="8" s="1"/>
  <c r="P315" i="8"/>
  <c r="Q315" i="8" s="1"/>
  <c r="P316" i="8"/>
  <c r="Q316" i="8" s="1"/>
  <c r="P317" i="8"/>
  <c r="Q317" i="8" s="1"/>
  <c r="P318" i="8"/>
  <c r="Q318" i="8" s="1"/>
  <c r="P319" i="8"/>
  <c r="Q319" i="8" s="1"/>
  <c r="P320" i="8"/>
  <c r="Q320" i="8" s="1"/>
  <c r="P321" i="8"/>
  <c r="Q321" i="8" s="1"/>
  <c r="P322" i="8"/>
  <c r="Q322" i="8" s="1"/>
  <c r="P323" i="8"/>
  <c r="Q323" i="8" s="1"/>
  <c r="P324" i="8"/>
  <c r="Q324" i="8" s="1"/>
  <c r="P325" i="8"/>
  <c r="Q325" i="8" s="1"/>
  <c r="P326" i="8"/>
  <c r="Q326" i="8" s="1"/>
  <c r="P327" i="8"/>
  <c r="Q327" i="8" s="1"/>
  <c r="P328" i="8"/>
  <c r="Q328" i="8" s="1"/>
  <c r="P329" i="8"/>
  <c r="Q329" i="8" s="1"/>
  <c r="P330" i="8"/>
  <c r="Q330" i="8" s="1"/>
  <c r="P331" i="8"/>
  <c r="Q331" i="8" s="1"/>
  <c r="P332" i="8"/>
  <c r="Q332" i="8" s="1"/>
  <c r="P333" i="8"/>
  <c r="Q333" i="8" s="1"/>
  <c r="P334" i="8"/>
  <c r="Q334" i="8" s="1"/>
  <c r="P335" i="8"/>
  <c r="Q335" i="8" s="1"/>
  <c r="P336" i="8"/>
  <c r="Q336" i="8" s="1"/>
  <c r="P337" i="8"/>
  <c r="Q337" i="8" s="1"/>
  <c r="P338" i="8"/>
  <c r="Q338" i="8" s="1"/>
  <c r="P339" i="8"/>
  <c r="Q339" i="8" s="1"/>
  <c r="P340" i="8"/>
  <c r="Q340" i="8" s="1"/>
  <c r="P341" i="8"/>
  <c r="Q341" i="8" s="1"/>
  <c r="P342" i="8"/>
  <c r="Q342" i="8" s="1"/>
  <c r="P343" i="8"/>
  <c r="Q343" i="8" s="1"/>
  <c r="P344" i="8"/>
  <c r="Q344" i="8" s="1"/>
  <c r="P345" i="8"/>
  <c r="Q345" i="8" s="1"/>
  <c r="P346" i="8"/>
  <c r="Q346" i="8" s="1"/>
  <c r="P347" i="8"/>
  <c r="Q347" i="8" s="1"/>
  <c r="P348" i="8"/>
  <c r="Q348" i="8" s="1"/>
  <c r="P349" i="8"/>
  <c r="Q349" i="8" s="1"/>
  <c r="P350" i="8"/>
  <c r="Q350" i="8" s="1"/>
  <c r="P351" i="8"/>
  <c r="Q351" i="8" s="1"/>
  <c r="P352" i="8"/>
  <c r="Q352" i="8" s="1"/>
  <c r="P353" i="8"/>
  <c r="Q353" i="8" s="1"/>
  <c r="P354" i="8"/>
  <c r="Q354" i="8" s="1"/>
  <c r="P355" i="8"/>
  <c r="Q355" i="8" s="1"/>
  <c r="P356" i="8"/>
  <c r="Q356" i="8" s="1"/>
  <c r="P357" i="8"/>
  <c r="Q357" i="8" s="1"/>
  <c r="P358" i="8"/>
  <c r="Q358" i="8" s="1"/>
  <c r="P359" i="8"/>
  <c r="Q359" i="8" s="1"/>
  <c r="P360" i="8"/>
  <c r="Q360" i="8" s="1"/>
  <c r="P361" i="8"/>
  <c r="Q361" i="8" s="1"/>
  <c r="P362" i="8"/>
  <c r="Q362" i="8" s="1"/>
  <c r="P363" i="8"/>
  <c r="Q363" i="8" s="1"/>
  <c r="P364" i="8"/>
  <c r="Q364" i="8" s="1"/>
  <c r="P365" i="8"/>
  <c r="Q365" i="8" s="1"/>
  <c r="P366" i="8"/>
  <c r="Q366" i="8" s="1"/>
  <c r="P367" i="8"/>
  <c r="Q367" i="8" s="1"/>
  <c r="P368" i="8"/>
  <c r="Q368" i="8" s="1"/>
  <c r="P369" i="8"/>
  <c r="Q369" i="8" s="1"/>
  <c r="P370" i="8"/>
  <c r="Q370" i="8" s="1"/>
  <c r="P371" i="8"/>
  <c r="Q371" i="8" s="1"/>
  <c r="P372" i="8"/>
  <c r="Q372" i="8" s="1"/>
  <c r="P373" i="8"/>
  <c r="Q373" i="8" s="1"/>
  <c r="P374" i="8"/>
  <c r="Q374" i="8" s="1"/>
  <c r="P375" i="8"/>
  <c r="Q375" i="8" s="1"/>
  <c r="P376" i="8"/>
  <c r="Q376" i="8" s="1"/>
  <c r="P377" i="8"/>
  <c r="Q377" i="8" s="1"/>
  <c r="P378" i="8"/>
  <c r="Q378" i="8" s="1"/>
  <c r="P379" i="8"/>
  <c r="Q379" i="8" s="1"/>
  <c r="P380" i="8"/>
  <c r="Q380" i="8" s="1"/>
  <c r="P381" i="8"/>
  <c r="Q381" i="8" s="1"/>
  <c r="P382" i="8"/>
  <c r="Q382" i="8" s="1"/>
  <c r="P383" i="8"/>
  <c r="Q383" i="8" s="1"/>
  <c r="P384" i="8"/>
  <c r="Q384" i="8" s="1"/>
  <c r="P385" i="8"/>
  <c r="Q385" i="8" s="1"/>
  <c r="P386" i="8"/>
  <c r="Q386" i="8" s="1"/>
  <c r="P387" i="8"/>
  <c r="Q387" i="8" s="1"/>
  <c r="P388" i="8"/>
  <c r="Q388" i="8" s="1"/>
  <c r="P389" i="8"/>
  <c r="Q389" i="8" s="1"/>
  <c r="P390" i="8"/>
  <c r="Q390" i="8" s="1"/>
  <c r="P391" i="8"/>
  <c r="Q391" i="8" s="1"/>
  <c r="P392" i="8"/>
  <c r="Q392" i="8" s="1"/>
  <c r="P393" i="8"/>
  <c r="Q393" i="8" s="1"/>
  <c r="P394" i="8"/>
  <c r="Q394" i="8" s="1"/>
  <c r="P395" i="8"/>
  <c r="Q395" i="8" s="1"/>
  <c r="P396" i="8"/>
  <c r="Q396" i="8" s="1"/>
  <c r="P397" i="8"/>
  <c r="Q397" i="8" s="1"/>
  <c r="P398" i="8"/>
  <c r="Q398" i="8" s="1"/>
  <c r="P399" i="8"/>
  <c r="Q399" i="8" s="1"/>
  <c r="P400" i="8"/>
  <c r="Q400" i="8" s="1"/>
  <c r="P401" i="8"/>
  <c r="Q401" i="8" s="1"/>
  <c r="P402" i="8"/>
  <c r="Q402" i="8" s="1"/>
  <c r="P403" i="8"/>
  <c r="Q403" i="8" s="1"/>
  <c r="P404" i="8"/>
  <c r="Q404" i="8" s="1"/>
  <c r="P405" i="8"/>
  <c r="Q405" i="8" s="1"/>
  <c r="P406" i="8"/>
  <c r="Q406" i="8" s="1"/>
  <c r="P407" i="8"/>
  <c r="Q407" i="8" s="1"/>
  <c r="P408" i="8"/>
  <c r="Q408" i="8" s="1"/>
  <c r="P409" i="8"/>
  <c r="Q409" i="8" s="1"/>
  <c r="P410" i="8"/>
  <c r="Q410" i="8" s="1"/>
  <c r="P411" i="8"/>
  <c r="Q411" i="8" s="1"/>
  <c r="P412" i="8"/>
  <c r="Q412" i="8" s="1"/>
  <c r="P413" i="8"/>
  <c r="Q413" i="8" s="1"/>
  <c r="P414" i="8"/>
  <c r="Q414" i="8" s="1"/>
  <c r="P415" i="8"/>
  <c r="Q415" i="8" s="1"/>
  <c r="P416" i="8"/>
  <c r="Q416" i="8" s="1"/>
  <c r="P417" i="8"/>
  <c r="Q417" i="8" s="1"/>
  <c r="P418" i="8"/>
  <c r="Q418" i="8" s="1"/>
  <c r="P419" i="8"/>
  <c r="Q419" i="8" s="1"/>
  <c r="P420" i="8"/>
  <c r="Q420" i="8" s="1"/>
  <c r="P421" i="8"/>
  <c r="Q421" i="8" s="1"/>
  <c r="P422" i="8"/>
  <c r="Q422" i="8" s="1"/>
  <c r="P423" i="8"/>
  <c r="Q423" i="8" s="1"/>
  <c r="P424" i="8"/>
  <c r="Q424" i="8" s="1"/>
  <c r="P425" i="8"/>
  <c r="Q425" i="8" s="1"/>
  <c r="P426" i="8"/>
  <c r="Q426" i="8" s="1"/>
  <c r="P427" i="8"/>
  <c r="Q427" i="8" s="1"/>
  <c r="P428" i="8"/>
  <c r="Q428" i="8" s="1"/>
  <c r="P429" i="8"/>
  <c r="Q429" i="8" s="1"/>
  <c r="P430" i="8"/>
  <c r="Q430" i="8" s="1"/>
  <c r="P431" i="8"/>
  <c r="Q431" i="8" s="1"/>
  <c r="P432" i="8"/>
  <c r="Q432" i="8" s="1"/>
  <c r="P433" i="8"/>
  <c r="Q433" i="8" s="1"/>
  <c r="P434" i="8"/>
  <c r="Q434" i="8" s="1"/>
  <c r="P435" i="8"/>
  <c r="Q435" i="8" s="1"/>
  <c r="P436" i="8"/>
  <c r="Q436" i="8" s="1"/>
  <c r="P437" i="8"/>
  <c r="Q437" i="8" s="1"/>
  <c r="P438" i="8"/>
  <c r="Q438" i="8" s="1"/>
  <c r="P439" i="8"/>
  <c r="Q439" i="8" s="1"/>
  <c r="P440" i="8"/>
  <c r="Q440" i="8" s="1"/>
  <c r="P441" i="8"/>
  <c r="Q441" i="8" s="1"/>
  <c r="P442" i="8"/>
  <c r="Q442" i="8" s="1"/>
  <c r="P443" i="8"/>
  <c r="Q443" i="8" s="1"/>
  <c r="P444" i="8"/>
  <c r="Q444" i="8" s="1"/>
  <c r="P445" i="8"/>
  <c r="Q445" i="8" s="1"/>
  <c r="P446" i="8"/>
  <c r="Q446" i="8" s="1"/>
  <c r="P447" i="8"/>
  <c r="Q447" i="8" s="1"/>
  <c r="P448" i="8"/>
  <c r="Q448" i="8" s="1"/>
  <c r="P449" i="8"/>
  <c r="Q449" i="8" s="1"/>
  <c r="P450" i="8"/>
  <c r="Q450" i="8" s="1"/>
  <c r="P451" i="8"/>
  <c r="Q451" i="8" s="1"/>
  <c r="P452" i="8"/>
  <c r="Q452" i="8" s="1"/>
  <c r="P453" i="8"/>
  <c r="Q453" i="8" s="1"/>
  <c r="P454" i="8"/>
  <c r="Q454" i="8" s="1"/>
  <c r="P455" i="8"/>
  <c r="Q455" i="8" s="1"/>
  <c r="P456" i="8"/>
  <c r="Q456" i="8" s="1"/>
  <c r="P457" i="8"/>
  <c r="Q457" i="8" s="1"/>
  <c r="P458" i="8"/>
  <c r="Q458" i="8" s="1"/>
  <c r="P459" i="8"/>
  <c r="Q459" i="8" s="1"/>
  <c r="P460" i="8"/>
  <c r="Q460" i="8" s="1"/>
  <c r="P461" i="8"/>
  <c r="Q461" i="8" s="1"/>
  <c r="P462" i="8"/>
  <c r="Q462" i="8" s="1"/>
  <c r="P463" i="8"/>
  <c r="Q463" i="8" s="1"/>
  <c r="P464" i="8"/>
  <c r="Q464" i="8" s="1"/>
  <c r="P465" i="8"/>
  <c r="Q465" i="8" s="1"/>
  <c r="P466" i="8"/>
  <c r="Q466" i="8" s="1"/>
  <c r="P467" i="8"/>
  <c r="Q467" i="8" s="1"/>
  <c r="P468" i="8"/>
  <c r="Q468" i="8" s="1"/>
  <c r="P469" i="8"/>
  <c r="Q469" i="8" s="1"/>
  <c r="P470" i="8"/>
  <c r="Q470" i="8" s="1"/>
  <c r="P471" i="8"/>
  <c r="Q471" i="8" s="1"/>
  <c r="P472" i="8"/>
  <c r="Q472" i="8" s="1"/>
  <c r="P473" i="8"/>
  <c r="Q473" i="8" s="1"/>
  <c r="P474" i="8"/>
  <c r="Q474" i="8" s="1"/>
  <c r="P475" i="8"/>
  <c r="Q475" i="8" s="1"/>
  <c r="P476" i="8"/>
  <c r="Q476" i="8" s="1"/>
  <c r="P477" i="8"/>
  <c r="Q477" i="8" s="1"/>
  <c r="P478" i="8"/>
  <c r="Q478" i="8" s="1"/>
  <c r="P479" i="8"/>
  <c r="Q479" i="8" s="1"/>
  <c r="P480" i="8"/>
  <c r="Q480" i="8" s="1"/>
  <c r="P481" i="8"/>
  <c r="Q481" i="8" s="1"/>
  <c r="P482" i="8"/>
  <c r="Q482" i="8" s="1"/>
  <c r="P483" i="8"/>
  <c r="Q483" i="8" s="1"/>
  <c r="P484" i="8"/>
  <c r="Q484" i="8" s="1"/>
  <c r="P485" i="8"/>
  <c r="Q485" i="8" s="1"/>
  <c r="P486" i="8"/>
  <c r="Q486" i="8" s="1"/>
  <c r="P487" i="8"/>
  <c r="Q487" i="8" s="1"/>
  <c r="P488" i="8"/>
  <c r="Q488" i="8" s="1"/>
  <c r="P489" i="8"/>
  <c r="Q489" i="8" s="1"/>
  <c r="P490" i="8"/>
  <c r="Q490" i="8" s="1"/>
  <c r="P491" i="8"/>
  <c r="Q491" i="8" s="1"/>
  <c r="P492" i="8"/>
  <c r="Q492" i="8" s="1"/>
  <c r="P493" i="8"/>
  <c r="Q493" i="8" s="1"/>
  <c r="P494" i="8"/>
  <c r="Q494" i="8" s="1"/>
  <c r="P495" i="8"/>
  <c r="Q495" i="8" s="1"/>
  <c r="P496" i="8"/>
  <c r="Q496" i="8" s="1"/>
  <c r="P497" i="8"/>
  <c r="Q497" i="8" s="1"/>
  <c r="P498" i="8"/>
  <c r="Q498" i="8" s="1"/>
  <c r="P499" i="8"/>
  <c r="Q499" i="8" s="1"/>
  <c r="P500" i="8"/>
  <c r="Q500" i="8" s="1"/>
  <c r="P501" i="8"/>
  <c r="Q501" i="8" s="1"/>
  <c r="P502" i="8"/>
  <c r="Q502" i="8" s="1"/>
  <c r="P503" i="8"/>
  <c r="Q503" i="8" s="1"/>
  <c r="P504" i="8"/>
  <c r="Q504" i="8" s="1"/>
  <c r="P505" i="8"/>
  <c r="Q505" i="8" s="1"/>
  <c r="P506" i="8"/>
  <c r="Q506" i="8" s="1"/>
  <c r="P507" i="8"/>
  <c r="Q507" i="8" s="1"/>
  <c r="P508" i="8"/>
  <c r="Q508" i="8" s="1"/>
  <c r="P509" i="8"/>
  <c r="Q509" i="8" s="1"/>
  <c r="P510" i="8"/>
  <c r="Q510" i="8" s="1"/>
  <c r="P511" i="8"/>
  <c r="Q511" i="8" s="1"/>
  <c r="P512" i="8"/>
  <c r="Q512" i="8" s="1"/>
  <c r="P513" i="8"/>
  <c r="Q513" i="8" s="1"/>
  <c r="P514" i="8"/>
  <c r="Q514" i="8" s="1"/>
  <c r="P515" i="8"/>
  <c r="Q515" i="8" s="1"/>
  <c r="P516" i="8"/>
  <c r="Q516" i="8" s="1"/>
  <c r="P517" i="8"/>
  <c r="Q517" i="8" s="1"/>
  <c r="P518" i="8"/>
  <c r="Q518" i="8" s="1"/>
  <c r="P519" i="8"/>
  <c r="Q519" i="8" s="1"/>
  <c r="P520" i="8"/>
  <c r="Q520" i="8" s="1"/>
  <c r="P521" i="8"/>
  <c r="Q521" i="8" s="1"/>
  <c r="P522" i="8"/>
  <c r="Q522" i="8" s="1"/>
  <c r="P523" i="8"/>
  <c r="Q523" i="8" s="1"/>
  <c r="P524" i="8"/>
  <c r="Q524" i="8" s="1"/>
  <c r="P525" i="8"/>
  <c r="Q525" i="8" s="1"/>
  <c r="P526" i="8"/>
  <c r="Q526" i="8" s="1"/>
  <c r="P527" i="8"/>
  <c r="Q527" i="8" s="1"/>
  <c r="P528" i="8"/>
  <c r="Q528" i="8" s="1"/>
  <c r="P529" i="8"/>
  <c r="Q529" i="8" s="1"/>
  <c r="P530" i="8"/>
  <c r="Q530" i="8" s="1"/>
  <c r="P531" i="8"/>
  <c r="Q531" i="8" s="1"/>
  <c r="P532" i="8"/>
  <c r="Q532" i="8" s="1"/>
  <c r="P533" i="8"/>
  <c r="Q533" i="8" s="1"/>
  <c r="P534" i="8"/>
  <c r="Q534" i="8" s="1"/>
  <c r="P535" i="8"/>
  <c r="Q535" i="8" s="1"/>
  <c r="P536" i="8"/>
  <c r="Q536" i="8" s="1"/>
  <c r="P537" i="8"/>
  <c r="Q537" i="8" s="1"/>
  <c r="P538" i="8"/>
  <c r="Q538" i="8" s="1"/>
  <c r="P539" i="8"/>
  <c r="Q539" i="8" s="1"/>
  <c r="P540" i="8"/>
  <c r="Q540" i="8" s="1"/>
  <c r="P541" i="8"/>
  <c r="Q541" i="8" s="1"/>
  <c r="P542" i="8"/>
  <c r="Q542" i="8" s="1"/>
  <c r="P543" i="8"/>
  <c r="Q543" i="8" s="1"/>
  <c r="P544" i="8"/>
  <c r="Q544" i="8" s="1"/>
  <c r="P545" i="8"/>
  <c r="Q545" i="8" s="1"/>
  <c r="P546" i="8"/>
  <c r="Q546" i="8" s="1"/>
  <c r="P547" i="8"/>
  <c r="Q547" i="8" s="1"/>
  <c r="P548" i="8"/>
  <c r="Q548" i="8" s="1"/>
  <c r="P549" i="8"/>
  <c r="Q549" i="8" s="1"/>
  <c r="P550" i="8"/>
  <c r="Q550" i="8" s="1"/>
  <c r="P551" i="8"/>
  <c r="Q551" i="8" s="1"/>
  <c r="P552" i="8"/>
  <c r="Q552" i="8" s="1"/>
  <c r="P553" i="8"/>
  <c r="Q553" i="8" s="1"/>
  <c r="P554" i="8"/>
  <c r="Q554" i="8" s="1"/>
  <c r="P555" i="8"/>
  <c r="Q555" i="8" s="1"/>
  <c r="P556" i="8"/>
  <c r="Q556" i="8" s="1"/>
  <c r="P557" i="8"/>
  <c r="Q557" i="8" s="1"/>
  <c r="P558" i="8"/>
  <c r="Q558" i="8" s="1"/>
  <c r="P559" i="8"/>
  <c r="Q559" i="8" s="1"/>
  <c r="P560" i="8"/>
  <c r="Q560" i="8" s="1"/>
  <c r="P561" i="8"/>
  <c r="Q561" i="8" s="1"/>
  <c r="P562" i="8"/>
  <c r="Q562" i="8" s="1"/>
  <c r="P563" i="8"/>
  <c r="Q563" i="8" s="1"/>
  <c r="P564" i="8"/>
  <c r="Q564" i="8" s="1"/>
  <c r="P565" i="8"/>
  <c r="Q565" i="8" s="1"/>
  <c r="P566" i="8"/>
  <c r="Q566" i="8" s="1"/>
  <c r="P567" i="8"/>
  <c r="Q567" i="8" s="1"/>
  <c r="P568" i="8"/>
  <c r="Q568" i="8" s="1"/>
  <c r="P569" i="8"/>
  <c r="Q569" i="8" s="1"/>
  <c r="P570" i="8"/>
  <c r="Q570" i="8" s="1"/>
  <c r="P571" i="8"/>
  <c r="Q571" i="8" s="1"/>
  <c r="P572" i="8"/>
  <c r="Q572" i="8" s="1"/>
  <c r="P573" i="8"/>
  <c r="Q573" i="8" s="1"/>
  <c r="P574" i="8"/>
  <c r="Q574" i="8" s="1"/>
  <c r="P575" i="8"/>
  <c r="Q575" i="8" s="1"/>
  <c r="P576" i="8"/>
  <c r="Q576" i="8" s="1"/>
  <c r="P577" i="8"/>
  <c r="Q577" i="8" s="1"/>
  <c r="P578" i="8"/>
  <c r="Q578" i="8" s="1"/>
  <c r="P579" i="8"/>
  <c r="Q579" i="8" s="1"/>
  <c r="P580" i="8"/>
  <c r="Q580" i="8" s="1"/>
  <c r="P581" i="8"/>
  <c r="Q581" i="8" s="1"/>
  <c r="P582" i="8"/>
  <c r="Q582" i="8" s="1"/>
  <c r="P583" i="8"/>
  <c r="Q583" i="8" s="1"/>
  <c r="P584" i="8"/>
  <c r="Q584" i="8" s="1"/>
  <c r="P585" i="8"/>
  <c r="Q585" i="8" s="1"/>
  <c r="P586" i="8"/>
  <c r="Q586" i="8" s="1"/>
  <c r="P587" i="8"/>
  <c r="Q587" i="8" s="1"/>
  <c r="P588" i="8"/>
  <c r="Q588" i="8" s="1"/>
  <c r="P589" i="8"/>
  <c r="Q589" i="8" s="1"/>
  <c r="P590" i="8"/>
  <c r="Q590" i="8" s="1"/>
  <c r="P591" i="8"/>
  <c r="Q591" i="8" s="1"/>
  <c r="P592" i="8"/>
  <c r="Q592" i="8" s="1"/>
  <c r="P593" i="8"/>
  <c r="Q593" i="8" s="1"/>
  <c r="P594" i="8"/>
  <c r="Q594" i="8" s="1"/>
  <c r="P595" i="8"/>
  <c r="Q595" i="8" s="1"/>
  <c r="P596" i="8"/>
  <c r="Q596" i="8" s="1"/>
  <c r="P597" i="8"/>
  <c r="Q597" i="8" s="1"/>
  <c r="P598" i="8"/>
  <c r="Q598" i="8" s="1"/>
  <c r="P599" i="8"/>
  <c r="Q599" i="8" s="1"/>
  <c r="P600" i="8"/>
  <c r="Q600" i="8" s="1"/>
  <c r="P601" i="8"/>
  <c r="Q601" i="8" s="1"/>
  <c r="P602" i="8"/>
  <c r="Q602" i="8" s="1"/>
  <c r="P603" i="8"/>
  <c r="Q603" i="8" s="1"/>
  <c r="P604" i="8"/>
  <c r="Q604" i="8" s="1"/>
  <c r="P605" i="8"/>
  <c r="Q605" i="8" s="1"/>
  <c r="P606" i="8"/>
  <c r="Q606" i="8" s="1"/>
  <c r="P607" i="8"/>
  <c r="Q607" i="8" s="1"/>
  <c r="P608" i="8"/>
  <c r="Q608" i="8" s="1"/>
  <c r="P609" i="8"/>
  <c r="Q609" i="8" s="1"/>
  <c r="P610" i="8"/>
  <c r="Q610" i="8" s="1"/>
  <c r="P611" i="8"/>
  <c r="Q611" i="8" s="1"/>
  <c r="P612" i="8"/>
  <c r="Q612" i="8" s="1"/>
  <c r="P613" i="8"/>
  <c r="Q613" i="8" s="1"/>
  <c r="P614" i="8"/>
  <c r="Q614" i="8" s="1"/>
  <c r="P615" i="8"/>
  <c r="Q615" i="8" s="1"/>
  <c r="P616" i="8"/>
  <c r="Q616" i="8" s="1"/>
  <c r="P617" i="8"/>
  <c r="Q617" i="8" s="1"/>
  <c r="P618" i="8"/>
  <c r="Q618" i="8" s="1"/>
  <c r="P619" i="8"/>
  <c r="Q619" i="8" s="1"/>
  <c r="P620" i="8"/>
  <c r="Q620" i="8" s="1"/>
  <c r="P621" i="8"/>
  <c r="Q621" i="8" s="1"/>
  <c r="P622" i="8"/>
  <c r="Q622" i="8" s="1"/>
  <c r="P623" i="8"/>
  <c r="Q623" i="8" s="1"/>
  <c r="P624" i="8"/>
  <c r="Q624" i="8" s="1"/>
  <c r="P625" i="8"/>
  <c r="Q625" i="8" s="1"/>
  <c r="P626" i="8"/>
  <c r="Q626" i="8" s="1"/>
  <c r="P627" i="8"/>
  <c r="Q627" i="8" s="1"/>
  <c r="P628" i="8"/>
  <c r="Q628" i="8" s="1"/>
  <c r="P629" i="8"/>
  <c r="Q629" i="8" s="1"/>
  <c r="P630" i="8"/>
  <c r="Q630" i="8" s="1"/>
  <c r="P631" i="8"/>
  <c r="Q631" i="8" s="1"/>
  <c r="P632" i="8"/>
  <c r="Q632" i="8" s="1"/>
  <c r="P633" i="8"/>
  <c r="Q633" i="8" s="1"/>
  <c r="P634" i="8"/>
  <c r="Q634" i="8" s="1"/>
  <c r="P635" i="8"/>
  <c r="Q635" i="8" s="1"/>
  <c r="P636" i="8"/>
  <c r="Q636" i="8" s="1"/>
  <c r="P637" i="8"/>
  <c r="Q637" i="8" s="1"/>
  <c r="P638" i="8"/>
  <c r="Q638" i="8" s="1"/>
  <c r="P639" i="8"/>
  <c r="Q639" i="8" s="1"/>
  <c r="P640" i="8"/>
  <c r="Q640" i="8" s="1"/>
  <c r="P641" i="8"/>
  <c r="Q641" i="8" s="1"/>
  <c r="P642" i="8"/>
  <c r="Q642" i="8" s="1"/>
  <c r="P643" i="8"/>
  <c r="Q643" i="8" s="1"/>
  <c r="P644" i="8"/>
  <c r="Q644" i="8" s="1"/>
  <c r="P645" i="8"/>
  <c r="Q645" i="8" s="1"/>
  <c r="P646" i="8"/>
  <c r="Q646" i="8" s="1"/>
  <c r="P647" i="8"/>
  <c r="Q647" i="8" s="1"/>
  <c r="P648" i="8"/>
  <c r="Q648" i="8" s="1"/>
  <c r="P649" i="8"/>
  <c r="Q649" i="8" s="1"/>
  <c r="P650" i="8"/>
  <c r="Q650" i="8" s="1"/>
  <c r="P651" i="8"/>
  <c r="Q651" i="8" s="1"/>
  <c r="P652" i="8"/>
  <c r="Q652" i="8" s="1"/>
  <c r="P653" i="8"/>
  <c r="Q653" i="8" s="1"/>
  <c r="P654" i="8"/>
  <c r="Q654" i="8" s="1"/>
  <c r="P655" i="8"/>
  <c r="Q655" i="8" s="1"/>
  <c r="P656" i="8"/>
  <c r="Q656" i="8" s="1"/>
  <c r="P657" i="8"/>
  <c r="Q657" i="8" s="1"/>
  <c r="P658" i="8"/>
  <c r="Q658" i="8" s="1"/>
  <c r="P659" i="8"/>
  <c r="Q659" i="8" s="1"/>
  <c r="P660" i="8"/>
  <c r="Q660" i="8" s="1"/>
  <c r="P661" i="8"/>
  <c r="Q661" i="8" s="1"/>
  <c r="P662" i="8"/>
  <c r="Q662" i="8" s="1"/>
  <c r="P663" i="8"/>
  <c r="Q663" i="8" s="1"/>
  <c r="P664" i="8"/>
  <c r="Q664" i="8" s="1"/>
  <c r="P665" i="8"/>
  <c r="Q665" i="8" s="1"/>
  <c r="P666" i="8"/>
  <c r="Q666" i="8" s="1"/>
  <c r="P667" i="8"/>
  <c r="Q667" i="8" s="1"/>
  <c r="P668" i="8"/>
  <c r="Q668" i="8" s="1"/>
  <c r="P669" i="8"/>
  <c r="Q669" i="8" s="1"/>
  <c r="P670" i="8"/>
  <c r="Q670" i="8" s="1"/>
  <c r="P671" i="8"/>
  <c r="Q671" i="8" s="1"/>
  <c r="P672" i="8"/>
  <c r="Q672" i="8" s="1"/>
  <c r="P673" i="8"/>
  <c r="Q673" i="8" s="1"/>
  <c r="P674" i="8"/>
  <c r="Q674" i="8" s="1"/>
  <c r="P675" i="8"/>
  <c r="Q675" i="8" s="1"/>
  <c r="P676" i="8"/>
  <c r="Q676" i="8" s="1"/>
  <c r="P677" i="8"/>
  <c r="Q677" i="8" s="1"/>
  <c r="P678" i="8"/>
  <c r="Q678" i="8" s="1"/>
  <c r="P679" i="8"/>
  <c r="Q679" i="8" s="1"/>
  <c r="P680" i="8"/>
  <c r="Q680" i="8" s="1"/>
  <c r="P681" i="8"/>
  <c r="Q681" i="8" s="1"/>
  <c r="P682" i="8"/>
  <c r="Q682" i="8" s="1"/>
  <c r="P683" i="8"/>
  <c r="Q683" i="8" s="1"/>
  <c r="P684" i="8"/>
  <c r="Q684" i="8" s="1"/>
  <c r="P685" i="8"/>
  <c r="Q685" i="8" s="1"/>
  <c r="P686" i="8"/>
  <c r="Q686" i="8" s="1"/>
  <c r="P687" i="8"/>
  <c r="Q687" i="8" s="1"/>
  <c r="P688" i="8"/>
  <c r="Q688" i="8" s="1"/>
  <c r="P689" i="8"/>
  <c r="Q689" i="8" s="1"/>
  <c r="P690" i="8"/>
  <c r="Q690" i="8" s="1"/>
  <c r="P691" i="8"/>
  <c r="Q691" i="8" s="1"/>
  <c r="P692" i="8"/>
  <c r="Q692" i="8" s="1"/>
  <c r="P693" i="8"/>
  <c r="Q693" i="8" s="1"/>
  <c r="P694" i="8"/>
  <c r="Q694" i="8" s="1"/>
  <c r="P695" i="8"/>
  <c r="Q695" i="8" s="1"/>
  <c r="P696" i="8"/>
  <c r="Q696" i="8" s="1"/>
  <c r="P697" i="8"/>
  <c r="Q697" i="8" s="1"/>
  <c r="P698" i="8"/>
  <c r="Q698" i="8" s="1"/>
  <c r="P699" i="8"/>
  <c r="Q699" i="8" s="1"/>
  <c r="P700" i="8"/>
  <c r="Q700" i="8" s="1"/>
  <c r="P701" i="8"/>
  <c r="Q701" i="8" s="1"/>
  <c r="P702" i="8"/>
  <c r="Q702" i="8" s="1"/>
  <c r="P703" i="8"/>
  <c r="Q703" i="8" s="1"/>
  <c r="P704" i="8"/>
  <c r="Q704" i="8" s="1"/>
  <c r="P705" i="8"/>
  <c r="Q705" i="8" s="1"/>
  <c r="P706" i="8"/>
  <c r="Q706" i="8" s="1"/>
  <c r="P707" i="8"/>
  <c r="Q707" i="8" s="1"/>
  <c r="P708" i="8"/>
  <c r="Q708" i="8" s="1"/>
  <c r="P709" i="8"/>
  <c r="Q709" i="8" s="1"/>
  <c r="P710" i="8"/>
  <c r="Q710" i="8" s="1"/>
  <c r="P711" i="8"/>
  <c r="Q711" i="8" s="1"/>
  <c r="P712" i="8"/>
  <c r="Q712" i="8" s="1"/>
  <c r="P713" i="8"/>
  <c r="Q713" i="8" s="1"/>
  <c r="P714" i="8"/>
  <c r="Q714" i="8" s="1"/>
  <c r="P715" i="8"/>
  <c r="Q715" i="8" s="1"/>
  <c r="P716" i="8"/>
  <c r="Q716" i="8" s="1"/>
  <c r="P717" i="8"/>
  <c r="Q717" i="8" s="1"/>
  <c r="P718" i="8"/>
  <c r="Q718" i="8" s="1"/>
  <c r="P719" i="8"/>
  <c r="Q719" i="8" s="1"/>
  <c r="P720" i="8"/>
  <c r="Q720" i="8" s="1"/>
  <c r="P721" i="8"/>
  <c r="Q721" i="8" s="1"/>
  <c r="P722" i="8"/>
  <c r="Q722" i="8" s="1"/>
  <c r="P723" i="8"/>
  <c r="Q723" i="8" s="1"/>
  <c r="P724" i="8"/>
  <c r="Q724" i="8" s="1"/>
  <c r="P725" i="8"/>
  <c r="Q725" i="8" s="1"/>
  <c r="P726" i="8"/>
  <c r="Q726" i="8" s="1"/>
  <c r="P727" i="8"/>
  <c r="Q727" i="8" s="1"/>
  <c r="P728" i="8"/>
  <c r="Q728" i="8" s="1"/>
  <c r="P729" i="8"/>
  <c r="Q729" i="8" s="1"/>
  <c r="P730" i="8"/>
  <c r="Q730" i="8" s="1"/>
  <c r="P731" i="8"/>
  <c r="Q731" i="8" s="1"/>
  <c r="P732" i="8"/>
  <c r="Q732" i="8" s="1"/>
  <c r="P733" i="8"/>
  <c r="Q733" i="8" s="1"/>
  <c r="P734" i="8"/>
  <c r="Q734" i="8" s="1"/>
  <c r="P735" i="8"/>
  <c r="Q735" i="8" s="1"/>
  <c r="P736" i="8"/>
  <c r="Q736" i="8" s="1"/>
  <c r="P737" i="8"/>
  <c r="Q737" i="8" s="1"/>
  <c r="P738" i="8"/>
  <c r="Q738" i="8" s="1"/>
  <c r="P739" i="8"/>
  <c r="Q739" i="8" s="1"/>
  <c r="P740" i="8"/>
  <c r="Q740" i="8" s="1"/>
  <c r="P741" i="8"/>
  <c r="Q741" i="8" s="1"/>
  <c r="P742" i="8"/>
  <c r="Q742" i="8" s="1"/>
  <c r="P743" i="8"/>
  <c r="Q743" i="8" s="1"/>
  <c r="P744" i="8"/>
  <c r="Q744" i="8" s="1"/>
  <c r="P745" i="8"/>
  <c r="Q745" i="8" s="1"/>
  <c r="P746" i="8"/>
  <c r="Q746" i="8" s="1"/>
  <c r="P747" i="8"/>
  <c r="Q747" i="8" s="1"/>
  <c r="P748" i="8"/>
  <c r="Q748" i="8" s="1"/>
  <c r="P749" i="8"/>
  <c r="Q749" i="8" s="1"/>
  <c r="P750" i="8"/>
  <c r="Q750" i="8" s="1"/>
  <c r="P751" i="8"/>
  <c r="Q751" i="8" s="1"/>
  <c r="P752" i="8"/>
  <c r="Q752" i="8" s="1"/>
  <c r="P753" i="8"/>
  <c r="Q753" i="8" s="1"/>
  <c r="P754" i="8"/>
  <c r="Q754" i="8" s="1"/>
  <c r="P755" i="8"/>
  <c r="Q755" i="8" s="1"/>
  <c r="P756" i="8"/>
  <c r="Q756" i="8" s="1"/>
  <c r="P757" i="8"/>
  <c r="Q757" i="8" s="1"/>
  <c r="P758" i="8"/>
  <c r="Q758" i="8" s="1"/>
  <c r="P759" i="8"/>
  <c r="Q759" i="8" s="1"/>
  <c r="P760" i="8"/>
  <c r="Q760" i="8" s="1"/>
  <c r="P761" i="8"/>
  <c r="Q761" i="8" s="1"/>
  <c r="P762" i="8"/>
  <c r="Q762" i="8" s="1"/>
  <c r="P763" i="8"/>
  <c r="Q763" i="8" s="1"/>
  <c r="P764" i="8"/>
  <c r="Q764" i="8" s="1"/>
  <c r="P765" i="8"/>
  <c r="Q765" i="8" s="1"/>
  <c r="P766" i="8"/>
  <c r="Q766" i="8" s="1"/>
  <c r="P767" i="8"/>
  <c r="Q767" i="8" s="1"/>
  <c r="P768" i="8"/>
  <c r="Q768" i="8" s="1"/>
  <c r="P769" i="8"/>
  <c r="Q769" i="8" s="1"/>
  <c r="P770" i="8"/>
  <c r="Q770" i="8" s="1"/>
  <c r="P771" i="8"/>
  <c r="Q771" i="8" s="1"/>
  <c r="P772" i="8"/>
  <c r="Q772" i="8" s="1"/>
  <c r="P773" i="8"/>
  <c r="Q773" i="8" s="1"/>
  <c r="P774" i="8"/>
  <c r="Q774" i="8" s="1"/>
  <c r="P775" i="8"/>
  <c r="Q775" i="8" s="1"/>
  <c r="P776" i="8"/>
  <c r="Q776" i="8" s="1"/>
  <c r="P777" i="8"/>
  <c r="Q777" i="8" s="1"/>
  <c r="P778" i="8"/>
  <c r="Q778" i="8" s="1"/>
  <c r="P779" i="8"/>
  <c r="Q779" i="8" s="1"/>
  <c r="P780" i="8"/>
  <c r="Q780" i="8" s="1"/>
  <c r="P781" i="8"/>
  <c r="Q781" i="8" s="1"/>
  <c r="P782" i="8"/>
  <c r="Q782" i="8" s="1"/>
  <c r="P783" i="8"/>
  <c r="Q783" i="8" s="1"/>
  <c r="P784" i="8"/>
  <c r="Q784" i="8" s="1"/>
  <c r="P785" i="8"/>
  <c r="Q785" i="8" s="1"/>
  <c r="P786" i="8"/>
  <c r="Q786" i="8" s="1"/>
  <c r="P787" i="8"/>
  <c r="Q787" i="8" s="1"/>
  <c r="P788" i="8"/>
  <c r="Q788" i="8" s="1"/>
  <c r="P789" i="8"/>
  <c r="Q789" i="8" s="1"/>
  <c r="P790" i="8"/>
  <c r="Q790" i="8" s="1"/>
  <c r="P791" i="8"/>
  <c r="Q791" i="8" s="1"/>
  <c r="P792" i="8"/>
  <c r="Q792" i="8" s="1"/>
  <c r="P793" i="8"/>
  <c r="Q793" i="8" s="1"/>
  <c r="P794" i="8"/>
  <c r="Q794" i="8" s="1"/>
  <c r="P795" i="8"/>
  <c r="Q795" i="8" s="1"/>
  <c r="P796" i="8"/>
  <c r="Q796" i="8" s="1"/>
  <c r="P797" i="8"/>
  <c r="Q797" i="8" s="1"/>
  <c r="P798" i="8"/>
  <c r="Q798" i="8" s="1"/>
  <c r="P799" i="8"/>
  <c r="Q799" i="8" s="1"/>
  <c r="P800" i="8"/>
  <c r="Q800" i="8" s="1"/>
  <c r="P801" i="8"/>
  <c r="Q801" i="8" s="1"/>
  <c r="P802" i="8"/>
  <c r="Q802" i="8" s="1"/>
  <c r="P803" i="8"/>
  <c r="Q803" i="8" s="1"/>
  <c r="P804" i="8"/>
  <c r="Q804" i="8" s="1"/>
  <c r="P805" i="8"/>
  <c r="Q805" i="8" s="1"/>
  <c r="P806" i="8"/>
  <c r="Q806" i="8" s="1"/>
  <c r="P807" i="8"/>
  <c r="Q807" i="8" s="1"/>
  <c r="P808" i="8"/>
  <c r="Q808" i="8" s="1"/>
  <c r="P809" i="8"/>
  <c r="Q809" i="8" s="1"/>
  <c r="P810" i="8"/>
  <c r="Q810" i="8" s="1"/>
  <c r="P811" i="8"/>
  <c r="Q811" i="8" s="1"/>
  <c r="P812" i="8"/>
  <c r="Q812" i="8" s="1"/>
  <c r="P813" i="8"/>
  <c r="Q813" i="8" s="1"/>
  <c r="P814" i="8"/>
  <c r="Q814" i="8" s="1"/>
  <c r="P815" i="8"/>
  <c r="Q815" i="8" s="1"/>
  <c r="P816" i="8"/>
  <c r="Q816" i="8" s="1"/>
  <c r="P817" i="8"/>
  <c r="Q817" i="8" s="1"/>
  <c r="P818" i="8"/>
  <c r="Q818" i="8" s="1"/>
  <c r="P819" i="8"/>
  <c r="Q819" i="8" s="1"/>
  <c r="P820" i="8"/>
  <c r="Q820" i="8" s="1"/>
  <c r="P821" i="8"/>
  <c r="Q821" i="8" s="1"/>
  <c r="P822" i="8"/>
  <c r="Q822" i="8" s="1"/>
  <c r="P823" i="8"/>
  <c r="Q823" i="8" s="1"/>
  <c r="P824" i="8"/>
  <c r="Q824" i="8" s="1"/>
  <c r="P825" i="8"/>
  <c r="Q825" i="8" s="1"/>
  <c r="P826" i="8"/>
  <c r="Q826" i="8" s="1"/>
  <c r="P827" i="8"/>
  <c r="Q827" i="8" s="1"/>
  <c r="P828" i="8"/>
  <c r="Q828" i="8" s="1"/>
  <c r="P829" i="8"/>
  <c r="Q829" i="8" s="1"/>
  <c r="P830" i="8"/>
  <c r="Q830" i="8" s="1"/>
  <c r="P831" i="8"/>
  <c r="Q831" i="8" s="1"/>
  <c r="P832" i="8"/>
  <c r="Q832" i="8" s="1"/>
  <c r="P833" i="8"/>
  <c r="Q833" i="8" s="1"/>
  <c r="P834" i="8"/>
  <c r="Q834" i="8" s="1"/>
  <c r="P835" i="8"/>
  <c r="Q835" i="8" s="1"/>
  <c r="P836" i="8"/>
  <c r="Q836" i="8" s="1"/>
  <c r="P837" i="8"/>
  <c r="Q837" i="8" s="1"/>
  <c r="P838" i="8"/>
  <c r="Q838" i="8" s="1"/>
  <c r="P839" i="8"/>
  <c r="Q839" i="8" s="1"/>
  <c r="P840" i="8"/>
  <c r="Q840" i="8" s="1"/>
  <c r="P841" i="8"/>
  <c r="Q841" i="8" s="1"/>
  <c r="P842" i="8"/>
  <c r="Q842" i="8" s="1"/>
  <c r="P843" i="8"/>
  <c r="Q843" i="8" s="1"/>
  <c r="P844" i="8"/>
  <c r="Q844" i="8" s="1"/>
  <c r="P845" i="8"/>
  <c r="Q845" i="8" s="1"/>
  <c r="P846" i="8"/>
  <c r="Q846" i="8" s="1"/>
  <c r="P847" i="8"/>
  <c r="Q847" i="8" s="1"/>
  <c r="P848" i="8"/>
  <c r="Q848" i="8" s="1"/>
  <c r="P849" i="8"/>
  <c r="Q849" i="8" s="1"/>
  <c r="P850" i="8"/>
  <c r="Q850" i="8" s="1"/>
  <c r="P851" i="8"/>
  <c r="Q851" i="8" s="1"/>
  <c r="P852" i="8"/>
  <c r="Q852" i="8" s="1"/>
  <c r="P853" i="8"/>
  <c r="Q853" i="8" s="1"/>
  <c r="P854" i="8"/>
  <c r="Q854" i="8" s="1"/>
  <c r="P855" i="8"/>
  <c r="Q855" i="8" s="1"/>
  <c r="P856" i="8"/>
  <c r="Q856" i="8" s="1"/>
  <c r="P857" i="8"/>
  <c r="Q857" i="8" s="1"/>
  <c r="P858" i="8"/>
  <c r="Q858" i="8" s="1"/>
  <c r="P859" i="8"/>
  <c r="Q859" i="8" s="1"/>
  <c r="P860" i="8"/>
  <c r="Q860" i="8" s="1"/>
  <c r="P861" i="8"/>
  <c r="Q861" i="8" s="1"/>
  <c r="P862" i="8"/>
  <c r="Q862" i="8" s="1"/>
  <c r="P863" i="8"/>
  <c r="Q863" i="8" s="1"/>
  <c r="P864" i="8"/>
  <c r="Q864" i="8" s="1"/>
  <c r="P865" i="8"/>
  <c r="Q865" i="8" s="1"/>
  <c r="P866" i="8"/>
  <c r="Q866" i="8" s="1"/>
  <c r="P867" i="8"/>
  <c r="Q867" i="8" s="1"/>
  <c r="P868" i="8"/>
  <c r="Q868" i="8" s="1"/>
  <c r="P869" i="8"/>
  <c r="Q869" i="8" s="1"/>
  <c r="P870" i="8"/>
  <c r="Q870" i="8" s="1"/>
  <c r="P871" i="8"/>
  <c r="Q871" i="8" s="1"/>
  <c r="P872" i="8"/>
  <c r="Q872" i="8" s="1"/>
  <c r="P873" i="8"/>
  <c r="Q873" i="8" s="1"/>
  <c r="P874" i="8"/>
  <c r="Q874" i="8" s="1"/>
  <c r="P875" i="8"/>
  <c r="Q875" i="8" s="1"/>
  <c r="P876" i="8"/>
  <c r="Q876" i="8" s="1"/>
  <c r="P877" i="8"/>
  <c r="Q877" i="8" s="1"/>
  <c r="P878" i="8"/>
  <c r="Q878" i="8" s="1"/>
  <c r="P879" i="8"/>
  <c r="Q879" i="8" s="1"/>
  <c r="P880" i="8"/>
  <c r="Q880" i="8" s="1"/>
  <c r="P881" i="8"/>
  <c r="Q881" i="8" s="1"/>
  <c r="P882" i="8"/>
  <c r="Q882" i="8" s="1"/>
  <c r="P883" i="8"/>
  <c r="Q883" i="8" s="1"/>
  <c r="P884" i="8"/>
  <c r="Q884" i="8" s="1"/>
  <c r="P885" i="8"/>
  <c r="Q885" i="8" s="1"/>
  <c r="P886" i="8"/>
  <c r="Q886" i="8" s="1"/>
  <c r="P887" i="8"/>
  <c r="Q887" i="8" s="1"/>
  <c r="P888" i="8"/>
  <c r="Q888" i="8" s="1"/>
  <c r="P889" i="8"/>
  <c r="Q889" i="8" s="1"/>
  <c r="P890" i="8"/>
  <c r="Q890" i="8" s="1"/>
  <c r="P891" i="8"/>
  <c r="Q891" i="8" s="1"/>
  <c r="P892" i="8"/>
  <c r="Q892" i="8" s="1"/>
  <c r="P893" i="8"/>
  <c r="Q893" i="8" s="1"/>
  <c r="P894" i="8"/>
  <c r="Q894" i="8" s="1"/>
  <c r="P895" i="8"/>
  <c r="Q895" i="8" s="1"/>
  <c r="P896" i="8"/>
  <c r="Q896" i="8" s="1"/>
  <c r="P897" i="8"/>
  <c r="Q897" i="8" s="1"/>
  <c r="P898" i="8"/>
  <c r="Q898" i="8" s="1"/>
  <c r="P899" i="8"/>
  <c r="Q899" i="8" s="1"/>
  <c r="P900" i="8"/>
  <c r="Q900" i="8" s="1"/>
  <c r="P901" i="8"/>
  <c r="Q901" i="8" s="1"/>
  <c r="P902" i="8"/>
  <c r="Q902" i="8" s="1"/>
  <c r="P903" i="8"/>
  <c r="Q903" i="8" s="1"/>
  <c r="P904" i="8"/>
  <c r="Q904" i="8" s="1"/>
  <c r="P905" i="8"/>
  <c r="Q905" i="8" s="1"/>
  <c r="P906" i="8"/>
  <c r="Q906" i="8" s="1"/>
  <c r="P907" i="8"/>
  <c r="Q907" i="8" s="1"/>
  <c r="P908" i="8"/>
  <c r="Q908" i="8" s="1"/>
  <c r="P909" i="8"/>
  <c r="Q909" i="8" s="1"/>
  <c r="P910" i="8"/>
  <c r="Q910" i="8" s="1"/>
  <c r="P911" i="8"/>
  <c r="Q911" i="8" s="1"/>
  <c r="P912" i="8"/>
  <c r="Q912" i="8" s="1"/>
  <c r="P913" i="8"/>
  <c r="Q913" i="8" s="1"/>
  <c r="P914" i="8"/>
  <c r="Q914" i="8" s="1"/>
  <c r="P915" i="8"/>
  <c r="Q915" i="8" s="1"/>
  <c r="P916" i="8"/>
  <c r="Q916" i="8" s="1"/>
  <c r="P917" i="8"/>
  <c r="Q917" i="8" s="1"/>
  <c r="P918" i="8"/>
  <c r="Q918" i="8" s="1"/>
  <c r="P919" i="8"/>
  <c r="Q919" i="8" s="1"/>
  <c r="P920" i="8"/>
  <c r="Q920" i="8" s="1"/>
  <c r="P921" i="8"/>
  <c r="Q921" i="8" s="1"/>
  <c r="P922" i="8"/>
  <c r="Q922" i="8" s="1"/>
  <c r="P923" i="8"/>
  <c r="Q923" i="8" s="1"/>
  <c r="P924" i="8"/>
  <c r="Q924" i="8" s="1"/>
  <c r="P925" i="8"/>
  <c r="Q925" i="8" s="1"/>
  <c r="P926" i="8"/>
  <c r="Q926" i="8" s="1"/>
  <c r="P927" i="8"/>
  <c r="Q927" i="8" s="1"/>
  <c r="P928" i="8"/>
  <c r="Q928" i="8" s="1"/>
  <c r="P929" i="8"/>
  <c r="Q929" i="8" s="1"/>
  <c r="P930" i="8"/>
  <c r="Q930" i="8" s="1"/>
  <c r="P931" i="8"/>
  <c r="Q931" i="8" s="1"/>
  <c r="P932" i="8"/>
  <c r="Q932" i="8" s="1"/>
  <c r="P933" i="8"/>
  <c r="Q933" i="8" s="1"/>
  <c r="P934" i="8"/>
  <c r="Q934" i="8" s="1"/>
  <c r="P935" i="8"/>
  <c r="Q935" i="8" s="1"/>
  <c r="P936" i="8"/>
  <c r="Q936" i="8" s="1"/>
  <c r="P937" i="8"/>
  <c r="Q937" i="8" s="1"/>
  <c r="P938" i="8"/>
  <c r="Q938" i="8" s="1"/>
  <c r="P939" i="8"/>
  <c r="Q939" i="8" s="1"/>
  <c r="P940" i="8"/>
  <c r="Q940" i="8" s="1"/>
  <c r="P941" i="8"/>
  <c r="Q941" i="8" s="1"/>
  <c r="P942" i="8"/>
  <c r="Q942" i="8" s="1"/>
  <c r="P943" i="8"/>
  <c r="Q943" i="8" s="1"/>
  <c r="P944" i="8"/>
  <c r="Q944" i="8" s="1"/>
  <c r="P945" i="8"/>
  <c r="Q945" i="8" s="1"/>
  <c r="P946" i="8"/>
  <c r="Q946" i="8" s="1"/>
  <c r="P947" i="8"/>
  <c r="Q947" i="8" s="1"/>
  <c r="P948" i="8"/>
  <c r="Q948" i="8" s="1"/>
  <c r="P949" i="8"/>
  <c r="Q949" i="8" s="1"/>
  <c r="P950" i="8"/>
  <c r="Q950" i="8" s="1"/>
  <c r="P951" i="8"/>
  <c r="Q951" i="8" s="1"/>
  <c r="P952" i="8"/>
  <c r="Q952" i="8" s="1"/>
  <c r="P953" i="8"/>
  <c r="Q953" i="8" s="1"/>
  <c r="P954" i="8"/>
  <c r="Q954" i="8" s="1"/>
  <c r="P955" i="8"/>
  <c r="Q955" i="8" s="1"/>
  <c r="P956" i="8"/>
  <c r="Q956" i="8" s="1"/>
  <c r="P957" i="8"/>
  <c r="Q957" i="8" s="1"/>
  <c r="P958" i="8"/>
  <c r="Q958" i="8" s="1"/>
  <c r="P959" i="8"/>
  <c r="Q959" i="8" s="1"/>
  <c r="P960" i="8"/>
  <c r="Q960" i="8" s="1"/>
  <c r="P961" i="8"/>
  <c r="Q961" i="8" s="1"/>
  <c r="P962" i="8"/>
  <c r="Q962" i="8" s="1"/>
  <c r="P963" i="8"/>
  <c r="Q963" i="8" s="1"/>
  <c r="P964" i="8"/>
  <c r="Q964" i="8" s="1"/>
  <c r="P965" i="8"/>
  <c r="Q965" i="8" s="1"/>
  <c r="P966" i="8"/>
  <c r="Q966" i="8" s="1"/>
  <c r="P967" i="8"/>
  <c r="Q967" i="8" s="1"/>
  <c r="P968" i="8"/>
  <c r="Q968" i="8" s="1"/>
  <c r="P969" i="8"/>
  <c r="Q969" i="8" s="1"/>
  <c r="P970" i="8"/>
  <c r="Q970" i="8" s="1"/>
  <c r="P971" i="8"/>
  <c r="Q971" i="8" s="1"/>
  <c r="P972" i="8"/>
  <c r="Q972" i="8" s="1"/>
  <c r="P973" i="8"/>
  <c r="Q973" i="8" s="1"/>
  <c r="P974" i="8"/>
  <c r="Q974" i="8" s="1"/>
  <c r="P975" i="8"/>
  <c r="Q975" i="8" s="1"/>
  <c r="P976" i="8"/>
  <c r="Q976" i="8" s="1"/>
  <c r="P977" i="8"/>
  <c r="Q977" i="8" s="1"/>
  <c r="P978" i="8"/>
  <c r="Q978" i="8" s="1"/>
  <c r="P979" i="8"/>
  <c r="Q979" i="8" s="1"/>
  <c r="P980" i="8"/>
  <c r="Q980" i="8" s="1"/>
  <c r="P981" i="8"/>
  <c r="Q981" i="8" s="1"/>
  <c r="P982" i="8"/>
  <c r="Q982" i="8" s="1"/>
  <c r="P983" i="8"/>
  <c r="Q983" i="8" s="1"/>
  <c r="P984" i="8"/>
  <c r="Q984" i="8" s="1"/>
  <c r="P985" i="8"/>
  <c r="Q985" i="8" s="1"/>
  <c r="P986" i="8"/>
  <c r="Q986" i="8" s="1"/>
  <c r="P987" i="8"/>
  <c r="Q987" i="8" s="1"/>
  <c r="P988" i="8"/>
  <c r="Q988" i="8" s="1"/>
  <c r="P989" i="8"/>
  <c r="Q989" i="8" s="1"/>
  <c r="P990" i="8"/>
  <c r="Q990" i="8" s="1"/>
  <c r="P991" i="8"/>
  <c r="Q991" i="8" s="1"/>
  <c r="P992" i="8"/>
  <c r="Q992" i="8" s="1"/>
  <c r="P993" i="8"/>
  <c r="Q993" i="8" s="1"/>
  <c r="P994" i="8"/>
  <c r="Q994" i="8" s="1"/>
  <c r="P995" i="8"/>
  <c r="Q995" i="8" s="1"/>
  <c r="P996" i="8"/>
  <c r="Q996" i="8" s="1"/>
  <c r="P997" i="8"/>
  <c r="Q997" i="8" s="1"/>
  <c r="P998" i="8"/>
  <c r="Q998" i="8" s="1"/>
  <c r="J3" i="8"/>
  <c r="J4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156" i="8"/>
  <c r="J157" i="8"/>
  <c r="J158" i="8"/>
  <c r="J159" i="8"/>
  <c r="J160" i="8"/>
  <c r="J161" i="8"/>
  <c r="J162" i="8"/>
  <c r="J163" i="8"/>
  <c r="J164" i="8"/>
  <c r="J165" i="8"/>
  <c r="J166" i="8"/>
  <c r="J167" i="8"/>
  <c r="J168" i="8"/>
  <c r="J169" i="8"/>
  <c r="J170" i="8"/>
  <c r="J171" i="8"/>
  <c r="J172" i="8"/>
  <c r="J173" i="8"/>
  <c r="J174" i="8"/>
  <c r="J175" i="8"/>
  <c r="J176" i="8"/>
  <c r="J177" i="8"/>
  <c r="J178" i="8"/>
  <c r="J179" i="8"/>
  <c r="J180" i="8"/>
  <c r="J181" i="8"/>
  <c r="J182" i="8"/>
  <c r="J183" i="8"/>
  <c r="J184" i="8"/>
  <c r="J185" i="8"/>
  <c r="J186" i="8"/>
  <c r="J187" i="8"/>
  <c r="J188" i="8"/>
  <c r="J189" i="8"/>
  <c r="J190" i="8"/>
  <c r="J191" i="8"/>
  <c r="J192" i="8"/>
  <c r="J193" i="8"/>
  <c r="J194" i="8"/>
  <c r="J195" i="8"/>
  <c r="J196" i="8"/>
  <c r="J197" i="8"/>
  <c r="J198" i="8"/>
  <c r="J199" i="8"/>
  <c r="J200" i="8"/>
  <c r="J201" i="8"/>
  <c r="J202" i="8"/>
  <c r="J203" i="8"/>
  <c r="J204" i="8"/>
  <c r="J205" i="8"/>
  <c r="J206" i="8"/>
  <c r="J207" i="8"/>
  <c r="J208" i="8"/>
  <c r="J209" i="8"/>
  <c r="J210" i="8"/>
  <c r="J211" i="8"/>
  <c r="J212" i="8"/>
  <c r="J213" i="8"/>
  <c r="J214" i="8"/>
  <c r="J215" i="8"/>
  <c r="J216" i="8"/>
  <c r="J217" i="8"/>
  <c r="J218" i="8"/>
  <c r="J219" i="8"/>
  <c r="J220" i="8"/>
  <c r="J221" i="8"/>
  <c r="J222" i="8"/>
  <c r="J223" i="8"/>
  <c r="J224" i="8"/>
  <c r="J225" i="8"/>
  <c r="J226" i="8"/>
  <c r="J227" i="8"/>
  <c r="J228" i="8"/>
  <c r="J229" i="8"/>
  <c r="J230" i="8"/>
  <c r="J231" i="8"/>
  <c r="J232" i="8"/>
  <c r="J233" i="8"/>
  <c r="J234" i="8"/>
  <c r="J235" i="8"/>
  <c r="J236" i="8"/>
  <c r="J237" i="8"/>
  <c r="J238" i="8"/>
  <c r="J239" i="8"/>
  <c r="J240" i="8"/>
  <c r="J241" i="8"/>
  <c r="J242" i="8"/>
  <c r="J243" i="8"/>
  <c r="J244" i="8"/>
  <c r="J245" i="8"/>
  <c r="J246" i="8"/>
  <c r="J247" i="8"/>
  <c r="J248" i="8"/>
  <c r="J249" i="8"/>
  <c r="J250" i="8"/>
  <c r="J251" i="8"/>
  <c r="J252" i="8"/>
  <c r="J253" i="8"/>
  <c r="J254" i="8"/>
  <c r="J255" i="8"/>
  <c r="J256" i="8"/>
  <c r="J257" i="8"/>
  <c r="J258" i="8"/>
  <c r="J259" i="8"/>
  <c r="J260" i="8"/>
  <c r="J261" i="8"/>
  <c r="J262" i="8"/>
  <c r="J263" i="8"/>
  <c r="J264" i="8"/>
  <c r="J265" i="8"/>
  <c r="J266" i="8"/>
  <c r="J267" i="8"/>
  <c r="J268" i="8"/>
  <c r="J269" i="8"/>
  <c r="J270" i="8"/>
  <c r="J271" i="8"/>
  <c r="J272" i="8"/>
  <c r="J273" i="8"/>
  <c r="J274" i="8"/>
  <c r="J275" i="8"/>
  <c r="J276" i="8"/>
  <c r="J277" i="8"/>
  <c r="J278" i="8"/>
  <c r="J279" i="8"/>
  <c r="J280" i="8"/>
  <c r="J281" i="8"/>
  <c r="J282" i="8"/>
  <c r="J283" i="8"/>
  <c r="J284" i="8"/>
  <c r="J285" i="8"/>
  <c r="J286" i="8"/>
  <c r="J287" i="8"/>
  <c r="J288" i="8"/>
  <c r="J289" i="8"/>
  <c r="J290" i="8"/>
  <c r="J291" i="8"/>
  <c r="J292" i="8"/>
  <c r="J293" i="8"/>
  <c r="J294" i="8"/>
  <c r="J295" i="8"/>
  <c r="J296" i="8"/>
  <c r="J297" i="8"/>
  <c r="J298" i="8"/>
  <c r="J299" i="8"/>
  <c r="J300" i="8"/>
  <c r="J301" i="8"/>
  <c r="J302" i="8"/>
  <c r="J303" i="8"/>
  <c r="J304" i="8"/>
  <c r="J305" i="8"/>
  <c r="J306" i="8"/>
  <c r="J307" i="8"/>
  <c r="J308" i="8"/>
  <c r="J309" i="8"/>
  <c r="J310" i="8"/>
  <c r="J311" i="8"/>
  <c r="J312" i="8"/>
  <c r="J313" i="8"/>
  <c r="J314" i="8"/>
  <c r="J315" i="8"/>
  <c r="J316" i="8"/>
  <c r="J317" i="8"/>
  <c r="J318" i="8"/>
  <c r="J319" i="8"/>
  <c r="J320" i="8"/>
  <c r="J321" i="8"/>
  <c r="J322" i="8"/>
  <c r="J323" i="8"/>
  <c r="J324" i="8"/>
  <c r="J325" i="8"/>
  <c r="J326" i="8"/>
  <c r="J327" i="8"/>
  <c r="J328" i="8"/>
  <c r="J329" i="8"/>
  <c r="J330" i="8"/>
  <c r="J331" i="8"/>
  <c r="J332" i="8"/>
  <c r="J333" i="8"/>
  <c r="J334" i="8"/>
  <c r="J335" i="8"/>
  <c r="J336" i="8"/>
  <c r="J337" i="8"/>
  <c r="J338" i="8"/>
  <c r="J339" i="8"/>
  <c r="J340" i="8"/>
  <c r="J341" i="8"/>
  <c r="J342" i="8"/>
  <c r="J343" i="8"/>
  <c r="J344" i="8"/>
  <c r="J345" i="8"/>
  <c r="J346" i="8"/>
  <c r="J347" i="8"/>
  <c r="J348" i="8"/>
  <c r="J349" i="8"/>
  <c r="J350" i="8"/>
  <c r="J351" i="8"/>
  <c r="J352" i="8"/>
  <c r="J353" i="8"/>
  <c r="J354" i="8"/>
  <c r="J355" i="8"/>
  <c r="J356" i="8"/>
  <c r="J357" i="8"/>
  <c r="J358" i="8"/>
  <c r="J359" i="8"/>
  <c r="J360" i="8"/>
  <c r="J361" i="8"/>
  <c r="J362" i="8"/>
  <c r="J363" i="8"/>
  <c r="J364" i="8"/>
  <c r="J365" i="8"/>
  <c r="J366" i="8"/>
  <c r="J367" i="8"/>
  <c r="J368" i="8"/>
  <c r="J369" i="8"/>
  <c r="J370" i="8"/>
  <c r="J371" i="8"/>
  <c r="J372" i="8"/>
  <c r="J373" i="8"/>
  <c r="J374" i="8"/>
  <c r="J375" i="8"/>
  <c r="J376" i="8"/>
  <c r="J377" i="8"/>
  <c r="J378" i="8"/>
  <c r="J379" i="8"/>
  <c r="J380" i="8"/>
  <c r="J381" i="8"/>
  <c r="J382" i="8"/>
  <c r="J383" i="8"/>
  <c r="J384" i="8"/>
  <c r="J385" i="8"/>
  <c r="J386" i="8"/>
  <c r="J387" i="8"/>
  <c r="J388" i="8"/>
  <c r="J389" i="8"/>
  <c r="J390" i="8"/>
  <c r="J391" i="8"/>
  <c r="J392" i="8"/>
  <c r="J393" i="8"/>
  <c r="J394" i="8"/>
  <c r="J395" i="8"/>
  <c r="J396" i="8"/>
  <c r="J397" i="8"/>
  <c r="J398" i="8"/>
  <c r="J399" i="8"/>
  <c r="J400" i="8"/>
  <c r="J401" i="8"/>
  <c r="J402" i="8"/>
  <c r="J403" i="8"/>
  <c r="J404" i="8"/>
  <c r="J405" i="8"/>
  <c r="J406" i="8"/>
  <c r="J407" i="8"/>
  <c r="J408" i="8"/>
  <c r="J409" i="8"/>
  <c r="J410" i="8"/>
  <c r="J411" i="8"/>
  <c r="J412" i="8"/>
  <c r="J413" i="8"/>
  <c r="J414" i="8"/>
  <c r="J415" i="8"/>
  <c r="J416" i="8"/>
  <c r="J417" i="8"/>
  <c r="J418" i="8"/>
  <c r="J419" i="8"/>
  <c r="J420" i="8"/>
  <c r="J421" i="8"/>
  <c r="J422" i="8"/>
  <c r="J423" i="8"/>
  <c r="J424" i="8"/>
  <c r="J425" i="8"/>
  <c r="J426" i="8"/>
  <c r="J427" i="8"/>
  <c r="J428" i="8"/>
  <c r="J429" i="8"/>
  <c r="J430" i="8"/>
  <c r="J431" i="8"/>
  <c r="J432" i="8"/>
  <c r="J433" i="8"/>
  <c r="J434" i="8"/>
  <c r="J435" i="8"/>
  <c r="J436" i="8"/>
  <c r="J437" i="8"/>
  <c r="J438" i="8"/>
  <c r="J439" i="8"/>
  <c r="J440" i="8"/>
  <c r="J441" i="8"/>
  <c r="J442" i="8"/>
  <c r="J443" i="8"/>
  <c r="J444" i="8"/>
  <c r="J445" i="8"/>
  <c r="J446" i="8"/>
  <c r="J447" i="8"/>
  <c r="J448" i="8"/>
  <c r="J449" i="8"/>
  <c r="J450" i="8"/>
  <c r="J451" i="8"/>
  <c r="J452" i="8"/>
  <c r="J453" i="8"/>
  <c r="J454" i="8"/>
  <c r="J455" i="8"/>
  <c r="J456" i="8"/>
  <c r="J457" i="8"/>
  <c r="J458" i="8"/>
  <c r="J459" i="8"/>
  <c r="J460" i="8"/>
  <c r="J461" i="8"/>
  <c r="J462" i="8"/>
  <c r="J463" i="8"/>
  <c r="J464" i="8"/>
  <c r="J465" i="8"/>
  <c r="J466" i="8"/>
  <c r="J467" i="8"/>
  <c r="J468" i="8"/>
  <c r="J469" i="8"/>
  <c r="J470" i="8"/>
  <c r="J471" i="8"/>
  <c r="J472" i="8"/>
  <c r="J473" i="8"/>
  <c r="J474" i="8"/>
  <c r="J475" i="8"/>
  <c r="J476" i="8"/>
  <c r="J477" i="8"/>
  <c r="J478" i="8"/>
  <c r="J479" i="8"/>
  <c r="J480" i="8"/>
  <c r="J481" i="8"/>
  <c r="J482" i="8"/>
  <c r="J483" i="8"/>
  <c r="J484" i="8"/>
  <c r="J485" i="8"/>
  <c r="J486" i="8"/>
  <c r="J487" i="8"/>
  <c r="J488" i="8"/>
  <c r="J489" i="8"/>
  <c r="J490" i="8"/>
  <c r="J491" i="8"/>
  <c r="J492" i="8"/>
  <c r="J493" i="8"/>
  <c r="J494" i="8"/>
  <c r="J495" i="8"/>
  <c r="J496" i="8"/>
  <c r="J497" i="8"/>
  <c r="J498" i="8"/>
  <c r="J499" i="8"/>
  <c r="J500" i="8"/>
  <c r="J501" i="8"/>
  <c r="J502" i="8"/>
  <c r="J503" i="8"/>
  <c r="J504" i="8"/>
  <c r="J505" i="8"/>
  <c r="J506" i="8"/>
  <c r="J507" i="8"/>
  <c r="J508" i="8"/>
  <c r="J509" i="8"/>
  <c r="J510" i="8"/>
  <c r="J511" i="8"/>
  <c r="J512" i="8"/>
  <c r="J513" i="8"/>
  <c r="J514" i="8"/>
  <c r="J515" i="8"/>
  <c r="J516" i="8"/>
  <c r="J517" i="8"/>
  <c r="J518" i="8"/>
  <c r="J519" i="8"/>
  <c r="J520" i="8"/>
  <c r="J521" i="8"/>
  <c r="J522" i="8"/>
  <c r="J523" i="8"/>
  <c r="J524" i="8"/>
  <c r="J525" i="8"/>
  <c r="J526" i="8"/>
  <c r="J527" i="8"/>
  <c r="J528" i="8"/>
  <c r="J529" i="8"/>
  <c r="J530" i="8"/>
  <c r="J531" i="8"/>
  <c r="J532" i="8"/>
  <c r="J533" i="8"/>
  <c r="J534" i="8"/>
  <c r="J535" i="8"/>
  <c r="J536" i="8"/>
  <c r="J537" i="8"/>
  <c r="J538" i="8"/>
  <c r="J539" i="8"/>
  <c r="J540" i="8"/>
  <c r="J541" i="8"/>
  <c r="J542" i="8"/>
  <c r="J543" i="8"/>
  <c r="J544" i="8"/>
  <c r="J545" i="8"/>
  <c r="J546" i="8"/>
  <c r="J547" i="8"/>
  <c r="J548" i="8"/>
  <c r="J549" i="8"/>
  <c r="J550" i="8"/>
  <c r="J551" i="8"/>
  <c r="J552" i="8"/>
  <c r="J553" i="8"/>
  <c r="J554" i="8"/>
  <c r="J555" i="8"/>
  <c r="J556" i="8"/>
  <c r="J557" i="8"/>
  <c r="J558" i="8"/>
  <c r="J559" i="8"/>
  <c r="J560" i="8"/>
  <c r="J561" i="8"/>
  <c r="J562" i="8"/>
  <c r="J563" i="8"/>
  <c r="J564" i="8"/>
  <c r="J565" i="8"/>
  <c r="J566" i="8"/>
  <c r="J567" i="8"/>
  <c r="J568" i="8"/>
  <c r="J569" i="8"/>
  <c r="J570" i="8"/>
  <c r="J571" i="8"/>
  <c r="J572" i="8"/>
  <c r="J573" i="8"/>
  <c r="J574" i="8"/>
  <c r="J575" i="8"/>
  <c r="J576" i="8"/>
  <c r="J577" i="8"/>
  <c r="J578" i="8"/>
  <c r="J579" i="8"/>
  <c r="J580" i="8"/>
  <c r="J581" i="8"/>
  <c r="J582" i="8"/>
  <c r="J583" i="8"/>
  <c r="J584" i="8"/>
  <c r="J585" i="8"/>
  <c r="J586" i="8"/>
  <c r="J587" i="8"/>
  <c r="J588" i="8"/>
  <c r="J589" i="8"/>
  <c r="J590" i="8"/>
  <c r="J591" i="8"/>
  <c r="J592" i="8"/>
  <c r="J593" i="8"/>
  <c r="J594" i="8"/>
  <c r="J595" i="8"/>
  <c r="J596" i="8"/>
  <c r="J597" i="8"/>
  <c r="J598" i="8"/>
  <c r="J599" i="8"/>
  <c r="J600" i="8"/>
  <c r="J601" i="8"/>
  <c r="J602" i="8"/>
  <c r="J603" i="8"/>
  <c r="J604" i="8"/>
  <c r="J605" i="8"/>
  <c r="J606" i="8"/>
  <c r="J607" i="8"/>
  <c r="J608" i="8"/>
  <c r="J609" i="8"/>
  <c r="J610" i="8"/>
  <c r="J611" i="8"/>
  <c r="J612" i="8"/>
  <c r="J613" i="8"/>
  <c r="J614" i="8"/>
  <c r="J615" i="8"/>
  <c r="J616" i="8"/>
  <c r="J617" i="8"/>
  <c r="J618" i="8"/>
  <c r="J619" i="8"/>
  <c r="J620" i="8"/>
  <c r="J621" i="8"/>
  <c r="J622" i="8"/>
  <c r="J623" i="8"/>
  <c r="J624" i="8"/>
  <c r="J625" i="8"/>
  <c r="J626" i="8"/>
  <c r="J627" i="8"/>
  <c r="J628" i="8"/>
  <c r="J629" i="8"/>
  <c r="J630" i="8"/>
  <c r="J631" i="8"/>
  <c r="J632" i="8"/>
  <c r="J633" i="8"/>
  <c r="J634" i="8"/>
  <c r="J635" i="8"/>
  <c r="J636" i="8"/>
  <c r="J637" i="8"/>
  <c r="J638" i="8"/>
  <c r="J639" i="8"/>
  <c r="J640" i="8"/>
  <c r="J641" i="8"/>
  <c r="J642" i="8"/>
  <c r="J643" i="8"/>
  <c r="J644" i="8"/>
  <c r="J645" i="8"/>
  <c r="J646" i="8"/>
  <c r="J647" i="8"/>
  <c r="J648" i="8"/>
  <c r="J649" i="8"/>
  <c r="J650" i="8"/>
  <c r="J651" i="8"/>
  <c r="J652" i="8"/>
  <c r="J653" i="8"/>
  <c r="J654" i="8"/>
  <c r="J655" i="8"/>
  <c r="J656" i="8"/>
  <c r="J657" i="8"/>
  <c r="J658" i="8"/>
  <c r="J659" i="8"/>
  <c r="J660" i="8"/>
  <c r="J661" i="8"/>
  <c r="J662" i="8"/>
  <c r="J663" i="8"/>
  <c r="J664" i="8"/>
  <c r="J665" i="8"/>
  <c r="J666" i="8"/>
  <c r="J667" i="8"/>
  <c r="J668" i="8"/>
  <c r="J669" i="8"/>
  <c r="J670" i="8"/>
  <c r="J671" i="8"/>
  <c r="J672" i="8"/>
  <c r="J673" i="8"/>
  <c r="J674" i="8"/>
  <c r="J675" i="8"/>
  <c r="J676" i="8"/>
  <c r="J677" i="8"/>
  <c r="J678" i="8"/>
  <c r="J679" i="8"/>
  <c r="J680" i="8"/>
  <c r="J681" i="8"/>
  <c r="J682" i="8"/>
  <c r="J683" i="8"/>
  <c r="J684" i="8"/>
  <c r="J685" i="8"/>
  <c r="J686" i="8"/>
  <c r="J687" i="8"/>
  <c r="J688" i="8"/>
  <c r="J689" i="8"/>
  <c r="J690" i="8"/>
  <c r="J691" i="8"/>
  <c r="J692" i="8"/>
  <c r="J693" i="8"/>
  <c r="J694" i="8"/>
  <c r="J695" i="8"/>
  <c r="J696" i="8"/>
  <c r="J697" i="8"/>
  <c r="J698" i="8"/>
  <c r="J699" i="8"/>
  <c r="J700" i="8"/>
  <c r="J701" i="8"/>
  <c r="J702" i="8"/>
  <c r="J703" i="8"/>
  <c r="J704" i="8"/>
  <c r="J705" i="8"/>
  <c r="J706" i="8"/>
  <c r="J707" i="8"/>
  <c r="J708" i="8"/>
  <c r="J709" i="8"/>
  <c r="J710" i="8"/>
  <c r="J711" i="8"/>
  <c r="J712" i="8"/>
  <c r="J713" i="8"/>
  <c r="J714" i="8"/>
  <c r="J715" i="8"/>
  <c r="J716" i="8"/>
  <c r="J717" i="8"/>
  <c r="J718" i="8"/>
  <c r="J719" i="8"/>
  <c r="J720" i="8"/>
  <c r="J721" i="8"/>
  <c r="J722" i="8"/>
  <c r="J723" i="8"/>
  <c r="J724" i="8"/>
  <c r="J725" i="8"/>
  <c r="J726" i="8"/>
  <c r="J727" i="8"/>
  <c r="J728" i="8"/>
  <c r="J729" i="8"/>
  <c r="J730" i="8"/>
  <c r="J731" i="8"/>
  <c r="J732" i="8"/>
  <c r="J733" i="8"/>
  <c r="J734" i="8"/>
  <c r="J735" i="8"/>
  <c r="J736" i="8"/>
  <c r="J737" i="8"/>
  <c r="J738" i="8"/>
  <c r="J739" i="8"/>
  <c r="J740" i="8"/>
  <c r="J741" i="8"/>
  <c r="J742" i="8"/>
  <c r="J743" i="8"/>
  <c r="J744" i="8"/>
  <c r="J745" i="8"/>
  <c r="J746" i="8"/>
  <c r="J747" i="8"/>
  <c r="J748" i="8"/>
  <c r="J749" i="8"/>
  <c r="J750" i="8"/>
  <c r="J751" i="8"/>
  <c r="J752" i="8"/>
  <c r="J753" i="8"/>
  <c r="J754" i="8"/>
  <c r="J755" i="8"/>
  <c r="J756" i="8"/>
  <c r="J757" i="8"/>
  <c r="J758" i="8"/>
  <c r="J759" i="8"/>
  <c r="J760" i="8"/>
  <c r="J761" i="8"/>
  <c r="J762" i="8"/>
  <c r="J763" i="8"/>
  <c r="J764" i="8"/>
  <c r="J765" i="8"/>
  <c r="J766" i="8"/>
  <c r="J767" i="8"/>
  <c r="J768" i="8"/>
  <c r="J769" i="8"/>
  <c r="J770" i="8"/>
  <c r="J771" i="8"/>
  <c r="J772" i="8"/>
  <c r="J773" i="8"/>
  <c r="J774" i="8"/>
  <c r="J775" i="8"/>
  <c r="J776" i="8"/>
  <c r="J777" i="8"/>
  <c r="J778" i="8"/>
  <c r="J779" i="8"/>
  <c r="J780" i="8"/>
  <c r="J781" i="8"/>
  <c r="J782" i="8"/>
  <c r="J783" i="8"/>
  <c r="J784" i="8"/>
  <c r="J785" i="8"/>
  <c r="J786" i="8"/>
  <c r="J787" i="8"/>
  <c r="J788" i="8"/>
  <c r="J789" i="8"/>
  <c r="J790" i="8"/>
  <c r="J791" i="8"/>
  <c r="J792" i="8"/>
  <c r="J793" i="8"/>
  <c r="J794" i="8"/>
  <c r="J795" i="8"/>
  <c r="J796" i="8"/>
  <c r="J797" i="8"/>
  <c r="J798" i="8"/>
  <c r="J799" i="8"/>
  <c r="J800" i="8"/>
  <c r="J801" i="8"/>
  <c r="J802" i="8"/>
  <c r="J803" i="8"/>
  <c r="J804" i="8"/>
  <c r="J805" i="8"/>
  <c r="J806" i="8"/>
  <c r="J807" i="8"/>
  <c r="J808" i="8"/>
  <c r="J809" i="8"/>
  <c r="J810" i="8"/>
  <c r="J811" i="8"/>
  <c r="J812" i="8"/>
  <c r="J813" i="8"/>
  <c r="J814" i="8"/>
  <c r="J815" i="8"/>
  <c r="J816" i="8"/>
  <c r="J817" i="8"/>
  <c r="J818" i="8"/>
  <c r="J819" i="8"/>
  <c r="J820" i="8"/>
  <c r="J821" i="8"/>
  <c r="J822" i="8"/>
  <c r="J823" i="8"/>
  <c r="J824" i="8"/>
  <c r="J825" i="8"/>
  <c r="J826" i="8"/>
  <c r="J827" i="8"/>
  <c r="J828" i="8"/>
  <c r="J829" i="8"/>
  <c r="J830" i="8"/>
  <c r="J831" i="8"/>
  <c r="J832" i="8"/>
  <c r="J833" i="8"/>
  <c r="J834" i="8"/>
  <c r="J835" i="8"/>
  <c r="J836" i="8"/>
  <c r="J837" i="8"/>
  <c r="J838" i="8"/>
  <c r="J839" i="8"/>
  <c r="J840" i="8"/>
  <c r="J841" i="8"/>
  <c r="J842" i="8"/>
  <c r="J843" i="8"/>
  <c r="J844" i="8"/>
  <c r="J845" i="8"/>
  <c r="J846" i="8"/>
  <c r="J847" i="8"/>
  <c r="J848" i="8"/>
  <c r="J849" i="8"/>
  <c r="J850" i="8"/>
  <c r="J851" i="8"/>
  <c r="J852" i="8"/>
  <c r="J853" i="8"/>
  <c r="J854" i="8"/>
  <c r="J855" i="8"/>
  <c r="J856" i="8"/>
  <c r="J857" i="8"/>
  <c r="J858" i="8"/>
  <c r="J859" i="8"/>
  <c r="J860" i="8"/>
  <c r="J861" i="8"/>
  <c r="J862" i="8"/>
  <c r="J863" i="8"/>
  <c r="J864" i="8"/>
  <c r="J865" i="8"/>
  <c r="J866" i="8"/>
  <c r="J867" i="8"/>
  <c r="J868" i="8"/>
  <c r="J869" i="8"/>
  <c r="J870" i="8"/>
  <c r="J871" i="8"/>
  <c r="J872" i="8"/>
  <c r="J873" i="8"/>
  <c r="J874" i="8"/>
  <c r="J875" i="8"/>
  <c r="J876" i="8"/>
  <c r="J877" i="8"/>
  <c r="J878" i="8"/>
  <c r="J879" i="8"/>
  <c r="J880" i="8"/>
  <c r="J881" i="8"/>
  <c r="J882" i="8"/>
  <c r="J883" i="8"/>
  <c r="J884" i="8"/>
  <c r="J885" i="8"/>
  <c r="J886" i="8"/>
  <c r="J887" i="8"/>
  <c r="J888" i="8"/>
  <c r="J889" i="8"/>
  <c r="J890" i="8"/>
  <c r="J891" i="8"/>
  <c r="J892" i="8"/>
  <c r="J893" i="8"/>
  <c r="J894" i="8"/>
  <c r="J895" i="8"/>
  <c r="J896" i="8"/>
  <c r="J897" i="8"/>
  <c r="J898" i="8"/>
  <c r="J899" i="8"/>
  <c r="J900" i="8"/>
  <c r="J901" i="8"/>
  <c r="J902" i="8"/>
  <c r="J903" i="8"/>
  <c r="J904" i="8"/>
  <c r="J905" i="8"/>
  <c r="J906" i="8"/>
  <c r="J907" i="8"/>
  <c r="J908" i="8"/>
  <c r="J909" i="8"/>
  <c r="J910" i="8"/>
  <c r="J911" i="8"/>
  <c r="J912" i="8"/>
  <c r="J913" i="8"/>
  <c r="J914" i="8"/>
  <c r="J915" i="8"/>
  <c r="J916" i="8"/>
  <c r="J917" i="8"/>
  <c r="J918" i="8"/>
  <c r="J919" i="8"/>
  <c r="J920" i="8"/>
  <c r="J921" i="8"/>
  <c r="J922" i="8"/>
  <c r="J923" i="8"/>
  <c r="J924" i="8"/>
  <c r="J925" i="8"/>
  <c r="J926" i="8"/>
  <c r="J927" i="8"/>
  <c r="J928" i="8"/>
  <c r="J929" i="8"/>
  <c r="J930" i="8"/>
  <c r="J931" i="8"/>
  <c r="J932" i="8"/>
  <c r="J933" i="8"/>
  <c r="J934" i="8"/>
  <c r="J935" i="8"/>
  <c r="J936" i="8"/>
  <c r="J937" i="8"/>
  <c r="J938" i="8"/>
  <c r="J939" i="8"/>
  <c r="J940" i="8"/>
  <c r="J941" i="8"/>
  <c r="J942" i="8"/>
  <c r="J943" i="8"/>
  <c r="J944" i="8"/>
  <c r="J945" i="8"/>
  <c r="J946" i="8"/>
  <c r="J947" i="8"/>
  <c r="J948" i="8"/>
  <c r="J949" i="8"/>
  <c r="J950" i="8"/>
  <c r="J951" i="8"/>
  <c r="J952" i="8"/>
  <c r="J953" i="8"/>
  <c r="J954" i="8"/>
  <c r="J955" i="8"/>
  <c r="J956" i="8"/>
  <c r="J957" i="8"/>
  <c r="J958" i="8"/>
  <c r="J959" i="8"/>
  <c r="J960" i="8"/>
  <c r="J961" i="8"/>
  <c r="J962" i="8"/>
  <c r="J963" i="8"/>
  <c r="J964" i="8"/>
  <c r="J965" i="8"/>
  <c r="J966" i="8"/>
  <c r="J967" i="8"/>
  <c r="J968" i="8"/>
  <c r="J969" i="8"/>
  <c r="J970" i="8"/>
  <c r="J971" i="8"/>
  <c r="J972" i="8"/>
  <c r="J973" i="8"/>
  <c r="J974" i="8"/>
  <c r="J975" i="8"/>
  <c r="J976" i="8"/>
  <c r="J977" i="8"/>
  <c r="J978" i="8"/>
  <c r="J979" i="8"/>
  <c r="J980" i="8"/>
  <c r="J981" i="8"/>
  <c r="J982" i="8"/>
  <c r="J983" i="8"/>
  <c r="J984" i="8"/>
  <c r="J985" i="8"/>
  <c r="J986" i="8"/>
  <c r="J987" i="8"/>
  <c r="J988" i="8"/>
  <c r="J989" i="8"/>
  <c r="J990" i="8"/>
  <c r="J991" i="8"/>
  <c r="J992" i="8"/>
  <c r="J993" i="8"/>
  <c r="J994" i="8"/>
  <c r="J995" i="8"/>
  <c r="J996" i="8"/>
  <c r="J997" i="8"/>
  <c r="J998" i="8"/>
  <c r="M2" i="8"/>
  <c r="M3" i="8"/>
  <c r="M4" i="8"/>
  <c r="M5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92" i="8"/>
  <c r="M93" i="8"/>
  <c r="M94" i="8"/>
  <c r="M95" i="8"/>
  <c r="M96" i="8"/>
  <c r="M97" i="8"/>
  <c r="M98" i="8"/>
  <c r="M99" i="8"/>
  <c r="M100" i="8"/>
  <c r="M101" i="8"/>
  <c r="M102" i="8"/>
  <c r="M103" i="8"/>
  <c r="M104" i="8"/>
  <c r="M105" i="8"/>
  <c r="M106" i="8"/>
  <c r="M107" i="8"/>
  <c r="M108" i="8"/>
  <c r="M109" i="8"/>
  <c r="M110" i="8"/>
  <c r="M111" i="8"/>
  <c r="M112" i="8"/>
  <c r="M113" i="8"/>
  <c r="M114" i="8"/>
  <c r="M115" i="8"/>
  <c r="M116" i="8"/>
  <c r="M117" i="8"/>
  <c r="M118" i="8"/>
  <c r="M119" i="8"/>
  <c r="M120" i="8"/>
  <c r="M121" i="8"/>
  <c r="M122" i="8"/>
  <c r="M123" i="8"/>
  <c r="M124" i="8"/>
  <c r="M125" i="8"/>
  <c r="M126" i="8"/>
  <c r="M127" i="8"/>
  <c r="M128" i="8"/>
  <c r="M129" i="8"/>
  <c r="M130" i="8"/>
  <c r="M131" i="8"/>
  <c r="M132" i="8"/>
  <c r="M133" i="8"/>
  <c r="M134" i="8"/>
  <c r="M135" i="8"/>
  <c r="M136" i="8"/>
  <c r="M137" i="8"/>
  <c r="M138" i="8"/>
  <c r="M139" i="8"/>
  <c r="M140" i="8"/>
  <c r="M141" i="8"/>
  <c r="M142" i="8"/>
  <c r="M143" i="8"/>
  <c r="M144" i="8"/>
  <c r="M145" i="8"/>
  <c r="M146" i="8"/>
  <c r="M147" i="8"/>
  <c r="M148" i="8"/>
  <c r="M149" i="8"/>
  <c r="M150" i="8"/>
  <c r="M151" i="8"/>
  <c r="M152" i="8"/>
  <c r="M153" i="8"/>
  <c r="M154" i="8"/>
  <c r="M155" i="8"/>
  <c r="M156" i="8"/>
  <c r="M157" i="8"/>
  <c r="M158" i="8"/>
  <c r="M159" i="8"/>
  <c r="M160" i="8"/>
  <c r="M161" i="8"/>
  <c r="M162" i="8"/>
  <c r="M163" i="8"/>
  <c r="M164" i="8"/>
  <c r="M165" i="8"/>
  <c r="M166" i="8"/>
  <c r="M167" i="8"/>
  <c r="M168" i="8"/>
  <c r="M169" i="8"/>
  <c r="M170" i="8"/>
  <c r="M171" i="8"/>
  <c r="M172" i="8"/>
  <c r="M173" i="8"/>
  <c r="M174" i="8"/>
  <c r="M175" i="8"/>
  <c r="M176" i="8"/>
  <c r="M177" i="8"/>
  <c r="M178" i="8"/>
  <c r="M179" i="8"/>
  <c r="M180" i="8"/>
  <c r="M181" i="8"/>
  <c r="M182" i="8"/>
  <c r="M183" i="8"/>
  <c r="M184" i="8"/>
  <c r="M185" i="8"/>
  <c r="M186" i="8"/>
  <c r="M187" i="8"/>
  <c r="M188" i="8"/>
  <c r="M189" i="8"/>
  <c r="M190" i="8"/>
  <c r="M191" i="8"/>
  <c r="M192" i="8"/>
  <c r="M193" i="8"/>
  <c r="M194" i="8"/>
  <c r="M195" i="8"/>
  <c r="M196" i="8"/>
  <c r="M197" i="8"/>
  <c r="M198" i="8"/>
  <c r="M199" i="8"/>
  <c r="M200" i="8"/>
  <c r="M201" i="8"/>
  <c r="M202" i="8"/>
  <c r="M203" i="8"/>
  <c r="M204" i="8"/>
  <c r="M205" i="8"/>
  <c r="M206" i="8"/>
  <c r="M207" i="8"/>
  <c r="M208" i="8"/>
  <c r="M209" i="8"/>
  <c r="M210" i="8"/>
  <c r="M211" i="8"/>
  <c r="M212" i="8"/>
  <c r="M213" i="8"/>
  <c r="M214" i="8"/>
  <c r="M215" i="8"/>
  <c r="M216" i="8"/>
  <c r="M217" i="8"/>
  <c r="M218" i="8"/>
  <c r="M219" i="8"/>
  <c r="M220" i="8"/>
  <c r="M221" i="8"/>
  <c r="M222" i="8"/>
  <c r="M223" i="8"/>
  <c r="M224" i="8"/>
  <c r="M225" i="8"/>
  <c r="M226" i="8"/>
  <c r="M227" i="8"/>
  <c r="M228" i="8"/>
  <c r="M229" i="8"/>
  <c r="M230" i="8"/>
  <c r="M231" i="8"/>
  <c r="M232" i="8"/>
  <c r="M233" i="8"/>
  <c r="M234" i="8"/>
  <c r="M235" i="8"/>
  <c r="M236" i="8"/>
  <c r="M237" i="8"/>
  <c r="M238" i="8"/>
  <c r="M239" i="8"/>
  <c r="M240" i="8"/>
  <c r="M241" i="8"/>
  <c r="M242" i="8"/>
  <c r="M243" i="8"/>
  <c r="M244" i="8"/>
  <c r="M245" i="8"/>
  <c r="M246" i="8"/>
  <c r="M247" i="8"/>
  <c r="M248" i="8"/>
  <c r="M249" i="8"/>
  <c r="M250" i="8"/>
  <c r="M251" i="8"/>
  <c r="M252" i="8"/>
  <c r="M253" i="8"/>
  <c r="M254" i="8"/>
  <c r="M255" i="8"/>
  <c r="M256" i="8"/>
  <c r="M257" i="8"/>
  <c r="M258" i="8"/>
  <c r="M259" i="8"/>
  <c r="M260" i="8"/>
  <c r="M261" i="8"/>
  <c r="M262" i="8"/>
  <c r="M263" i="8"/>
  <c r="M264" i="8"/>
  <c r="M265" i="8"/>
  <c r="M266" i="8"/>
  <c r="M267" i="8"/>
  <c r="M268" i="8"/>
  <c r="M269" i="8"/>
  <c r="M270" i="8"/>
  <c r="M271" i="8"/>
  <c r="M272" i="8"/>
  <c r="M273" i="8"/>
  <c r="M274" i="8"/>
  <c r="M275" i="8"/>
  <c r="M276" i="8"/>
  <c r="M277" i="8"/>
  <c r="M278" i="8"/>
  <c r="M279" i="8"/>
  <c r="M280" i="8"/>
  <c r="M281" i="8"/>
  <c r="M282" i="8"/>
  <c r="M283" i="8"/>
  <c r="M284" i="8"/>
  <c r="M285" i="8"/>
  <c r="M286" i="8"/>
  <c r="M287" i="8"/>
  <c r="M288" i="8"/>
  <c r="M289" i="8"/>
  <c r="M290" i="8"/>
  <c r="M291" i="8"/>
  <c r="M292" i="8"/>
  <c r="M293" i="8"/>
  <c r="M294" i="8"/>
  <c r="M295" i="8"/>
  <c r="M296" i="8"/>
  <c r="M297" i="8"/>
  <c r="M298" i="8"/>
  <c r="M299" i="8"/>
  <c r="M300" i="8"/>
  <c r="M301" i="8"/>
  <c r="M302" i="8"/>
  <c r="M303" i="8"/>
  <c r="M304" i="8"/>
  <c r="M305" i="8"/>
  <c r="M306" i="8"/>
  <c r="M307" i="8"/>
  <c r="M308" i="8"/>
  <c r="M309" i="8"/>
  <c r="M310" i="8"/>
  <c r="M311" i="8"/>
  <c r="M312" i="8"/>
  <c r="M313" i="8"/>
  <c r="M314" i="8"/>
  <c r="M315" i="8"/>
  <c r="M316" i="8"/>
  <c r="M317" i="8"/>
  <c r="M318" i="8"/>
  <c r="M319" i="8"/>
  <c r="M320" i="8"/>
  <c r="M321" i="8"/>
  <c r="M322" i="8"/>
  <c r="M323" i="8"/>
  <c r="M324" i="8"/>
  <c r="M325" i="8"/>
  <c r="M326" i="8"/>
  <c r="M327" i="8"/>
  <c r="M328" i="8"/>
  <c r="M329" i="8"/>
  <c r="M330" i="8"/>
  <c r="M331" i="8"/>
  <c r="M332" i="8"/>
  <c r="M333" i="8"/>
  <c r="M334" i="8"/>
  <c r="M335" i="8"/>
  <c r="M336" i="8"/>
  <c r="M337" i="8"/>
  <c r="M338" i="8"/>
  <c r="M339" i="8"/>
  <c r="M340" i="8"/>
  <c r="M341" i="8"/>
  <c r="M342" i="8"/>
  <c r="M343" i="8"/>
  <c r="M344" i="8"/>
  <c r="M345" i="8"/>
  <c r="M346" i="8"/>
  <c r="M347" i="8"/>
  <c r="M348" i="8"/>
  <c r="M349" i="8"/>
  <c r="M350" i="8"/>
  <c r="M351" i="8"/>
  <c r="M352" i="8"/>
  <c r="M353" i="8"/>
  <c r="M354" i="8"/>
  <c r="M355" i="8"/>
  <c r="M356" i="8"/>
  <c r="M357" i="8"/>
  <c r="M358" i="8"/>
  <c r="M359" i="8"/>
  <c r="M360" i="8"/>
  <c r="M361" i="8"/>
  <c r="M362" i="8"/>
  <c r="M363" i="8"/>
  <c r="M364" i="8"/>
  <c r="M365" i="8"/>
  <c r="M366" i="8"/>
  <c r="M367" i="8"/>
  <c r="M368" i="8"/>
  <c r="M369" i="8"/>
  <c r="M370" i="8"/>
  <c r="M371" i="8"/>
  <c r="M372" i="8"/>
  <c r="M373" i="8"/>
  <c r="M374" i="8"/>
  <c r="M375" i="8"/>
  <c r="M376" i="8"/>
  <c r="M377" i="8"/>
  <c r="M378" i="8"/>
  <c r="M379" i="8"/>
  <c r="M380" i="8"/>
  <c r="M381" i="8"/>
  <c r="M382" i="8"/>
  <c r="M383" i="8"/>
  <c r="M384" i="8"/>
  <c r="M385" i="8"/>
  <c r="M386" i="8"/>
  <c r="M387" i="8"/>
  <c r="M388" i="8"/>
  <c r="M389" i="8"/>
  <c r="M390" i="8"/>
  <c r="M391" i="8"/>
  <c r="M392" i="8"/>
  <c r="M393" i="8"/>
  <c r="M394" i="8"/>
  <c r="M395" i="8"/>
  <c r="M396" i="8"/>
  <c r="M397" i="8"/>
  <c r="M398" i="8"/>
  <c r="M399" i="8"/>
  <c r="M400" i="8"/>
  <c r="M401" i="8"/>
  <c r="M402" i="8"/>
  <c r="M403" i="8"/>
  <c r="M404" i="8"/>
  <c r="M405" i="8"/>
  <c r="M406" i="8"/>
  <c r="M407" i="8"/>
  <c r="M408" i="8"/>
  <c r="M409" i="8"/>
  <c r="M410" i="8"/>
  <c r="M411" i="8"/>
  <c r="M412" i="8"/>
  <c r="M413" i="8"/>
  <c r="M414" i="8"/>
  <c r="M415" i="8"/>
  <c r="M416" i="8"/>
  <c r="M417" i="8"/>
  <c r="M418" i="8"/>
  <c r="M419" i="8"/>
  <c r="M420" i="8"/>
  <c r="M421" i="8"/>
  <c r="M422" i="8"/>
  <c r="M423" i="8"/>
  <c r="M424" i="8"/>
  <c r="M425" i="8"/>
  <c r="M426" i="8"/>
  <c r="M427" i="8"/>
  <c r="M428" i="8"/>
  <c r="M429" i="8"/>
  <c r="M430" i="8"/>
  <c r="M431" i="8"/>
  <c r="M432" i="8"/>
  <c r="M433" i="8"/>
  <c r="M434" i="8"/>
  <c r="M435" i="8"/>
  <c r="M436" i="8"/>
  <c r="M437" i="8"/>
  <c r="M438" i="8"/>
  <c r="M439" i="8"/>
  <c r="M440" i="8"/>
  <c r="M441" i="8"/>
  <c r="M442" i="8"/>
  <c r="M443" i="8"/>
  <c r="M444" i="8"/>
  <c r="M445" i="8"/>
  <c r="M446" i="8"/>
  <c r="M447" i="8"/>
  <c r="M448" i="8"/>
  <c r="M449" i="8"/>
  <c r="M450" i="8"/>
  <c r="M451" i="8"/>
  <c r="M452" i="8"/>
  <c r="M453" i="8"/>
  <c r="M454" i="8"/>
  <c r="M455" i="8"/>
  <c r="M456" i="8"/>
  <c r="M457" i="8"/>
  <c r="M458" i="8"/>
  <c r="M459" i="8"/>
  <c r="M460" i="8"/>
  <c r="M461" i="8"/>
  <c r="M462" i="8"/>
  <c r="M463" i="8"/>
  <c r="M464" i="8"/>
  <c r="M465" i="8"/>
  <c r="M466" i="8"/>
  <c r="M467" i="8"/>
  <c r="M468" i="8"/>
  <c r="M469" i="8"/>
  <c r="M470" i="8"/>
  <c r="M471" i="8"/>
  <c r="M472" i="8"/>
  <c r="M473" i="8"/>
  <c r="M474" i="8"/>
  <c r="M475" i="8"/>
  <c r="M476" i="8"/>
  <c r="M477" i="8"/>
  <c r="M478" i="8"/>
  <c r="M479" i="8"/>
  <c r="M480" i="8"/>
  <c r="M481" i="8"/>
  <c r="M482" i="8"/>
  <c r="M483" i="8"/>
  <c r="M484" i="8"/>
  <c r="M485" i="8"/>
  <c r="M486" i="8"/>
  <c r="M487" i="8"/>
  <c r="M488" i="8"/>
  <c r="M489" i="8"/>
  <c r="M490" i="8"/>
  <c r="M491" i="8"/>
  <c r="M492" i="8"/>
  <c r="M493" i="8"/>
  <c r="M494" i="8"/>
  <c r="M495" i="8"/>
  <c r="M496" i="8"/>
  <c r="M497" i="8"/>
  <c r="M498" i="8"/>
  <c r="M499" i="8"/>
  <c r="M500" i="8"/>
  <c r="M501" i="8"/>
  <c r="M502" i="8"/>
  <c r="M503" i="8"/>
  <c r="M504" i="8"/>
  <c r="M505" i="8"/>
  <c r="M506" i="8"/>
  <c r="M507" i="8"/>
  <c r="M508" i="8"/>
  <c r="M509" i="8"/>
  <c r="M510" i="8"/>
  <c r="M511" i="8"/>
  <c r="M512" i="8"/>
  <c r="M513" i="8"/>
  <c r="M514" i="8"/>
  <c r="M515" i="8"/>
  <c r="M516" i="8"/>
  <c r="M517" i="8"/>
  <c r="M518" i="8"/>
  <c r="M519" i="8"/>
  <c r="M520" i="8"/>
  <c r="M521" i="8"/>
  <c r="M522" i="8"/>
  <c r="M523" i="8"/>
  <c r="M524" i="8"/>
  <c r="M525" i="8"/>
  <c r="M526" i="8"/>
  <c r="M527" i="8"/>
  <c r="M528" i="8"/>
  <c r="M529" i="8"/>
  <c r="M530" i="8"/>
  <c r="M531" i="8"/>
  <c r="M532" i="8"/>
  <c r="M533" i="8"/>
  <c r="M534" i="8"/>
  <c r="M535" i="8"/>
  <c r="M536" i="8"/>
  <c r="M537" i="8"/>
  <c r="M538" i="8"/>
  <c r="M539" i="8"/>
  <c r="M540" i="8"/>
  <c r="M541" i="8"/>
  <c r="M542" i="8"/>
  <c r="M543" i="8"/>
  <c r="M544" i="8"/>
  <c r="M545" i="8"/>
  <c r="M546" i="8"/>
  <c r="M547" i="8"/>
  <c r="M548" i="8"/>
  <c r="M549" i="8"/>
  <c r="M550" i="8"/>
  <c r="M551" i="8"/>
  <c r="M552" i="8"/>
  <c r="M553" i="8"/>
  <c r="M554" i="8"/>
  <c r="M555" i="8"/>
  <c r="M556" i="8"/>
  <c r="M557" i="8"/>
  <c r="M558" i="8"/>
  <c r="M559" i="8"/>
  <c r="M560" i="8"/>
  <c r="M561" i="8"/>
  <c r="M562" i="8"/>
  <c r="M563" i="8"/>
  <c r="M564" i="8"/>
  <c r="M565" i="8"/>
  <c r="M566" i="8"/>
  <c r="M567" i="8"/>
  <c r="M568" i="8"/>
  <c r="M569" i="8"/>
  <c r="M570" i="8"/>
  <c r="M571" i="8"/>
  <c r="M572" i="8"/>
  <c r="M573" i="8"/>
  <c r="M574" i="8"/>
  <c r="M575" i="8"/>
  <c r="M576" i="8"/>
  <c r="M577" i="8"/>
  <c r="M578" i="8"/>
  <c r="M579" i="8"/>
  <c r="M580" i="8"/>
  <c r="M581" i="8"/>
  <c r="M582" i="8"/>
  <c r="M583" i="8"/>
  <c r="M584" i="8"/>
  <c r="M585" i="8"/>
  <c r="M586" i="8"/>
  <c r="M587" i="8"/>
  <c r="M588" i="8"/>
  <c r="M589" i="8"/>
  <c r="M590" i="8"/>
  <c r="M591" i="8"/>
  <c r="M592" i="8"/>
  <c r="M593" i="8"/>
  <c r="M594" i="8"/>
  <c r="M595" i="8"/>
  <c r="M596" i="8"/>
  <c r="M597" i="8"/>
  <c r="M598" i="8"/>
  <c r="M599" i="8"/>
  <c r="M600" i="8"/>
  <c r="M601" i="8"/>
  <c r="M602" i="8"/>
  <c r="M603" i="8"/>
  <c r="M604" i="8"/>
  <c r="M605" i="8"/>
  <c r="M606" i="8"/>
  <c r="M607" i="8"/>
  <c r="M608" i="8"/>
  <c r="M609" i="8"/>
  <c r="M610" i="8"/>
  <c r="M611" i="8"/>
  <c r="M612" i="8"/>
  <c r="M613" i="8"/>
  <c r="M614" i="8"/>
  <c r="M615" i="8"/>
  <c r="M616" i="8"/>
  <c r="M617" i="8"/>
  <c r="M618" i="8"/>
  <c r="M619" i="8"/>
  <c r="M620" i="8"/>
  <c r="M621" i="8"/>
  <c r="M622" i="8"/>
  <c r="M623" i="8"/>
  <c r="M624" i="8"/>
  <c r="M625" i="8"/>
  <c r="M626" i="8"/>
  <c r="M627" i="8"/>
  <c r="M628" i="8"/>
  <c r="M629" i="8"/>
  <c r="M630" i="8"/>
  <c r="M631" i="8"/>
  <c r="M632" i="8"/>
  <c r="M633" i="8"/>
  <c r="M634" i="8"/>
  <c r="M635" i="8"/>
  <c r="M636" i="8"/>
  <c r="M637" i="8"/>
  <c r="M638" i="8"/>
  <c r="M639" i="8"/>
  <c r="M640" i="8"/>
  <c r="M641" i="8"/>
  <c r="M642" i="8"/>
  <c r="M643" i="8"/>
  <c r="M644" i="8"/>
  <c r="M645" i="8"/>
  <c r="M646" i="8"/>
  <c r="M647" i="8"/>
  <c r="M648" i="8"/>
  <c r="M649" i="8"/>
  <c r="M650" i="8"/>
  <c r="M651" i="8"/>
  <c r="M652" i="8"/>
  <c r="M653" i="8"/>
  <c r="M654" i="8"/>
  <c r="M655" i="8"/>
  <c r="M656" i="8"/>
  <c r="M657" i="8"/>
  <c r="M658" i="8"/>
  <c r="M659" i="8"/>
  <c r="M660" i="8"/>
  <c r="M661" i="8"/>
  <c r="M662" i="8"/>
  <c r="M663" i="8"/>
  <c r="M664" i="8"/>
  <c r="M665" i="8"/>
  <c r="M666" i="8"/>
  <c r="M667" i="8"/>
  <c r="M668" i="8"/>
  <c r="M669" i="8"/>
  <c r="M670" i="8"/>
  <c r="M671" i="8"/>
  <c r="M672" i="8"/>
  <c r="M673" i="8"/>
  <c r="M674" i="8"/>
  <c r="M675" i="8"/>
  <c r="M676" i="8"/>
  <c r="M677" i="8"/>
  <c r="M678" i="8"/>
  <c r="M679" i="8"/>
  <c r="M680" i="8"/>
  <c r="M681" i="8"/>
  <c r="M682" i="8"/>
  <c r="M683" i="8"/>
  <c r="M684" i="8"/>
  <c r="M685" i="8"/>
  <c r="M686" i="8"/>
  <c r="M687" i="8"/>
  <c r="M688" i="8"/>
  <c r="M689" i="8"/>
  <c r="M690" i="8"/>
  <c r="M691" i="8"/>
  <c r="M692" i="8"/>
  <c r="M693" i="8"/>
  <c r="M694" i="8"/>
  <c r="M695" i="8"/>
  <c r="M696" i="8"/>
  <c r="M697" i="8"/>
  <c r="M698" i="8"/>
  <c r="M699" i="8"/>
  <c r="M700" i="8"/>
  <c r="M701" i="8"/>
  <c r="M702" i="8"/>
  <c r="M703" i="8"/>
  <c r="M704" i="8"/>
  <c r="M705" i="8"/>
  <c r="M706" i="8"/>
  <c r="M707" i="8"/>
  <c r="M708" i="8"/>
  <c r="M709" i="8"/>
  <c r="M710" i="8"/>
  <c r="M711" i="8"/>
  <c r="M712" i="8"/>
  <c r="M713" i="8"/>
  <c r="M714" i="8"/>
  <c r="M715" i="8"/>
  <c r="M716" i="8"/>
  <c r="M717" i="8"/>
  <c r="M718" i="8"/>
  <c r="M719" i="8"/>
  <c r="M720" i="8"/>
  <c r="M721" i="8"/>
  <c r="M722" i="8"/>
  <c r="M723" i="8"/>
  <c r="M724" i="8"/>
  <c r="M725" i="8"/>
  <c r="M726" i="8"/>
  <c r="M727" i="8"/>
  <c r="M728" i="8"/>
  <c r="M729" i="8"/>
  <c r="M730" i="8"/>
  <c r="M731" i="8"/>
  <c r="M732" i="8"/>
  <c r="M733" i="8"/>
  <c r="M734" i="8"/>
  <c r="M735" i="8"/>
  <c r="M736" i="8"/>
  <c r="M737" i="8"/>
  <c r="M738" i="8"/>
  <c r="M739" i="8"/>
  <c r="M740" i="8"/>
  <c r="M741" i="8"/>
  <c r="M742" i="8"/>
  <c r="M743" i="8"/>
  <c r="M744" i="8"/>
  <c r="M745" i="8"/>
  <c r="M746" i="8"/>
  <c r="M747" i="8"/>
  <c r="M748" i="8"/>
  <c r="M749" i="8"/>
  <c r="M750" i="8"/>
  <c r="M751" i="8"/>
  <c r="M752" i="8"/>
  <c r="M753" i="8"/>
  <c r="M754" i="8"/>
  <c r="M755" i="8"/>
  <c r="M756" i="8"/>
  <c r="M757" i="8"/>
  <c r="M758" i="8"/>
  <c r="M759" i="8"/>
  <c r="M760" i="8"/>
  <c r="M761" i="8"/>
  <c r="M762" i="8"/>
  <c r="M763" i="8"/>
  <c r="M764" i="8"/>
  <c r="M765" i="8"/>
  <c r="M766" i="8"/>
  <c r="M767" i="8"/>
  <c r="M768" i="8"/>
  <c r="M769" i="8"/>
  <c r="M770" i="8"/>
  <c r="M771" i="8"/>
  <c r="M772" i="8"/>
  <c r="M773" i="8"/>
  <c r="M774" i="8"/>
  <c r="M775" i="8"/>
  <c r="M776" i="8"/>
  <c r="M777" i="8"/>
  <c r="M778" i="8"/>
  <c r="M779" i="8"/>
  <c r="M780" i="8"/>
  <c r="M781" i="8"/>
  <c r="M782" i="8"/>
  <c r="M783" i="8"/>
  <c r="M784" i="8"/>
  <c r="M785" i="8"/>
  <c r="M786" i="8"/>
  <c r="M787" i="8"/>
  <c r="M788" i="8"/>
  <c r="M789" i="8"/>
  <c r="M790" i="8"/>
  <c r="M791" i="8"/>
  <c r="M792" i="8"/>
  <c r="M793" i="8"/>
  <c r="M794" i="8"/>
  <c r="M795" i="8"/>
  <c r="M796" i="8"/>
  <c r="M797" i="8"/>
  <c r="M798" i="8"/>
  <c r="M799" i="8"/>
  <c r="M800" i="8"/>
  <c r="M801" i="8"/>
  <c r="M802" i="8"/>
  <c r="M803" i="8"/>
  <c r="M804" i="8"/>
  <c r="M805" i="8"/>
  <c r="M806" i="8"/>
  <c r="M807" i="8"/>
  <c r="M808" i="8"/>
  <c r="M809" i="8"/>
  <c r="M810" i="8"/>
  <c r="M811" i="8"/>
  <c r="M812" i="8"/>
  <c r="M813" i="8"/>
  <c r="M814" i="8"/>
  <c r="M815" i="8"/>
  <c r="M816" i="8"/>
  <c r="M817" i="8"/>
  <c r="M818" i="8"/>
  <c r="M819" i="8"/>
  <c r="M820" i="8"/>
  <c r="M821" i="8"/>
  <c r="M822" i="8"/>
  <c r="M823" i="8"/>
  <c r="M824" i="8"/>
  <c r="M825" i="8"/>
  <c r="M826" i="8"/>
  <c r="M827" i="8"/>
  <c r="M828" i="8"/>
  <c r="M829" i="8"/>
  <c r="M830" i="8"/>
  <c r="M831" i="8"/>
  <c r="M832" i="8"/>
  <c r="M833" i="8"/>
  <c r="M834" i="8"/>
  <c r="M835" i="8"/>
  <c r="M836" i="8"/>
  <c r="M837" i="8"/>
  <c r="M838" i="8"/>
  <c r="M839" i="8"/>
  <c r="M840" i="8"/>
  <c r="M841" i="8"/>
  <c r="M842" i="8"/>
  <c r="M843" i="8"/>
  <c r="M844" i="8"/>
  <c r="M845" i="8"/>
  <c r="M846" i="8"/>
  <c r="M847" i="8"/>
  <c r="M848" i="8"/>
  <c r="M849" i="8"/>
  <c r="M850" i="8"/>
  <c r="M851" i="8"/>
  <c r="M852" i="8"/>
  <c r="M853" i="8"/>
  <c r="M854" i="8"/>
  <c r="M855" i="8"/>
  <c r="M856" i="8"/>
  <c r="M857" i="8"/>
  <c r="M858" i="8"/>
  <c r="M859" i="8"/>
  <c r="M860" i="8"/>
  <c r="M861" i="8"/>
  <c r="M862" i="8"/>
  <c r="M863" i="8"/>
  <c r="M864" i="8"/>
  <c r="M865" i="8"/>
  <c r="M866" i="8"/>
  <c r="M867" i="8"/>
  <c r="M868" i="8"/>
  <c r="M869" i="8"/>
  <c r="M870" i="8"/>
  <c r="M871" i="8"/>
  <c r="M872" i="8"/>
  <c r="M873" i="8"/>
  <c r="M874" i="8"/>
  <c r="M875" i="8"/>
  <c r="M876" i="8"/>
  <c r="M877" i="8"/>
  <c r="M878" i="8"/>
  <c r="M879" i="8"/>
  <c r="M880" i="8"/>
  <c r="M881" i="8"/>
  <c r="M882" i="8"/>
  <c r="M883" i="8"/>
  <c r="M884" i="8"/>
  <c r="M885" i="8"/>
  <c r="M886" i="8"/>
  <c r="M887" i="8"/>
  <c r="M888" i="8"/>
  <c r="M889" i="8"/>
  <c r="M890" i="8"/>
  <c r="M891" i="8"/>
  <c r="M892" i="8"/>
  <c r="M893" i="8"/>
  <c r="M894" i="8"/>
  <c r="M895" i="8"/>
  <c r="M896" i="8"/>
  <c r="M897" i="8"/>
  <c r="M898" i="8"/>
  <c r="M899" i="8"/>
  <c r="M900" i="8"/>
  <c r="M901" i="8"/>
  <c r="M902" i="8"/>
  <c r="M903" i="8"/>
  <c r="M904" i="8"/>
  <c r="M905" i="8"/>
  <c r="M906" i="8"/>
  <c r="M907" i="8"/>
  <c r="M908" i="8"/>
  <c r="M909" i="8"/>
  <c r="M910" i="8"/>
  <c r="M911" i="8"/>
  <c r="M912" i="8"/>
  <c r="M913" i="8"/>
  <c r="M914" i="8"/>
  <c r="M915" i="8"/>
  <c r="M916" i="8"/>
  <c r="M917" i="8"/>
  <c r="M918" i="8"/>
  <c r="M919" i="8"/>
  <c r="M920" i="8"/>
  <c r="M921" i="8"/>
  <c r="M922" i="8"/>
  <c r="M923" i="8"/>
  <c r="M924" i="8"/>
  <c r="M925" i="8"/>
  <c r="M926" i="8"/>
  <c r="M927" i="8"/>
  <c r="M928" i="8"/>
  <c r="M929" i="8"/>
  <c r="M930" i="8"/>
  <c r="M931" i="8"/>
  <c r="M932" i="8"/>
  <c r="M933" i="8"/>
  <c r="M934" i="8"/>
  <c r="M935" i="8"/>
  <c r="M936" i="8"/>
  <c r="M937" i="8"/>
  <c r="M938" i="8"/>
  <c r="M939" i="8"/>
  <c r="M940" i="8"/>
  <c r="M941" i="8"/>
  <c r="M942" i="8"/>
  <c r="M943" i="8"/>
  <c r="M944" i="8"/>
  <c r="M945" i="8"/>
  <c r="M946" i="8"/>
  <c r="M947" i="8"/>
  <c r="M948" i="8"/>
  <c r="M949" i="8"/>
  <c r="M950" i="8"/>
  <c r="M951" i="8"/>
  <c r="M952" i="8"/>
  <c r="M953" i="8"/>
  <c r="M954" i="8"/>
  <c r="M955" i="8"/>
  <c r="M956" i="8"/>
  <c r="M957" i="8"/>
  <c r="M958" i="8"/>
  <c r="M959" i="8"/>
  <c r="M960" i="8"/>
  <c r="M961" i="8"/>
  <c r="M962" i="8"/>
  <c r="M963" i="8"/>
  <c r="M964" i="8"/>
  <c r="M965" i="8"/>
  <c r="M966" i="8"/>
  <c r="M967" i="8"/>
  <c r="M968" i="8"/>
  <c r="M969" i="8"/>
  <c r="M970" i="8"/>
  <c r="M971" i="8"/>
  <c r="M972" i="8"/>
  <c r="M973" i="8"/>
  <c r="M974" i="8"/>
  <c r="M975" i="8"/>
  <c r="M976" i="8"/>
  <c r="M977" i="8"/>
  <c r="M978" i="8"/>
  <c r="M979" i="8"/>
  <c r="M980" i="8"/>
  <c r="M981" i="8"/>
  <c r="M982" i="8"/>
  <c r="M983" i="8"/>
  <c r="M984" i="8"/>
  <c r="M985" i="8"/>
  <c r="M986" i="8"/>
  <c r="M987" i="8"/>
  <c r="M988" i="8"/>
  <c r="M989" i="8"/>
  <c r="M990" i="8"/>
  <c r="M991" i="8"/>
  <c r="M992" i="8"/>
  <c r="M993" i="8"/>
  <c r="M994" i="8"/>
  <c r="M995" i="8"/>
  <c r="M996" i="8"/>
  <c r="M997" i="8"/>
  <c r="M998" i="8"/>
  <c r="J2" i="8"/>
  <c r="G2" i="8"/>
  <c r="C29" i="3" l="1"/>
  <c r="C30" i="3" s="1"/>
  <c r="C42" i="3" s="1"/>
  <c r="C23" i="3"/>
  <c r="C24" i="3" s="1"/>
  <c r="C40" i="3" s="1"/>
  <c r="C21" i="3"/>
  <c r="C22" i="3" s="1"/>
  <c r="C39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<sst xmlns="http://schemas.openxmlformats.org/spreadsheetml/2006/main" count="206" uniqueCount="189">
  <si>
    <t>Analyse</t>
  </si>
  <si>
    <t>Gemiddelde doorlooptijd</t>
  </si>
  <si>
    <t>Gemiddelde reactietijd</t>
  </si>
  <si>
    <t>Klachten</t>
  </si>
  <si>
    <t>Aantal klachten</t>
  </si>
  <si>
    <t xml:space="preserve">Omschrijving klacht </t>
  </si>
  <si>
    <t>Datum afgehandeld</t>
  </si>
  <si>
    <t>Omschrijving uitgevoerde bijsturing / genomen actie</t>
  </si>
  <si>
    <t xml:space="preserve">Naam medewerker </t>
  </si>
  <si>
    <t xml:space="preserve">Status </t>
  </si>
  <si>
    <t>Toelichting</t>
  </si>
  <si>
    <t>Calamiteiten/incidenten</t>
  </si>
  <si>
    <t>Calamiteit</t>
  </si>
  <si>
    <t>Startdatum opdracht</t>
  </si>
  <si>
    <t>Contactdatum</t>
  </si>
  <si>
    <t>Deadline contact</t>
  </si>
  <si>
    <t>Op tijd contact?</t>
  </si>
  <si>
    <t>Startdatum zorg</t>
  </si>
  <si>
    <t>Op tijd gestart?</t>
  </si>
  <si>
    <t>Evaluatie datum</t>
  </si>
  <si>
    <t>Deadline evaluatie</t>
  </si>
  <si>
    <t>Evaluatie op tijd?</t>
  </si>
  <si>
    <t>Verplichting gehaald?</t>
  </si>
  <si>
    <t>Ja</t>
  </si>
  <si>
    <t>Nvt</t>
  </si>
  <si>
    <t>Aantal incidenten</t>
  </si>
  <si>
    <t>Aantal calamiteiten</t>
  </si>
  <si>
    <t>Incident</t>
  </si>
  <si>
    <t>% op tijd gestart</t>
  </si>
  <si>
    <t xml:space="preserve">Voortgang </t>
  </si>
  <si>
    <t>Datum invullen</t>
  </si>
  <si>
    <t>Toelichting tevredenheid</t>
  </si>
  <si>
    <t>Door wie wordt de zorg geleverd?</t>
  </si>
  <si>
    <t>Tevreden</t>
  </si>
  <si>
    <t>Nee</t>
  </si>
  <si>
    <t>Toelichting op- of aanmerkingen</t>
  </si>
  <si>
    <t>Cliëntervaring</t>
  </si>
  <si>
    <t>Aantal uitvragen</t>
  </si>
  <si>
    <t>Aantal reacties</t>
  </si>
  <si>
    <t>[periode waarop de ervaringen betrekking hebben]</t>
  </si>
  <si>
    <t xml:space="preserve">Analyse </t>
  </si>
  <si>
    <t>[opvallende afwijkingen, oorzaken van overschrijdingen, genomen bijsturing, verwachte verbetering volgende periode]</t>
  </si>
  <si>
    <t>Rapportageperiode</t>
  </si>
  <si>
    <t>Zorgaanbieder</t>
  </si>
  <si>
    <t>[halfjaar / jaar]</t>
  </si>
  <si>
    <t>[naam zorgaanbieder]</t>
  </si>
  <si>
    <t>Contactpersoon aanbieder</t>
  </si>
  <si>
    <t>[naam + functie]</t>
  </si>
  <si>
    <t>Contactpersoon gemeente</t>
  </si>
  <si>
    <t>[naam + functie}</t>
  </si>
  <si>
    <t>Datum indiening</t>
  </si>
  <si>
    <t>[datum aanlevering]</t>
  </si>
  <si>
    <t>Bijzonderheden</t>
  </si>
  <si>
    <t>Deadline 
hulpverleningsplan</t>
  </si>
  <si>
    <t>Hulpverleningsplan 
op tijd?</t>
  </si>
  <si>
    <t>Einddatum 
beschikking</t>
  </si>
  <si>
    <t>Verlenging 
aangevraagd?</t>
  </si>
  <si>
    <t>Verlenging 
toegekend?</t>
  </si>
  <si>
    <t>Overbruggingszorg 
geleverd?</t>
  </si>
  <si>
    <t>Toekomstplan 
16,5 jaar?</t>
  </si>
  <si>
    <t>% hulpverleningsplan op tijd</t>
  </si>
  <si>
    <t>Periode van zorg</t>
  </si>
  <si>
    <t>Hoe is de zorg geleverd?</t>
  </si>
  <si>
    <t>Hoe is zorg geleverd?</t>
  </si>
  <si>
    <t>face-to-face</t>
  </si>
  <si>
    <t>online</t>
  </si>
  <si>
    <t>combinatie face-to-face/online</t>
  </si>
  <si>
    <t>Wat heeft het je/u opgeleverd?</t>
  </si>
  <si>
    <t>Wat kan anders of beter?</t>
  </si>
  <si>
    <t>Hoe gaat het nu?</t>
  </si>
  <si>
    <t>Is sprake van een ander 
hulpverleningstraject?</t>
  </si>
  <si>
    <t>Heb je/ heeft u op- of aanmerkingen?</t>
  </si>
  <si>
    <t>Jeugdigen en inzet</t>
  </si>
  <si>
    <t xml:space="preserve">Nummer SKJ </t>
  </si>
  <si>
    <t>Hulpverleningsplan 
datum gereed</t>
  </si>
  <si>
    <t>Perceel</t>
  </si>
  <si>
    <t>Perceel 1 - individuele begeleiding jeugd</t>
  </si>
  <si>
    <t>Perceel 2 - behandeling jeugd chronische beperking</t>
  </si>
  <si>
    <t>Perceel 3 - groepsbegeleiding jeugd</t>
  </si>
  <si>
    <t>Perceel 4 - arbeidsmatige dagbesteding</t>
  </si>
  <si>
    <t>Perceel 5 - kortdurend verblijf</t>
  </si>
  <si>
    <t>Perceel 6 - persoonlijke verzorging jeugd</t>
  </si>
  <si>
    <t xml:space="preserve">Managementrapportage lokale jeugdhulp Voorne aan Zee </t>
  </si>
  <si>
    <t xml:space="preserve">Anoniem kenmerk jeugdige </t>
  </si>
  <si>
    <t>Anoniem kernmerk jeugdige</t>
  </si>
  <si>
    <t>Datum ontvangst 
klacht</t>
  </si>
  <si>
    <t>Klachtcategorie</t>
  </si>
  <si>
    <t>bejegening</t>
  </si>
  <si>
    <t>tijdigheid</t>
  </si>
  <si>
    <t>communicatie</t>
  </si>
  <si>
    <t>kwaliteit zorg</t>
  </si>
  <si>
    <t>bereikbaarheid</t>
  </si>
  <si>
    <t>planning/afspraken</t>
  </si>
  <si>
    <t>dossier/privacy</t>
  </si>
  <si>
    <t>anders</t>
  </si>
  <si>
    <t xml:space="preserve">Datum eerste reactie 
klacht </t>
  </si>
  <si>
    <t>Status klacht</t>
  </si>
  <si>
    <t>Verbetermaatregel</t>
  </si>
  <si>
    <t>Doorlooptijd
in dagen</t>
  </si>
  <si>
    <t xml:space="preserve">Afgehandeld 
binnen de norm </t>
  </si>
  <si>
    <t>Reactietijd 
in dagen</t>
  </si>
  <si>
    <t>open</t>
  </si>
  <si>
    <t>in behandeling</t>
  </si>
  <si>
    <t>afgehandeld</t>
  </si>
  <si>
    <t>geëscaleerd</t>
  </si>
  <si>
    <t>Oorzaak/analyse</t>
  </si>
  <si>
    <t>structureel</t>
  </si>
  <si>
    <t>incidenteel</t>
  </si>
  <si>
    <t>Structureelof incidenteel?</t>
  </si>
  <si>
    <t>Tevreden over afhandeling</t>
  </si>
  <si>
    <t>Toelichting over tevredenheid afhandeling</t>
  </si>
  <si>
    <t>% tevreden over afhandeling</t>
  </si>
  <si>
    <t>% tijdig afgehandeld</t>
  </si>
  <si>
    <t>Datum gebeurtenis</t>
  </si>
  <si>
    <t>Type melding</t>
  </si>
  <si>
    <t>Leerpunten</t>
  </si>
  <si>
    <t>Korte omschrijving melding</t>
  </si>
  <si>
    <t>Datum
melding gemeente</t>
  </si>
  <si>
    <t>Datum 
melding IGJ</t>
  </si>
  <si>
    <t xml:space="preserve">open </t>
  </si>
  <si>
    <t>afgesloten</t>
  </si>
  <si>
    <t>Totaal aantal calamiteiten/incidenten</t>
  </si>
  <si>
    <t>% tijdig gemeld aan gemeente</t>
  </si>
  <si>
    <t>% tijdig gemeld aan IGJ</t>
  </si>
  <si>
    <t>[opvallende afwijkingen, oorzaken van overschrijdingen, genomen bijsturing, verwachte verbetering volgende periode, feedback van jeugdigen, efficiëntie van het klachtenafhandelingsproces]</t>
  </si>
  <si>
    <t>Productomschrijving</t>
  </si>
  <si>
    <t>gemeente</t>
  </si>
  <si>
    <t>overige medische specialist</t>
  </si>
  <si>
    <t>rechter</t>
  </si>
  <si>
    <t>jeugdreclassering</t>
  </si>
  <si>
    <t>Verwijzer</t>
  </si>
  <si>
    <t>GI/jeugdbeschermer</t>
  </si>
  <si>
    <t>Individuele begeleiding jeugd basis</t>
  </si>
  <si>
    <t>Individuele begeleiding jeugd intensief</t>
  </si>
  <si>
    <t>Individuele begeleiding jeugd complex</t>
  </si>
  <si>
    <t>Behandeling jeugd chronische beperking</t>
  </si>
  <si>
    <t>Groepsbegeleiding jeugd basis</t>
  </si>
  <si>
    <t>Groepsbegeleiding jeugd intensief</t>
  </si>
  <si>
    <t>Arbeidsmatige dagbesteding 16+</t>
  </si>
  <si>
    <t>Kortdurend verblijf jeugd basis</t>
  </si>
  <si>
    <t>Kortdurend verblijf jeugd intensief</t>
  </si>
  <si>
    <t>Persoonlijke verzorging jeugd</t>
  </si>
  <si>
    <t>Deadline 
start zorg</t>
  </si>
  <si>
    <t>Ben je/bent u tevreden 
met het resultaat?</t>
  </si>
  <si>
    <t>Aantal jeugdigen</t>
  </si>
  <si>
    <t>Aantal unieke verwijzers</t>
  </si>
  <si>
    <t>Aantal productomschrijvingen</t>
  </si>
  <si>
    <t>draaitabel in ontwikkeling - filter vooralsnog kolom B op tab Jeugdigen en inzet</t>
  </si>
  <si>
    <t>draaitabel in ontwikkeling - filter vooralsnog kolom C op tab Jeugdigen en inzet</t>
  </si>
  <si>
    <t>Volume en instroom</t>
  </si>
  <si>
    <t>Aantal op tijd contact</t>
  </si>
  <si>
    <t>% op tijd contact</t>
  </si>
  <si>
    <t>Aantal op tijd gestart</t>
  </si>
  <si>
    <t>Tijdigheid contact en startzorg</t>
  </si>
  <si>
    <t>Hulpverleningsplan en evaluatie</t>
  </si>
  <si>
    <t>Aantal hulpverleningsplannen op tijd</t>
  </si>
  <si>
    <t>Aantal evaluaties op tijd</t>
  </si>
  <si>
    <t>% evaluatie op tijd</t>
  </si>
  <si>
    <t>Verlenging, overbruggingszorg en toekomstplan</t>
  </si>
  <si>
    <t>Aantal verlengingen aangevraagd</t>
  </si>
  <si>
    <t>Aantal verlengingen toegekend</t>
  </si>
  <si>
    <t>Aantal overbruggingszorg geleverd</t>
  </si>
  <si>
    <t>Aantal toekomstplannen 16,5 jaar</t>
  </si>
  <si>
    <t>Samenvattende normstatus</t>
  </si>
  <si>
    <t>Status op tijd contact</t>
  </si>
  <si>
    <t>Status op tijd gestart</t>
  </si>
  <si>
    <t>Status hulpverleningsplan</t>
  </si>
  <si>
    <t>Status evaluatie</t>
  </si>
  <si>
    <t>SKJ geregistreerd?</t>
  </si>
  <si>
    <t xml:space="preserve">Datum VOG </t>
  </si>
  <si>
    <r>
      <t xml:space="preserve">VOG op orde?
</t>
    </r>
    <r>
      <rPr>
        <i/>
        <sz val="8"/>
        <color theme="0"/>
        <rFont val="Arial"/>
        <family val="2"/>
      </rPr>
      <t>(VOG aanwezig, actueel en geldi</t>
    </r>
    <r>
      <rPr>
        <i/>
        <sz val="10"/>
        <color theme="0"/>
        <rFont val="Arial"/>
        <family val="2"/>
      </rPr>
      <t>g)</t>
    </r>
  </si>
  <si>
    <t>Supervisie?</t>
  </si>
  <si>
    <t>Periode uitvraag</t>
  </si>
  <si>
    <t xml:space="preserve">huisarts </t>
  </si>
  <si>
    <t>jeugdarts</t>
  </si>
  <si>
    <t>Aantal tevreden met resutaat</t>
  </si>
  <si>
    <t>% tevreden met resultaat</t>
  </si>
  <si>
    <t xml:space="preserve">[korte samenvatting van de uitkomsten: wat valt op, welke terugkerende thema's, welke verbetermaatregelen zijn genomen, wat is het effect, welke punten staan nog open] </t>
  </si>
  <si>
    <r>
      <t xml:space="preserve">Meldtermijn 
IGJ onverwijld?
</t>
    </r>
    <r>
      <rPr>
        <i/>
        <sz val="8"/>
        <color theme="0"/>
        <rFont val="Arial"/>
        <family val="2"/>
      </rPr>
      <t>(onverwijld = direct op dezelfde dag)</t>
    </r>
  </si>
  <si>
    <r>
      <t xml:space="preserve">Meldtermijn gemeente gehaald?
</t>
    </r>
    <r>
      <rPr>
        <i/>
        <sz val="8"/>
        <color theme="0"/>
        <rFont val="Arial"/>
        <family val="2"/>
      </rPr>
      <t>(eertsvolgende werkdag)</t>
    </r>
  </si>
  <si>
    <t>Verplichting 5%</t>
  </si>
  <si>
    <t>Gerealiseerde social return %</t>
  </si>
  <si>
    <t>Voortgang</t>
  </si>
  <si>
    <t>Totale omzet exclusief BTW</t>
  </si>
  <si>
    <t>Gerealiseerde 
social return %</t>
  </si>
  <si>
    <t xml:space="preserve">Gerealiseerde 
social return (bedrag in cijfers) </t>
  </si>
  <si>
    <t xml:space="preserve">Social Return </t>
  </si>
  <si>
    <t>Ben je/bent u tevreden 
met de geleverde zorg?</t>
  </si>
  <si>
    <t>Categorie klacht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</si>
</sst>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&quot;€&quot;\ #,##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1"/>
      <color theme="0"/>
      <name val="Arial"/>
      <family val="2"/>
    </font>
    <font>
      <sz val="11"/>
      <color rgb="FF1A1A1A"/>
      <name val="Arial"/>
      <family val="2"/>
    </font>
    <font>
      <i/>
      <sz val="10"/>
      <color theme="0"/>
      <name val="Arial"/>
      <family val="2"/>
    </font>
    <font>
      <i/>
      <sz val="8"/>
      <color theme="0"/>
      <name val="Arial"/>
      <family val="2"/>
    </font>
    <font>
      <sz val="11"/>
      <color rgb="FF000000"/>
      <name val="Arial"/>
      <family val="2"/>
    </font>
    <font>
      <i/>
      <sz val="11"/>
      <color theme="0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wrapText="1"/>
    </xf>
    <xf numFmtId="164" fontId="2" fillId="2" borderId="0" xfId="0" applyNumberFormat="1" applyFont="1" applyFill="1" applyAlignment="1">
      <alignment wrapText="1"/>
    </xf>
    <xf numFmtId="0" fontId="2" fillId="2" borderId="0" xfId="0" applyFont="1" applyFill="1" applyAlignment="1" applyProtection="1">
      <alignment wrapText="1"/>
    </xf>
    <xf numFmtId="0" fontId="1" fillId="0" borderId="0" xfId="0" applyFont="1" applyProtection="1"/>
    <xf numFmtId="0" fontId="2" fillId="2" borderId="0" xfId="0" applyFont="1" applyFill="1" applyProtection="1"/>
    <xf numFmtId="0" fontId="3" fillId="4" borderId="0" xfId="0" applyFont="1" applyFill="1" applyProtection="1"/>
    <xf numFmtId="0" fontId="3" fillId="4" borderId="0" xfId="0" applyFont="1" applyFill="1" applyAlignment="1" applyProtection="1">
      <alignment horizontal="left"/>
    </xf>
    <xf numFmtId="0" fontId="3" fillId="4" borderId="0" xfId="0" applyFont="1" applyFill="1" applyAlignment="1" applyProtection="1">
      <alignment horizontal="left"/>
      <protection locked="0"/>
    </xf>
    <xf numFmtId="9" fontId="3" fillId="4" borderId="0" xfId="0" applyNumberFormat="1" applyFont="1" applyFill="1" applyAlignment="1" applyProtection="1">
      <alignment horizontal="left"/>
    </xf>
    <xf numFmtId="1" fontId="3" fillId="4" borderId="0" xfId="0" applyNumberFormat="1" applyFont="1" applyFill="1" applyAlignment="1" applyProtection="1">
      <alignment horizontal="left"/>
    </xf>
    <xf numFmtId="0" fontId="3" fillId="0" borderId="0" xfId="0" applyFont="1" applyAlignment="1" applyProtection="1">
      <alignment horizontal="left"/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vertical="top" wrapText="1"/>
      <protection locked="0"/>
    </xf>
    <xf numFmtId="1" fontId="3" fillId="0" borderId="0" xfId="0" applyNumberFormat="1" applyFont="1" applyProtection="1"/>
    <xf numFmtId="0" fontId="3" fillId="0" borderId="0" xfId="0" applyFont="1" applyProtection="1"/>
    <xf numFmtId="14" fontId="3" fillId="0" borderId="0" xfId="0" applyNumberFormat="1" applyFont="1" applyProtection="1">
      <protection locked="0"/>
    </xf>
    <xf numFmtId="165" fontId="3" fillId="0" borderId="0" xfId="0" applyNumberFormat="1" applyFont="1" applyProtection="1"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4" fillId="8" borderId="0" xfId="0" applyFont="1" applyFill="1" applyProtection="1"/>
    <xf numFmtId="0" fontId="3" fillId="8" borderId="0" xfId="0" applyFont="1" applyFill="1" applyAlignment="1" applyProtection="1">
      <alignment horizontal="left"/>
    </xf>
    <xf numFmtId="0" fontId="3" fillId="8" borderId="0" xfId="0" applyFont="1" applyFill="1" applyProtection="1"/>
    <xf numFmtId="9" fontId="3" fillId="8" borderId="0" xfId="0" applyNumberFormat="1" applyFont="1" applyFill="1" applyProtection="1"/>
    <xf numFmtId="9" fontId="3" fillId="4" borderId="0" xfId="0" applyNumberFormat="1" applyFont="1" applyFill="1" applyProtection="1"/>
    <xf numFmtId="0" fontId="4" fillId="6" borderId="0" xfId="0" applyFont="1" applyFill="1" applyProtection="1"/>
    <xf numFmtId="0" fontId="4" fillId="6" borderId="0" xfId="0" applyFont="1" applyFill="1" applyAlignment="1" applyProtection="1">
      <alignment horizontal="left"/>
    </xf>
    <xf numFmtId="0" fontId="7" fillId="6" borderId="0" xfId="0" applyFont="1" applyFill="1" applyProtection="1"/>
    <xf numFmtId="9" fontId="7" fillId="6" borderId="0" xfId="0" applyNumberFormat="1" applyFont="1" applyFill="1" applyProtection="1"/>
    <xf numFmtId="0" fontId="7" fillId="4" borderId="0" xfId="0" applyFont="1" applyFill="1" applyProtection="1"/>
    <xf numFmtId="0" fontId="5" fillId="4" borderId="0" xfId="0" applyFont="1" applyFill="1" applyProtection="1"/>
    <xf numFmtId="0" fontId="12" fillId="4" borderId="0" xfId="0" applyFont="1" applyFill="1" applyAlignment="1" applyProtection="1">
      <alignment horizontal="left"/>
    </xf>
    <xf numFmtId="0" fontId="4" fillId="7" borderId="0" xfId="0" applyFont="1" applyFill="1" applyProtection="1"/>
    <xf numFmtId="0" fontId="4" fillId="7" borderId="0" xfId="0" applyFont="1" applyFill="1" applyAlignment="1" applyProtection="1">
      <alignment horizontal="left"/>
    </xf>
    <xf numFmtId="9" fontId="4" fillId="7" borderId="0" xfId="0" applyNumberFormat="1" applyFont="1" applyFill="1" applyProtection="1"/>
    <xf numFmtId="0" fontId="4" fillId="3" borderId="0" xfId="0" applyFont="1" applyFill="1" applyProtection="1"/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Protection="1"/>
    <xf numFmtId="9" fontId="3" fillId="3" borderId="0" xfId="0" applyNumberFormat="1" applyFont="1" applyFill="1" applyProtection="1"/>
    <xf numFmtId="0" fontId="3" fillId="4" borderId="0" xfId="0" applyFont="1" applyFill="1" applyAlignment="1" applyProtection="1"/>
    <xf numFmtId="0" fontId="3" fillId="4" borderId="0" xfId="0" applyFont="1" applyFill="1" applyAlignment="1" applyProtection="1">
      <alignment vertical="top"/>
    </xf>
    <xf numFmtId="0" fontId="4" fillId="5" borderId="0" xfId="0" applyFont="1" applyFill="1" applyProtection="1"/>
    <xf numFmtId="0" fontId="4" fillId="5" borderId="0" xfId="0" applyFont="1" applyFill="1" applyAlignment="1" applyProtection="1">
      <alignment horizontal="left"/>
    </xf>
    <xf numFmtId="0" fontId="3" fillId="5" borderId="0" xfId="0" applyFont="1" applyFill="1" applyProtection="1"/>
    <xf numFmtId="9" fontId="3" fillId="5" borderId="0" xfId="0" applyNumberFormat="1" applyFont="1" applyFill="1" applyProtection="1"/>
    <xf numFmtId="164" fontId="3" fillId="0" borderId="0" xfId="0" applyNumberFormat="1" applyFont="1" applyProtection="1"/>
    <xf numFmtId="165" fontId="3" fillId="0" borderId="0" xfId="0" applyNumberFormat="1" applyFont="1" applyProtection="1"/>
    <xf numFmtId="9" fontId="3" fillId="0" borderId="0" xfId="0" applyNumberFormat="1" applyFont="1" applyProtection="1"/>
    <xf numFmtId="165" fontId="2" fillId="2" borderId="0" xfId="0" applyNumberFormat="1" applyFont="1" applyFill="1" applyAlignment="1" applyProtection="1">
      <alignment wrapText="1"/>
    </xf>
    <xf numFmtId="0" fontId="11" fillId="0" borderId="0" xfId="0" applyFont="1" applyAlignment="1" applyProtection="1">
      <alignment horizontal="left" vertical="center" indent="1"/>
    </xf>
    <xf numFmtId="9" fontId="2" fillId="2" borderId="0" xfId="0" applyNumberFormat="1" applyFont="1" applyFill="1" applyAlignment="1" applyProtection="1">
      <alignment wrapText="1"/>
    </xf>
    <xf numFmtId="0" fontId="2" fillId="2" borderId="0" xfId="0" applyNumberFormat="1" applyFont="1" applyFill="1" applyProtection="1"/>
    <xf numFmtId="0" fontId="11" fillId="0" borderId="0" xfId="0" applyNumberFormat="1" applyFont="1" applyAlignment="1" applyProtection="1">
      <alignment horizontal="left" vertical="center" indent="1"/>
    </xf>
    <xf numFmtId="0" fontId="3" fillId="0" borderId="0" xfId="0" applyNumberFormat="1" applyFont="1" applyProtection="1"/>
    <xf numFmtId="165" fontId="2" fillId="2" borderId="0" xfId="0" applyNumberFormat="1" applyFont="1" applyFill="1" applyProtection="1"/>
    <xf numFmtId="0" fontId="4" fillId="2" borderId="0" xfId="0" applyFont="1" applyFill="1" applyProtection="1"/>
    <xf numFmtId="0" fontId="4" fillId="2" borderId="0" xfId="0" applyFont="1" applyFill="1" applyAlignment="1" applyProtection="1">
      <alignment horizontal="left"/>
    </xf>
    <xf numFmtId="9" fontId="4" fillId="2" borderId="0" xfId="0" applyNumberFormat="1" applyFont="1" applyFill="1" applyProtection="1"/>
    <xf numFmtId="14" fontId="2" fillId="2" borderId="0" xfId="0" applyNumberFormat="1" applyFont="1" applyFill="1" applyAlignment="1" applyProtection="1">
      <alignment wrapText="1"/>
    </xf>
    <xf numFmtId="0" fontId="0" fillId="0" borderId="0" xfId="0" applyProtection="1"/>
    <xf numFmtId="0" fontId="2" fillId="2" borderId="0" xfId="0" applyFont="1" applyFill="1" applyAlignment="1" applyProtection="1">
      <alignment horizontal="left"/>
    </xf>
    <xf numFmtId="164" fontId="2" fillId="2" borderId="0" xfId="0" applyNumberFormat="1" applyFont="1" applyFill="1" applyAlignment="1" applyProtection="1">
      <alignment horizontal="left"/>
    </xf>
    <xf numFmtId="164" fontId="2" fillId="2" borderId="0" xfId="0" applyNumberFormat="1" applyFont="1" applyFill="1" applyAlignment="1" applyProtection="1">
      <alignment horizontal="left" wrapText="1"/>
    </xf>
    <xf numFmtId="0" fontId="2" fillId="2" borderId="0" xfId="0" applyFont="1" applyFill="1" applyAlignment="1" applyProtection="1">
      <alignment horizontal="left" wrapText="1"/>
    </xf>
    <xf numFmtId="0" fontId="3" fillId="0" borderId="0" xfId="0" applyFont="1" applyAlignment="1" applyProtection="1">
      <alignment horizontal="left"/>
    </xf>
    <xf numFmtId="164" fontId="11" fillId="0" borderId="0" xfId="0" applyNumberFormat="1" applyFont="1" applyAlignment="1" applyProtection="1">
      <alignment horizontal="left" vertical="center" indent="1"/>
    </xf>
    <xf numFmtId="164" fontId="2" fillId="2" borderId="0" xfId="0" applyNumberFormat="1" applyFont="1" applyFill="1" applyProtection="1"/>
    <xf numFmtId="0" fontId="5" fillId="0" borderId="0" xfId="0" applyFont="1" applyAlignment="1" applyProtection="1">
      <alignment horizontal="left"/>
    </xf>
    <xf numFmtId="0" fontId="3" fillId="0" borderId="0" xfId="0" applyFont="1" applyAlignment="1" applyProtection="1"/>
    <xf numFmtId="0" fontId="5" fillId="0" borderId="0" xfId="0" applyFont="1" applyProtection="1"/>
    <xf numFmtId="0" fontId="3" fillId="0" borderId="0" xfId="0" applyFont="1" applyAlignment="1" applyProtection="1">
      <alignment vertical="top"/>
    </xf>
    <xf numFmtId="0" fontId="8" fillId="0" borderId="0" xfId="0" applyFont="1" applyAlignment="1" applyProtection="1">
      <alignment vertical="center" wrapText="1"/>
    </xf>
  </cellXfs>
  <cellStyles count="1">
    <cellStyle name="Standaard" xfId="0" builtinId="0"/>
  </cellStyles>
  <dxfs count="7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Gemeente Hellevoetslui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A0C3"/>
      </a:accent1>
      <a:accent2>
        <a:srgbClr val="A00032"/>
      </a:accent2>
      <a:accent3>
        <a:srgbClr val="F5811E"/>
      </a:accent3>
      <a:accent4>
        <a:srgbClr val="FFBE0F"/>
      </a:accent4>
      <a:accent5>
        <a:srgbClr val="00AF5A"/>
      </a:accent5>
      <a:accent6>
        <a:srgbClr val="AAA08C"/>
      </a:accent6>
      <a:hlink>
        <a:srgbClr val="0064A5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839E1-279C-4DA4-8384-50C6BA4B5165}">
  <dimension ref="B1:G72"/>
  <sheetViews>
    <sheetView tabSelected="1" topLeftCell="A24" zoomScale="90" zoomScaleNormal="90" workbookViewId="0">
      <selection activeCell="C7" sqref="C7"/>
    </sheetView>
  </sheetViews>
  <sheetFormatPr defaultColWidth="9.140625" defaultRowHeight="14.25" x14ac:dyDescent="0.2"/>
  <cols>
    <col min="1" max="1" width="4.42578125" style="7" customWidth="1"/>
    <col min="2" max="2" width="50.85546875" style="7" customWidth="1"/>
    <col min="3" max="3" width="125.85546875" style="8" customWidth="1"/>
    <col min="4" max="5" width="17.7109375" style="7" customWidth="1"/>
    <col min="6" max="6" width="17.7109375" style="25" customWidth="1"/>
    <col min="7" max="7" width="17.7109375" style="7" customWidth="1"/>
    <col min="8" max="8" width="9.140625" style="7"/>
    <col min="9" max="9" width="25.7109375" style="7" bestFit="1" customWidth="1"/>
    <col min="10" max="10" width="19.7109375" style="7" customWidth="1"/>
    <col min="11" max="16384" width="9.140625" style="7"/>
  </cols>
  <sheetData>
    <row r="1" spans="2:7" ht="15" x14ac:dyDescent="0.25">
      <c r="B1" s="21" t="s">
        <v>82</v>
      </c>
      <c r="C1" s="22"/>
      <c r="D1" s="23"/>
      <c r="E1" s="23"/>
      <c r="F1" s="24"/>
      <c r="G1" s="23"/>
    </row>
    <row r="2" spans="2:7" x14ac:dyDescent="0.2">
      <c r="B2" s="7" t="s">
        <v>42</v>
      </c>
      <c r="C2" s="9" t="s">
        <v>44</v>
      </c>
    </row>
    <row r="3" spans="2:7" x14ac:dyDescent="0.2">
      <c r="B3" s="7" t="s">
        <v>43</v>
      </c>
      <c r="C3" s="9" t="s">
        <v>45</v>
      </c>
    </row>
    <row r="4" spans="2:7" x14ac:dyDescent="0.2">
      <c r="B4" s="7" t="s">
        <v>75</v>
      </c>
      <c r="C4" s="9"/>
    </row>
    <row r="5" spans="2:7" x14ac:dyDescent="0.2">
      <c r="B5" s="7" t="s">
        <v>75</v>
      </c>
      <c r="C5" s="9"/>
    </row>
    <row r="6" spans="2:7" x14ac:dyDescent="0.2">
      <c r="B6" s="7" t="s">
        <v>75</v>
      </c>
      <c r="C6" s="9"/>
    </row>
    <row r="7" spans="2:7" x14ac:dyDescent="0.2">
      <c r="B7" s="7" t="s">
        <v>75</v>
      </c>
      <c r="C7" s="9"/>
    </row>
    <row r="8" spans="2:7" x14ac:dyDescent="0.2">
      <c r="B8" s="7" t="s">
        <v>75</v>
      </c>
      <c r="C8" s="9"/>
    </row>
    <row r="9" spans="2:7" x14ac:dyDescent="0.2">
      <c r="B9" s="7" t="s">
        <v>75</v>
      </c>
      <c r="C9" s="9"/>
    </row>
    <row r="10" spans="2:7" x14ac:dyDescent="0.2">
      <c r="B10" s="7" t="s">
        <v>46</v>
      </c>
      <c r="C10" s="9" t="s">
        <v>47</v>
      </c>
    </row>
    <row r="11" spans="2:7" x14ac:dyDescent="0.2">
      <c r="B11" s="7" t="s">
        <v>48</v>
      </c>
      <c r="C11" s="9" t="s">
        <v>49</v>
      </c>
    </row>
    <row r="12" spans="2:7" x14ac:dyDescent="0.2">
      <c r="B12" s="7" t="s">
        <v>50</v>
      </c>
      <c r="C12" s="9" t="s">
        <v>51</v>
      </c>
    </row>
    <row r="14" spans="2:7" s="30" customFormat="1" ht="15" x14ac:dyDescent="0.25">
      <c r="B14" s="26" t="s">
        <v>72</v>
      </c>
      <c r="C14" s="27"/>
      <c r="D14" s="28"/>
      <c r="E14" s="28"/>
      <c r="F14" s="29"/>
      <c r="G14" s="28"/>
    </row>
    <row r="15" spans="2:7" ht="15" x14ac:dyDescent="0.25">
      <c r="B15" s="31" t="s">
        <v>149</v>
      </c>
    </row>
    <row r="16" spans="2:7" x14ac:dyDescent="0.2">
      <c r="B16" s="7" t="s">
        <v>144</v>
      </c>
      <c r="C16" s="8">
        <f>COUNTA('Jeugdigen en inzet'!A2:A200)</f>
        <v>0</v>
      </c>
    </row>
    <row r="17" spans="2:4" x14ac:dyDescent="0.2">
      <c r="B17" s="7" t="s">
        <v>145</v>
      </c>
      <c r="C17" s="32" t="s">
        <v>147</v>
      </c>
    </row>
    <row r="18" spans="2:4" x14ac:dyDescent="0.2">
      <c r="B18" s="7" t="s">
        <v>146</v>
      </c>
      <c r="C18" s="32" t="s">
        <v>148</v>
      </c>
    </row>
    <row r="20" spans="2:4" ht="15" x14ac:dyDescent="0.25">
      <c r="B20" s="31" t="s">
        <v>153</v>
      </c>
    </row>
    <row r="21" spans="2:4" x14ac:dyDescent="0.2">
      <c r="B21" s="7" t="s">
        <v>150</v>
      </c>
      <c r="C21" s="8">
        <f>COUNTIF('Jeugdigen en inzet'!G2:G200,"Ja")</f>
        <v>0</v>
      </c>
      <c r="D21" s="25"/>
    </row>
    <row r="22" spans="2:4" x14ac:dyDescent="0.2">
      <c r="B22" s="7" t="s">
        <v>151</v>
      </c>
      <c r="C22" s="10" t="str">
        <f>IF(C16=0,"",C21/C16)</f>
        <v/>
      </c>
      <c r="D22" s="25"/>
    </row>
    <row r="23" spans="2:4" x14ac:dyDescent="0.2">
      <c r="B23" s="7" t="s">
        <v>152</v>
      </c>
      <c r="C23" s="8">
        <f>COUNTIF('Jeugdigen en inzet'!J2:J200,"Ja")</f>
        <v>0</v>
      </c>
      <c r="D23" s="25"/>
    </row>
    <row r="24" spans="2:4" x14ac:dyDescent="0.2">
      <c r="B24" s="7" t="s">
        <v>28</v>
      </c>
      <c r="C24" s="10" t="str">
        <f>IF(C16=0,"",C23/C16)</f>
        <v/>
      </c>
      <c r="D24" s="25"/>
    </row>
    <row r="26" spans="2:4" ht="15" x14ac:dyDescent="0.25">
      <c r="B26" s="31" t="s">
        <v>154</v>
      </c>
    </row>
    <row r="27" spans="2:4" x14ac:dyDescent="0.2">
      <c r="B27" s="7" t="s">
        <v>155</v>
      </c>
      <c r="C27" s="8">
        <f>COUNTIF('Jeugdigen en inzet'!K2:K200,"Ja")</f>
        <v>0</v>
      </c>
      <c r="D27" s="25"/>
    </row>
    <row r="28" spans="2:4" x14ac:dyDescent="0.2">
      <c r="B28" s="7" t="s">
        <v>60</v>
      </c>
      <c r="C28" s="8" t="str">
        <f>IF(C16=0,"",C27/C16)</f>
        <v/>
      </c>
      <c r="D28" s="25"/>
    </row>
    <row r="29" spans="2:4" x14ac:dyDescent="0.2">
      <c r="B29" s="7" t="s">
        <v>156</v>
      </c>
      <c r="C29" s="8">
        <f>COUNTIF('Jeugdigen en inzet'!Q2:Q200,"Ja")</f>
        <v>0</v>
      </c>
      <c r="D29" s="25"/>
    </row>
    <row r="30" spans="2:4" x14ac:dyDescent="0.2">
      <c r="B30" s="7" t="s">
        <v>157</v>
      </c>
      <c r="C30" s="10" t="str">
        <f>IF(C16=0,"",C29/C16)</f>
        <v/>
      </c>
      <c r="D30" s="25"/>
    </row>
    <row r="32" spans="2:4" ht="15" x14ac:dyDescent="0.25">
      <c r="B32" s="31" t="s">
        <v>158</v>
      </c>
    </row>
    <row r="33" spans="2:7" x14ac:dyDescent="0.2">
      <c r="B33" s="7" t="s">
        <v>159</v>
      </c>
      <c r="C33" s="8">
        <f>COUNTIF('Jeugdigen en inzet'!R2:R200,"Ja")</f>
        <v>0</v>
      </c>
    </row>
    <row r="34" spans="2:7" x14ac:dyDescent="0.2">
      <c r="B34" s="7" t="s">
        <v>160</v>
      </c>
      <c r="C34" s="8">
        <f>COUNTIF('Jeugdigen en inzet'!S2:S200,"Ja")</f>
        <v>0</v>
      </c>
    </row>
    <row r="35" spans="2:7" x14ac:dyDescent="0.2">
      <c r="B35" s="7" t="s">
        <v>161</v>
      </c>
      <c r="C35" s="8">
        <f>COUNTIF('Jeugdigen en inzet'!T2:T200,"Ja")</f>
        <v>0</v>
      </c>
    </row>
    <row r="36" spans="2:7" x14ac:dyDescent="0.2">
      <c r="B36" s="7" t="s">
        <v>162</v>
      </c>
      <c r="C36" s="8">
        <f>COUNTIF('Jeugdigen en inzet'!U2:U200,"Ja")</f>
        <v>0</v>
      </c>
    </row>
    <row r="38" spans="2:7" ht="15" x14ac:dyDescent="0.25">
      <c r="B38" s="31" t="s">
        <v>163</v>
      </c>
    </row>
    <row r="39" spans="2:7" x14ac:dyDescent="0.2">
      <c r="B39" s="7" t="s">
        <v>164</v>
      </c>
      <c r="C39" s="8" t="str">
        <f>IF(C22="","",IF(C22&gt;=1,"Voldoet","Voldoet niet"))</f>
        <v/>
      </c>
    </row>
    <row r="40" spans="2:7" x14ac:dyDescent="0.2">
      <c r="B40" s="7" t="s">
        <v>165</v>
      </c>
      <c r="C40" s="8" t="str">
        <f>IF(C24="","",IF(C24&gt;=1,"Voldoet","Voldoet niet"))</f>
        <v/>
      </c>
    </row>
    <row r="41" spans="2:7" x14ac:dyDescent="0.2">
      <c r="B41" s="7" t="s">
        <v>166</v>
      </c>
      <c r="C41" s="8" t="str">
        <f>IF(C28="","",IF(C28&gt;=1,"Voldoet","Voldoet niet"))</f>
        <v/>
      </c>
    </row>
    <row r="42" spans="2:7" x14ac:dyDescent="0.2">
      <c r="B42" s="7" t="s">
        <v>167</v>
      </c>
      <c r="C42" s="8" t="str">
        <f>IF(C30="","",IF(C30&gt;=1,"Voldoet","Voldoet niet"))</f>
        <v/>
      </c>
    </row>
    <row r="44" spans="2:7" x14ac:dyDescent="0.2">
      <c r="B44" s="7" t="s">
        <v>40</v>
      </c>
      <c r="C44" s="20" t="s">
        <v>41</v>
      </c>
    </row>
    <row r="46" spans="2:7" ht="15" x14ac:dyDescent="0.25">
      <c r="B46" s="33" t="s">
        <v>36</v>
      </c>
      <c r="C46" s="34"/>
      <c r="D46" s="33"/>
      <c r="E46" s="33"/>
      <c r="F46" s="35"/>
      <c r="G46" s="35"/>
    </row>
    <row r="47" spans="2:7" x14ac:dyDescent="0.2">
      <c r="B47" s="7" t="s">
        <v>172</v>
      </c>
      <c r="C47" s="9" t="s">
        <v>39</v>
      </c>
    </row>
    <row r="48" spans="2:7" x14ac:dyDescent="0.2">
      <c r="B48" s="7" t="s">
        <v>37</v>
      </c>
      <c r="C48" s="8">
        <f>COUNTA(Cliëntervaring!A2:A200)</f>
        <v>0</v>
      </c>
    </row>
    <row r="49" spans="2:7" x14ac:dyDescent="0.2">
      <c r="B49" s="7" t="s">
        <v>38</v>
      </c>
      <c r="C49" s="8">
        <f>COUNTA(Cliëntervaring!H2:H200)</f>
        <v>0</v>
      </c>
    </row>
    <row r="50" spans="2:7" x14ac:dyDescent="0.2">
      <c r="B50" s="7" t="s">
        <v>175</v>
      </c>
      <c r="C50" s="11" cm="1">
        <f t="array" ref="C50">SUMPRODUCT(--(UPPER(TRIM(Cliëntervaring!H2:H200))="JA"))</f>
        <v>0</v>
      </c>
    </row>
    <row r="51" spans="2:7" x14ac:dyDescent="0.2">
      <c r="B51" s="7" t="s">
        <v>176</v>
      </c>
      <c r="C51" s="10" t="str">
        <f>IF(C49=0,"",C50/C49)</f>
        <v/>
      </c>
    </row>
    <row r="52" spans="2:7" ht="30" customHeight="1" x14ac:dyDescent="0.2">
      <c r="B52" s="7" t="s">
        <v>0</v>
      </c>
      <c r="C52" s="20" t="s">
        <v>177</v>
      </c>
    </row>
    <row r="54" spans="2:7" ht="15" x14ac:dyDescent="0.25">
      <c r="B54" s="36" t="s">
        <v>3</v>
      </c>
      <c r="C54" s="37"/>
      <c r="D54" s="38"/>
      <c r="E54" s="38"/>
      <c r="F54" s="39"/>
      <c r="G54" s="38"/>
    </row>
    <row r="55" spans="2:7" x14ac:dyDescent="0.2">
      <c r="B55" s="7" t="s">
        <v>4</v>
      </c>
      <c r="C55" s="8">
        <f>COUNTA(Klachten!A2:A200)</f>
        <v>0</v>
      </c>
    </row>
    <row r="56" spans="2:7" x14ac:dyDescent="0.2">
      <c r="B56" s="40" t="s">
        <v>112</v>
      </c>
      <c r="C56" s="10" t="str">
        <f>IF(COUNTA(Klachten!A2:A200)=0,"",COUNTIF(Klachten!J2:J200,"Ja")/COUNTA(Klachten!A2:A200))</f>
        <v/>
      </c>
    </row>
    <row r="57" spans="2:7" x14ac:dyDescent="0.2">
      <c r="B57" s="7" t="s">
        <v>2</v>
      </c>
      <c r="C57" s="11" t="str">
        <f>IF(COUNT(Klachten!F2:F200)=0,"",AVERAGE(Klachten!F2:F200))</f>
        <v/>
      </c>
    </row>
    <row r="58" spans="2:7" x14ac:dyDescent="0.2">
      <c r="B58" s="7" t="s">
        <v>1</v>
      </c>
      <c r="C58" s="8" t="str">
        <f>IF(COUNT(Klachten!I2:I200)=0,"",AVERAGE(Klachten!I2:I200))</f>
        <v/>
      </c>
    </row>
    <row r="59" spans="2:7" x14ac:dyDescent="0.2">
      <c r="B59" s="7" t="s">
        <v>111</v>
      </c>
      <c r="C59" s="10" t="str">
        <f>IF((COUNTIF(Klachten!N2:N200,"Ja")+COUNTIF(Klachten!N2:N200,"Nee"))=0,"",COUNTIF(Klachten!N2:N200,"Ja")/(COUNTIF(Klachten!N2:N200,"Ja")+COUNTIF(Klachten!N2:N200,"Nee")))</f>
        <v/>
      </c>
    </row>
    <row r="60" spans="2:7" ht="28.5" x14ac:dyDescent="0.2">
      <c r="B60" s="41" t="s">
        <v>40</v>
      </c>
      <c r="C60" s="20" t="s">
        <v>124</v>
      </c>
    </row>
    <row r="62" spans="2:7" ht="15" x14ac:dyDescent="0.25">
      <c r="B62" s="42" t="s">
        <v>11</v>
      </c>
      <c r="C62" s="43"/>
      <c r="D62" s="44"/>
      <c r="E62" s="44"/>
      <c r="F62" s="45"/>
      <c r="G62" s="44"/>
    </row>
    <row r="63" spans="2:7" x14ac:dyDescent="0.2">
      <c r="B63" s="7" t="s">
        <v>121</v>
      </c>
      <c r="C63" s="8">
        <f>COUNTA('Calamiteiten Incidenten'!A2:A200)</f>
        <v>0</v>
      </c>
    </row>
    <row r="64" spans="2:7" x14ac:dyDescent="0.2">
      <c r="B64" s="7" t="s">
        <v>25</v>
      </c>
      <c r="C64" s="8">
        <f>COUNTIF('Calamiteiten Incidenten'!C2:C200,"Incident")</f>
        <v>0</v>
      </c>
    </row>
    <row r="65" spans="2:7" x14ac:dyDescent="0.2">
      <c r="B65" s="7" t="s">
        <v>26</v>
      </c>
      <c r="C65" s="8">
        <f>COUNTIF('Calamiteiten Incidenten'!C2:C200,"Calamiteit")</f>
        <v>0</v>
      </c>
    </row>
    <row r="66" spans="2:7" x14ac:dyDescent="0.2">
      <c r="B66" s="7" t="s">
        <v>123</v>
      </c>
      <c r="C66" s="10" t="str">
        <f>IF(COUNTA('Calamiteiten Incidenten'!A2:A200)=0,"",COUNTIF('Calamiteiten Incidenten'!G2:G200,"Ja")/COUNTA('Calamiteiten Incidenten'!A2:A200))</f>
        <v/>
      </c>
    </row>
    <row r="67" spans="2:7" x14ac:dyDescent="0.2">
      <c r="B67" s="7" t="s">
        <v>122</v>
      </c>
      <c r="C67" s="10" t="str">
        <f>IF(COUNTA('Calamiteiten Incidenten'!A2:A200)=0,"",COUNTIF('Calamiteiten Incidenten'!H2:H200,"Ja")/COUNTA('Calamiteiten Incidenten'!A2:A200))</f>
        <v/>
      </c>
    </row>
    <row r="69" spans="2:7" ht="15" x14ac:dyDescent="0.25">
      <c r="B69" s="56" t="s">
        <v>186</v>
      </c>
      <c r="C69" s="57"/>
      <c r="D69" s="56"/>
      <c r="E69" s="56"/>
      <c r="F69" s="58"/>
      <c r="G69" s="56"/>
    </row>
    <row r="70" spans="2:7" x14ac:dyDescent="0.2">
      <c r="B70" s="7" t="s">
        <v>181</v>
      </c>
      <c r="C70" s="10" t="str">
        <f>'Social return'!D2</f>
        <v/>
      </c>
    </row>
    <row r="71" spans="2:7" x14ac:dyDescent="0.2">
      <c r="B71" s="7" t="s">
        <v>182</v>
      </c>
      <c r="C71" s="8" t="str">
        <f>'Social return'!E2</f>
        <v/>
      </c>
    </row>
    <row r="72" spans="2:7" x14ac:dyDescent="0.2">
      <c r="B72" s="7" t="s">
        <v>22</v>
      </c>
      <c r="C72" s="8" t="str">
        <f>'Social return'!F2</f>
        <v/>
      </c>
    </row>
  </sheetData>
  <sheetProtection algorithmName="SHA-512" hashValue="8iOXzFcCjxGmbh7x5rcLWM4Tz1UcUNSx7w6oo+ZW5RtMnG8g3SEsoNNCIqUpYbeavFUxDbWZ4gAvQPEvjGlllQ==" saltValue="GA0WdOoX6ECSzk7fyA5onQ==" spinCount="100000" sheet="1" objects="1" scenarios="1" selectLockedCells="1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AFEE665-9A2D-4D5F-8997-3FA83894C554}">
          <x14:formula1>
            <xm:f>Gegevensvalidatie!$B$11:$B$16</xm:f>
          </x14:formula1>
          <xm:sqref>C4:C9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93513-FF0F-41A8-85B2-747625504893}">
  <sheetPr>
    <tabColor theme="8" tint="-0.499984740745262"/>
  </sheetPr>
  <dimension ref="A1:U998"/>
  <sheetViews>
    <sheetView workbookViewId="0">
      <selection activeCell="A2" sqref="A2"/>
    </sheetView>
  </sheetViews>
  <sheetFormatPr defaultRowHeight="14.25" x14ac:dyDescent="0.2"/>
  <cols>
    <col min="1" max="1" width="40.5703125" style="12" customWidth="1"/>
    <col min="2" max="2" width="20.85546875" style="12" customWidth="1"/>
    <col min="3" max="3" width="40.5703125" style="12" customWidth="1"/>
    <col min="4" max="4" width="22" style="13" bestFit="1" customWidth="1"/>
    <col min="5" max="5" width="16.140625" style="13" customWidth="1"/>
    <col min="6" max="6" width="19" style="46" customWidth="1"/>
    <col min="7" max="7" width="16.7109375" style="17" customWidth="1"/>
    <col min="8" max="8" width="17.7109375" style="13" customWidth="1"/>
    <col min="9" max="9" width="15" style="46" customWidth="1"/>
    <col min="10" max="10" width="16.85546875" style="17" bestFit="1" customWidth="1"/>
    <col min="11" max="11" width="21.140625" style="13" bestFit="1" customWidth="1"/>
    <col min="12" max="12" width="20.85546875" style="46" bestFit="1" customWidth="1"/>
    <col min="13" max="13" width="21.140625" style="17" bestFit="1" customWidth="1"/>
    <col min="14" max="14" width="19.140625" style="13" customWidth="1"/>
    <col min="15" max="15" width="17.42578125" style="13" bestFit="1" customWidth="1"/>
    <col min="16" max="16" width="20.140625" style="46" bestFit="1" customWidth="1"/>
    <col min="17" max="17" width="18.85546875" style="17" bestFit="1" customWidth="1"/>
    <col min="18" max="18" width="15.5703125" style="14" bestFit="1" customWidth="1"/>
    <col min="19" max="19" width="13.28515625" style="14" bestFit="1" customWidth="1"/>
    <col min="20" max="20" width="21.42578125" style="14" bestFit="1" customWidth="1"/>
    <col min="21" max="21" width="16" style="14" customWidth="1"/>
    <col min="22" max="16384" width="9.140625" style="17"/>
  </cols>
  <sheetData>
    <row r="1" spans="1:21" s="61" customFormat="1" ht="35.25" customHeight="1" x14ac:dyDescent="0.2">
      <c r="A1" s="61" t="s">
        <v>83</v>
      </c>
      <c r="B1" s="61" t="s">
        <v>130</v>
      </c>
      <c r="C1" s="61" t="s">
        <v>125</v>
      </c>
      <c r="D1" s="62" t="s">
        <v>13</v>
      </c>
      <c r="E1" s="62" t="s">
        <v>14</v>
      </c>
      <c r="F1" s="62" t="s">
        <v>15</v>
      </c>
      <c r="G1" s="61" t="s">
        <v>16</v>
      </c>
      <c r="H1" s="62" t="s">
        <v>17</v>
      </c>
      <c r="I1" s="63" t="s">
        <v>142</v>
      </c>
      <c r="J1" s="61" t="s">
        <v>18</v>
      </c>
      <c r="K1" s="63" t="s">
        <v>74</v>
      </c>
      <c r="L1" s="63" t="s">
        <v>53</v>
      </c>
      <c r="M1" s="64" t="s">
        <v>54</v>
      </c>
      <c r="N1" s="63" t="s">
        <v>55</v>
      </c>
      <c r="O1" s="63" t="s">
        <v>19</v>
      </c>
      <c r="P1" s="62" t="s">
        <v>20</v>
      </c>
      <c r="Q1" s="61" t="s">
        <v>21</v>
      </c>
      <c r="R1" s="64" t="s">
        <v>56</v>
      </c>
      <c r="S1" s="64" t="s">
        <v>57</v>
      </c>
      <c r="T1" s="64" t="s">
        <v>58</v>
      </c>
      <c r="U1" s="64" t="s">
        <v>59</v>
      </c>
    </row>
    <row r="2" spans="1:21" x14ac:dyDescent="0.2">
      <c r="F2" s="66" t="str">
        <f>IF(D2="","",D2+7)</f>
        <v/>
      </c>
      <c r="G2" s="50" t="str">
        <f t="shared" ref="G2:G65" si="0">IF(OR(E2="",F2=""),"",IF(E2&lt;=F2,"Ja","Nee"))</f>
        <v/>
      </c>
      <c r="I2" s="66" t="str">
        <f>IF(H2="","",D2+56)</f>
        <v/>
      </c>
      <c r="J2" s="50" t="str">
        <f t="shared" ref="J2:J65" si="1">IF(OR(H2="",I2=""),"",IF(H2&lt;=I2,"Ja","Nee"))</f>
        <v/>
      </c>
      <c r="L2" s="66" t="str">
        <f>IF(H2="","",H2+42)</f>
        <v/>
      </c>
      <c r="M2" s="17" t="str">
        <f t="shared" ref="M2:M65" si="2">IF(OR(K2="",L2=""),"",IF(K2&lt;=L2,"Ja","Nee"))</f>
        <v/>
      </c>
      <c r="P2" s="66" t="str">
        <f>IF(OR(H2="",N2=""),"",ROUNDDOWN(H2+((N2-H2)/2),0))</f>
        <v/>
      </c>
      <c r="Q2" s="50" t="str">
        <f>IF(OR(O2="",P2=""),"",IF(O2&lt;=P2,"Ja","Nee"))</f>
        <v/>
      </c>
    </row>
    <row r="3" spans="1:21" x14ac:dyDescent="0.2">
      <c r="F3" s="66" t="str">
        <f t="shared" ref="F3:F66" si="3">IF(D3="","",D3+7)</f>
        <v/>
      </c>
      <c r="G3" s="50" t="str">
        <f t="shared" si="0"/>
        <v/>
      </c>
      <c r="I3" s="66" t="str">
        <f t="shared" ref="I3:I66" si="4">IF(H3="","",D3+56)</f>
        <v/>
      </c>
      <c r="J3" s="50" t="str">
        <f t="shared" si="1"/>
        <v/>
      </c>
      <c r="L3" s="66" t="str">
        <f t="shared" ref="L3:L66" si="5">IF(H3="","",H3+42)</f>
        <v/>
      </c>
      <c r="M3" s="17" t="str">
        <f t="shared" si="2"/>
        <v/>
      </c>
      <c r="P3" s="66" t="str">
        <f t="shared" ref="P3:P65" si="6">IF(K3="","",K3+183)</f>
        <v/>
      </c>
      <c r="Q3" s="50" t="str">
        <f>IF(OR(O3="",P3=""),"",IF(O3&lt;=P3,"Ja","Nee"))</f>
        <v/>
      </c>
    </row>
    <row r="4" spans="1:21" x14ac:dyDescent="0.2">
      <c r="F4" s="66" t="str">
        <f t="shared" si="3"/>
        <v/>
      </c>
      <c r="G4" s="50" t="str">
        <f t="shared" si="0"/>
        <v/>
      </c>
      <c r="I4" s="66"/>
      <c r="J4" s="50" t="str">
        <f t="shared" si="1"/>
        <v/>
      </c>
      <c r="L4" s="66" t="str">
        <f t="shared" si="5"/>
        <v/>
      </c>
      <c r="M4" s="17" t="str">
        <f t="shared" si="2"/>
        <v/>
      </c>
      <c r="P4" s="66" t="str">
        <f t="shared" si="6"/>
        <v/>
      </c>
      <c r="Q4" s="50" t="str">
        <f t="shared" ref="Q4:Q65" si="7">IF(OR(O4="",P4=""),"",IF(O4&lt;=P4,"Ja","Nee"))</f>
        <v/>
      </c>
    </row>
    <row r="5" spans="1:21" x14ac:dyDescent="0.2">
      <c r="F5" s="66" t="str">
        <f t="shared" si="3"/>
        <v/>
      </c>
      <c r="G5" s="50" t="str">
        <f t="shared" si="0"/>
        <v/>
      </c>
      <c r="I5" s="66" t="str">
        <f t="shared" si="4"/>
        <v/>
      </c>
      <c r="J5" s="50" t="str">
        <f t="shared" si="1"/>
        <v/>
      </c>
      <c r="L5" s="66" t="str">
        <f t="shared" si="5"/>
        <v/>
      </c>
      <c r="M5" s="17" t="str">
        <f t="shared" si="2"/>
        <v/>
      </c>
      <c r="P5" s="66" t="str">
        <f t="shared" si="6"/>
        <v/>
      </c>
      <c r="Q5" s="50" t="str">
        <f t="shared" si="7"/>
        <v/>
      </c>
    </row>
    <row r="6" spans="1:21" x14ac:dyDescent="0.2">
      <c r="F6" s="66" t="str">
        <f t="shared" si="3"/>
        <v/>
      </c>
      <c r="G6" s="50" t="str">
        <f t="shared" si="0"/>
        <v/>
      </c>
      <c r="I6" s="66" t="str">
        <f t="shared" si="4"/>
        <v/>
      </c>
      <c r="J6" s="50" t="str">
        <f t="shared" si="1"/>
        <v/>
      </c>
      <c r="L6" s="66" t="str">
        <f t="shared" si="5"/>
        <v/>
      </c>
      <c r="M6" s="17" t="str">
        <f t="shared" si="2"/>
        <v/>
      </c>
      <c r="P6" s="66" t="str">
        <f t="shared" si="6"/>
        <v/>
      </c>
      <c r="Q6" s="50" t="str">
        <f t="shared" si="7"/>
        <v/>
      </c>
    </row>
    <row r="7" spans="1:21" x14ac:dyDescent="0.2">
      <c r="F7" s="66" t="str">
        <f t="shared" si="3"/>
        <v/>
      </c>
      <c r="G7" s="50" t="str">
        <f t="shared" si="0"/>
        <v/>
      </c>
      <c r="I7" s="66" t="str">
        <f t="shared" si="4"/>
        <v/>
      </c>
      <c r="J7" s="50" t="str">
        <f t="shared" si="1"/>
        <v/>
      </c>
      <c r="L7" s="66" t="str">
        <f t="shared" si="5"/>
        <v/>
      </c>
      <c r="M7" s="17" t="str">
        <f t="shared" si="2"/>
        <v/>
      </c>
      <c r="P7" s="66" t="str">
        <f t="shared" si="6"/>
        <v/>
      </c>
      <c r="Q7" s="50" t="str">
        <f t="shared" si="7"/>
        <v/>
      </c>
    </row>
    <row r="8" spans="1:21" x14ac:dyDescent="0.2">
      <c r="F8" s="66" t="str">
        <f t="shared" si="3"/>
        <v/>
      </c>
      <c r="G8" s="50" t="str">
        <f t="shared" si="0"/>
        <v/>
      </c>
      <c r="I8" s="66" t="str">
        <f t="shared" si="4"/>
        <v/>
      </c>
      <c r="J8" s="50" t="str">
        <f t="shared" si="1"/>
        <v/>
      </c>
      <c r="L8" s="66" t="str">
        <f t="shared" si="5"/>
        <v/>
      </c>
      <c r="M8" s="17" t="str">
        <f t="shared" si="2"/>
        <v/>
      </c>
      <c r="P8" s="66" t="str">
        <f t="shared" si="6"/>
        <v/>
      </c>
      <c r="Q8" s="50" t="str">
        <f t="shared" si="7"/>
        <v/>
      </c>
    </row>
    <row r="9" spans="1:21" x14ac:dyDescent="0.2">
      <c r="F9" s="66" t="str">
        <f t="shared" si="3"/>
        <v/>
      </c>
      <c r="G9" s="50" t="str">
        <f t="shared" si="0"/>
        <v/>
      </c>
      <c r="I9" s="66" t="str">
        <f t="shared" si="4"/>
        <v/>
      </c>
      <c r="J9" s="50" t="str">
        <f t="shared" si="1"/>
        <v/>
      </c>
      <c r="L9" s="66" t="str">
        <f t="shared" si="5"/>
        <v/>
      </c>
      <c r="M9" s="17" t="str">
        <f t="shared" si="2"/>
        <v/>
      </c>
      <c r="P9" s="66" t="str">
        <f t="shared" si="6"/>
        <v/>
      </c>
      <c r="Q9" s="50" t="str">
        <f t="shared" si="7"/>
        <v/>
      </c>
    </row>
    <row r="10" spans="1:21" x14ac:dyDescent="0.2">
      <c r="F10" s="66" t="str">
        <f t="shared" si="3"/>
        <v/>
      </c>
      <c r="G10" s="50" t="str">
        <f t="shared" si="0"/>
        <v/>
      </c>
      <c r="I10" s="66" t="str">
        <f t="shared" si="4"/>
        <v/>
      </c>
      <c r="J10" s="50" t="str">
        <f t="shared" si="1"/>
        <v/>
      </c>
      <c r="L10" s="66" t="str">
        <f t="shared" si="5"/>
        <v/>
      </c>
      <c r="M10" s="17" t="str">
        <f t="shared" si="2"/>
        <v/>
      </c>
      <c r="P10" s="66" t="str">
        <f t="shared" si="6"/>
        <v/>
      </c>
      <c r="Q10" s="50" t="str">
        <f t="shared" si="7"/>
        <v/>
      </c>
    </row>
    <row r="11" spans="1:21" x14ac:dyDescent="0.2">
      <c r="F11" s="66" t="str">
        <f t="shared" si="3"/>
        <v/>
      </c>
      <c r="G11" s="50" t="str">
        <f t="shared" si="0"/>
        <v/>
      </c>
      <c r="I11" s="66" t="str">
        <f t="shared" si="4"/>
        <v/>
      </c>
      <c r="J11" s="50" t="str">
        <f t="shared" si="1"/>
        <v/>
      </c>
      <c r="L11" s="66" t="str">
        <f t="shared" si="5"/>
        <v/>
      </c>
      <c r="M11" s="17" t="str">
        <f t="shared" si="2"/>
        <v/>
      </c>
      <c r="P11" s="66" t="str">
        <f t="shared" si="6"/>
        <v/>
      </c>
      <c r="Q11" s="50" t="str">
        <f t="shared" si="7"/>
        <v/>
      </c>
    </row>
    <row r="12" spans="1:21" x14ac:dyDescent="0.2">
      <c r="F12" s="66" t="str">
        <f t="shared" si="3"/>
        <v/>
      </c>
      <c r="G12" s="50" t="str">
        <f t="shared" si="0"/>
        <v/>
      </c>
      <c r="I12" s="66" t="str">
        <f t="shared" si="4"/>
        <v/>
      </c>
      <c r="J12" s="50" t="str">
        <f t="shared" si="1"/>
        <v/>
      </c>
      <c r="L12" s="66" t="str">
        <f t="shared" si="5"/>
        <v/>
      </c>
      <c r="M12" s="17" t="str">
        <f t="shared" si="2"/>
        <v/>
      </c>
      <c r="P12" s="66" t="str">
        <f t="shared" si="6"/>
        <v/>
      </c>
      <c r="Q12" s="50" t="str">
        <f t="shared" si="7"/>
        <v/>
      </c>
    </row>
    <row r="13" spans="1:21" x14ac:dyDescent="0.2">
      <c r="F13" s="66" t="str">
        <f t="shared" si="3"/>
        <v/>
      </c>
      <c r="G13" s="50" t="str">
        <f t="shared" si="0"/>
        <v/>
      </c>
      <c r="I13" s="66" t="str">
        <f t="shared" si="4"/>
        <v/>
      </c>
      <c r="J13" s="50" t="str">
        <f t="shared" si="1"/>
        <v/>
      </c>
      <c r="L13" s="66" t="str">
        <f t="shared" si="5"/>
        <v/>
      </c>
      <c r="M13" s="17" t="str">
        <f t="shared" si="2"/>
        <v/>
      </c>
      <c r="P13" s="66" t="str">
        <f t="shared" si="6"/>
        <v/>
      </c>
      <c r="Q13" s="50" t="str">
        <f t="shared" si="7"/>
        <v/>
      </c>
    </row>
    <row r="14" spans="1:21" x14ac:dyDescent="0.2">
      <c r="F14" s="66" t="str">
        <f t="shared" si="3"/>
        <v/>
      </c>
      <c r="G14" s="50" t="str">
        <f t="shared" si="0"/>
        <v/>
      </c>
      <c r="I14" s="66" t="str">
        <f t="shared" si="4"/>
        <v/>
      </c>
      <c r="J14" s="50" t="str">
        <f t="shared" si="1"/>
        <v/>
      </c>
      <c r="L14" s="66" t="str">
        <f t="shared" si="5"/>
        <v/>
      </c>
      <c r="M14" s="17" t="str">
        <f t="shared" si="2"/>
        <v/>
      </c>
      <c r="P14" s="66" t="str">
        <f t="shared" si="6"/>
        <v/>
      </c>
      <c r="Q14" s="50" t="str">
        <f t="shared" si="7"/>
        <v/>
      </c>
    </row>
    <row r="15" spans="1:21" x14ac:dyDescent="0.2">
      <c r="F15" s="66" t="str">
        <f t="shared" si="3"/>
        <v/>
      </c>
      <c r="G15" s="50" t="str">
        <f t="shared" si="0"/>
        <v/>
      </c>
      <c r="I15" s="66" t="str">
        <f t="shared" si="4"/>
        <v/>
      </c>
      <c r="J15" s="50" t="str">
        <f t="shared" si="1"/>
        <v/>
      </c>
      <c r="L15" s="66" t="str">
        <f t="shared" si="5"/>
        <v/>
      </c>
      <c r="M15" s="17" t="str">
        <f t="shared" si="2"/>
        <v/>
      </c>
      <c r="P15" s="66" t="str">
        <f t="shared" si="6"/>
        <v/>
      </c>
      <c r="Q15" s="50" t="str">
        <f t="shared" si="7"/>
        <v/>
      </c>
    </row>
    <row r="16" spans="1:21" x14ac:dyDescent="0.2">
      <c r="F16" s="66" t="str">
        <f t="shared" si="3"/>
        <v/>
      </c>
      <c r="G16" s="50" t="str">
        <f t="shared" si="0"/>
        <v/>
      </c>
      <c r="I16" s="66" t="str">
        <f t="shared" si="4"/>
        <v/>
      </c>
      <c r="J16" s="50" t="str">
        <f t="shared" si="1"/>
        <v/>
      </c>
      <c r="L16" s="66" t="str">
        <f t="shared" si="5"/>
        <v/>
      </c>
      <c r="M16" s="17" t="str">
        <f t="shared" si="2"/>
        <v/>
      </c>
      <c r="P16" s="66" t="str">
        <f t="shared" si="6"/>
        <v/>
      </c>
      <c r="Q16" s="50" t="str">
        <f t="shared" si="7"/>
        <v/>
      </c>
    </row>
    <row r="17" spans="6:17" x14ac:dyDescent="0.2">
      <c r="F17" s="66" t="str">
        <f t="shared" si="3"/>
        <v/>
      </c>
      <c r="G17" s="50" t="str">
        <f t="shared" si="0"/>
        <v/>
      </c>
      <c r="I17" s="66" t="str">
        <f t="shared" si="4"/>
        <v/>
      </c>
      <c r="J17" s="50" t="str">
        <f t="shared" si="1"/>
        <v/>
      </c>
      <c r="L17" s="66" t="str">
        <f t="shared" si="5"/>
        <v/>
      </c>
      <c r="M17" s="17" t="str">
        <f t="shared" si="2"/>
        <v/>
      </c>
      <c r="P17" s="66" t="str">
        <f t="shared" si="6"/>
        <v/>
      </c>
      <c r="Q17" s="50" t="str">
        <f t="shared" si="7"/>
        <v/>
      </c>
    </row>
    <row r="18" spans="6:17" x14ac:dyDescent="0.2">
      <c r="F18" s="66" t="str">
        <f t="shared" si="3"/>
        <v/>
      </c>
      <c r="G18" s="50" t="str">
        <f t="shared" si="0"/>
        <v/>
      </c>
      <c r="I18" s="66" t="str">
        <f t="shared" si="4"/>
        <v/>
      </c>
      <c r="J18" s="50" t="str">
        <f t="shared" si="1"/>
        <v/>
      </c>
      <c r="L18" s="66" t="str">
        <f t="shared" si="5"/>
        <v/>
      </c>
      <c r="M18" s="17" t="str">
        <f t="shared" si="2"/>
        <v/>
      </c>
      <c r="P18" s="66" t="str">
        <f t="shared" si="6"/>
        <v/>
      </c>
      <c r="Q18" s="50" t="str">
        <f t="shared" si="7"/>
        <v/>
      </c>
    </row>
    <row r="19" spans="6:17" x14ac:dyDescent="0.2">
      <c r="F19" s="66" t="str">
        <f t="shared" si="3"/>
        <v/>
      </c>
      <c r="G19" s="50" t="str">
        <f t="shared" si="0"/>
        <v/>
      </c>
      <c r="I19" s="66" t="str">
        <f t="shared" si="4"/>
        <v/>
      </c>
      <c r="J19" s="50" t="str">
        <f t="shared" si="1"/>
        <v/>
      </c>
      <c r="L19" s="66" t="str">
        <f t="shared" si="5"/>
        <v/>
      </c>
      <c r="M19" s="17" t="str">
        <f t="shared" si="2"/>
        <v/>
      </c>
      <c r="P19" s="66" t="str">
        <f t="shared" si="6"/>
        <v/>
      </c>
      <c r="Q19" s="50" t="str">
        <f t="shared" si="7"/>
        <v/>
      </c>
    </row>
    <row r="20" spans="6:17" x14ac:dyDescent="0.2">
      <c r="F20" s="66" t="str">
        <f t="shared" si="3"/>
        <v/>
      </c>
      <c r="G20" s="50" t="str">
        <f t="shared" si="0"/>
        <v/>
      </c>
      <c r="I20" s="66" t="str">
        <f t="shared" si="4"/>
        <v/>
      </c>
      <c r="J20" s="50" t="str">
        <f t="shared" si="1"/>
        <v/>
      </c>
      <c r="L20" s="66" t="str">
        <f t="shared" si="5"/>
        <v/>
      </c>
      <c r="M20" s="17" t="str">
        <f t="shared" si="2"/>
        <v/>
      </c>
      <c r="P20" s="66" t="str">
        <f t="shared" si="6"/>
        <v/>
      </c>
      <c r="Q20" s="50" t="str">
        <f t="shared" si="7"/>
        <v/>
      </c>
    </row>
    <row r="21" spans="6:17" x14ac:dyDescent="0.2">
      <c r="F21" s="66" t="str">
        <f t="shared" si="3"/>
        <v/>
      </c>
      <c r="G21" s="50" t="str">
        <f t="shared" si="0"/>
        <v/>
      </c>
      <c r="I21" s="66" t="str">
        <f t="shared" si="4"/>
        <v/>
      </c>
      <c r="J21" s="50" t="str">
        <f t="shared" si="1"/>
        <v/>
      </c>
      <c r="L21" s="66" t="str">
        <f t="shared" si="5"/>
        <v/>
      </c>
      <c r="M21" s="17" t="str">
        <f t="shared" si="2"/>
        <v/>
      </c>
      <c r="P21" s="66" t="str">
        <f t="shared" si="6"/>
        <v/>
      </c>
      <c r="Q21" s="50" t="str">
        <f t="shared" si="7"/>
        <v/>
      </c>
    </row>
    <row r="22" spans="6:17" x14ac:dyDescent="0.2">
      <c r="F22" s="66" t="str">
        <f t="shared" si="3"/>
        <v/>
      </c>
      <c r="G22" s="50" t="str">
        <f t="shared" si="0"/>
        <v/>
      </c>
      <c r="I22" s="66" t="str">
        <f t="shared" si="4"/>
        <v/>
      </c>
      <c r="J22" s="50" t="str">
        <f t="shared" si="1"/>
        <v/>
      </c>
      <c r="L22" s="66" t="str">
        <f t="shared" si="5"/>
        <v/>
      </c>
      <c r="M22" s="17" t="str">
        <f t="shared" si="2"/>
        <v/>
      </c>
      <c r="P22" s="66" t="str">
        <f t="shared" si="6"/>
        <v/>
      </c>
      <c r="Q22" s="50" t="str">
        <f t="shared" si="7"/>
        <v/>
      </c>
    </row>
    <row r="23" spans="6:17" x14ac:dyDescent="0.2">
      <c r="F23" s="66" t="str">
        <f t="shared" si="3"/>
        <v/>
      </c>
      <c r="G23" s="50" t="str">
        <f t="shared" si="0"/>
        <v/>
      </c>
      <c r="I23" s="66" t="str">
        <f t="shared" si="4"/>
        <v/>
      </c>
      <c r="J23" s="50" t="str">
        <f t="shared" si="1"/>
        <v/>
      </c>
      <c r="L23" s="66" t="str">
        <f t="shared" si="5"/>
        <v/>
      </c>
      <c r="M23" s="17" t="str">
        <f t="shared" si="2"/>
        <v/>
      </c>
      <c r="P23" s="66" t="str">
        <f t="shared" si="6"/>
        <v/>
      </c>
      <c r="Q23" s="50" t="str">
        <f t="shared" si="7"/>
        <v/>
      </c>
    </row>
    <row r="24" spans="6:17" x14ac:dyDescent="0.2">
      <c r="F24" s="66" t="str">
        <f t="shared" si="3"/>
        <v/>
      </c>
      <c r="G24" s="50" t="str">
        <f t="shared" si="0"/>
        <v/>
      </c>
      <c r="I24" s="66" t="str">
        <f t="shared" si="4"/>
        <v/>
      </c>
      <c r="J24" s="50" t="str">
        <f t="shared" si="1"/>
        <v/>
      </c>
      <c r="L24" s="66" t="str">
        <f t="shared" si="5"/>
        <v/>
      </c>
      <c r="M24" s="17" t="str">
        <f t="shared" si="2"/>
        <v/>
      </c>
      <c r="P24" s="66" t="str">
        <f t="shared" si="6"/>
        <v/>
      </c>
      <c r="Q24" s="50" t="str">
        <f t="shared" si="7"/>
        <v/>
      </c>
    </row>
    <row r="25" spans="6:17" x14ac:dyDescent="0.2">
      <c r="F25" s="66" t="str">
        <f t="shared" si="3"/>
        <v/>
      </c>
      <c r="G25" s="50" t="str">
        <f t="shared" si="0"/>
        <v/>
      </c>
      <c r="I25" s="66" t="str">
        <f t="shared" si="4"/>
        <v/>
      </c>
      <c r="J25" s="50" t="str">
        <f t="shared" si="1"/>
        <v/>
      </c>
      <c r="L25" s="66" t="str">
        <f t="shared" si="5"/>
        <v/>
      </c>
      <c r="M25" s="17" t="str">
        <f t="shared" si="2"/>
        <v/>
      </c>
      <c r="P25" s="66" t="str">
        <f t="shared" si="6"/>
        <v/>
      </c>
      <c r="Q25" s="50" t="str">
        <f t="shared" si="7"/>
        <v/>
      </c>
    </row>
    <row r="26" spans="6:17" x14ac:dyDescent="0.2">
      <c r="F26" s="66" t="str">
        <f t="shared" si="3"/>
        <v/>
      </c>
      <c r="G26" s="50" t="str">
        <f t="shared" si="0"/>
        <v/>
      </c>
      <c r="I26" s="66" t="str">
        <f t="shared" si="4"/>
        <v/>
      </c>
      <c r="J26" s="50" t="str">
        <f t="shared" si="1"/>
        <v/>
      </c>
      <c r="L26" s="66" t="str">
        <f t="shared" si="5"/>
        <v/>
      </c>
      <c r="M26" s="17" t="str">
        <f t="shared" si="2"/>
        <v/>
      </c>
      <c r="P26" s="66" t="str">
        <f t="shared" si="6"/>
        <v/>
      </c>
      <c r="Q26" s="50" t="str">
        <f t="shared" si="7"/>
        <v/>
      </c>
    </row>
    <row r="27" spans="6:17" x14ac:dyDescent="0.2">
      <c r="F27" s="66" t="str">
        <f t="shared" si="3"/>
        <v/>
      </c>
      <c r="G27" s="50" t="str">
        <f t="shared" si="0"/>
        <v/>
      </c>
      <c r="I27" s="66" t="str">
        <f t="shared" si="4"/>
        <v/>
      </c>
      <c r="J27" s="50" t="str">
        <f t="shared" si="1"/>
        <v/>
      </c>
      <c r="L27" s="66" t="str">
        <f t="shared" si="5"/>
        <v/>
      </c>
      <c r="M27" s="17" t="str">
        <f t="shared" si="2"/>
        <v/>
      </c>
      <c r="P27" s="66" t="str">
        <f t="shared" si="6"/>
        <v/>
      </c>
      <c r="Q27" s="50" t="str">
        <f t="shared" si="7"/>
        <v/>
      </c>
    </row>
    <row r="28" spans="6:17" x14ac:dyDescent="0.2">
      <c r="F28" s="66" t="str">
        <f t="shared" si="3"/>
        <v/>
      </c>
      <c r="G28" s="50" t="str">
        <f t="shared" si="0"/>
        <v/>
      </c>
      <c r="I28" s="66" t="str">
        <f t="shared" si="4"/>
        <v/>
      </c>
      <c r="J28" s="50" t="str">
        <f t="shared" si="1"/>
        <v/>
      </c>
      <c r="L28" s="66" t="str">
        <f t="shared" si="5"/>
        <v/>
      </c>
      <c r="M28" s="17" t="str">
        <f t="shared" si="2"/>
        <v/>
      </c>
      <c r="P28" s="66" t="str">
        <f t="shared" si="6"/>
        <v/>
      </c>
      <c r="Q28" s="50" t="str">
        <f t="shared" si="7"/>
        <v/>
      </c>
    </row>
    <row r="29" spans="6:17" x14ac:dyDescent="0.2">
      <c r="F29" s="66" t="str">
        <f t="shared" si="3"/>
        <v/>
      </c>
      <c r="G29" s="50" t="str">
        <f t="shared" si="0"/>
        <v/>
      </c>
      <c r="I29" s="66" t="str">
        <f t="shared" si="4"/>
        <v/>
      </c>
      <c r="J29" s="50" t="str">
        <f t="shared" si="1"/>
        <v/>
      </c>
      <c r="L29" s="66" t="str">
        <f t="shared" si="5"/>
        <v/>
      </c>
      <c r="M29" s="17" t="str">
        <f t="shared" si="2"/>
        <v/>
      </c>
      <c r="P29" s="66" t="str">
        <f t="shared" si="6"/>
        <v/>
      </c>
      <c r="Q29" s="50" t="str">
        <f t="shared" si="7"/>
        <v/>
      </c>
    </row>
    <row r="30" spans="6:17" x14ac:dyDescent="0.2">
      <c r="F30" s="66" t="str">
        <f t="shared" si="3"/>
        <v/>
      </c>
      <c r="G30" s="50" t="str">
        <f t="shared" si="0"/>
        <v/>
      </c>
      <c r="I30" s="66" t="str">
        <f t="shared" si="4"/>
        <v/>
      </c>
      <c r="J30" s="50" t="str">
        <f t="shared" si="1"/>
        <v/>
      </c>
      <c r="L30" s="66" t="str">
        <f t="shared" si="5"/>
        <v/>
      </c>
      <c r="M30" s="17" t="str">
        <f t="shared" si="2"/>
        <v/>
      </c>
      <c r="P30" s="66" t="str">
        <f t="shared" si="6"/>
        <v/>
      </c>
      <c r="Q30" s="50" t="str">
        <f t="shared" si="7"/>
        <v/>
      </c>
    </row>
    <row r="31" spans="6:17" x14ac:dyDescent="0.2">
      <c r="F31" s="66" t="str">
        <f t="shared" si="3"/>
        <v/>
      </c>
      <c r="G31" s="50" t="str">
        <f t="shared" si="0"/>
        <v/>
      </c>
      <c r="I31" s="66" t="str">
        <f t="shared" si="4"/>
        <v/>
      </c>
      <c r="J31" s="50" t="str">
        <f t="shared" si="1"/>
        <v/>
      </c>
      <c r="L31" s="66" t="str">
        <f t="shared" si="5"/>
        <v/>
      </c>
      <c r="M31" s="17" t="str">
        <f t="shared" si="2"/>
        <v/>
      </c>
      <c r="P31" s="66" t="str">
        <f t="shared" si="6"/>
        <v/>
      </c>
      <c r="Q31" s="50" t="str">
        <f t="shared" si="7"/>
        <v/>
      </c>
    </row>
    <row r="32" spans="6:17" x14ac:dyDescent="0.2">
      <c r="F32" s="66" t="str">
        <f t="shared" si="3"/>
        <v/>
      </c>
      <c r="G32" s="50" t="str">
        <f t="shared" si="0"/>
        <v/>
      </c>
      <c r="I32" s="66" t="str">
        <f t="shared" si="4"/>
        <v/>
      </c>
      <c r="J32" s="50" t="str">
        <f t="shared" si="1"/>
        <v/>
      </c>
      <c r="L32" s="66" t="str">
        <f t="shared" si="5"/>
        <v/>
      </c>
      <c r="M32" s="17" t="str">
        <f t="shared" si="2"/>
        <v/>
      </c>
      <c r="P32" s="66" t="str">
        <f t="shared" si="6"/>
        <v/>
      </c>
      <c r="Q32" s="50" t="str">
        <f t="shared" si="7"/>
        <v/>
      </c>
    </row>
    <row r="33" spans="6:17" x14ac:dyDescent="0.2">
      <c r="F33" s="66" t="str">
        <f t="shared" si="3"/>
        <v/>
      </c>
      <c r="G33" s="50" t="str">
        <f t="shared" si="0"/>
        <v/>
      </c>
      <c r="I33" s="66" t="str">
        <f t="shared" si="4"/>
        <v/>
      </c>
      <c r="J33" s="50" t="str">
        <f t="shared" si="1"/>
        <v/>
      </c>
      <c r="L33" s="66" t="str">
        <f t="shared" si="5"/>
        <v/>
      </c>
      <c r="M33" s="17" t="str">
        <f t="shared" si="2"/>
        <v/>
      </c>
      <c r="P33" s="66" t="str">
        <f t="shared" si="6"/>
        <v/>
      </c>
      <c r="Q33" s="50" t="str">
        <f t="shared" si="7"/>
        <v/>
      </c>
    </row>
    <row r="34" spans="6:17" x14ac:dyDescent="0.2">
      <c r="F34" s="66" t="str">
        <f t="shared" si="3"/>
        <v/>
      </c>
      <c r="G34" s="50" t="str">
        <f t="shared" si="0"/>
        <v/>
      </c>
      <c r="I34" s="66" t="str">
        <f t="shared" si="4"/>
        <v/>
      </c>
      <c r="J34" s="50" t="str">
        <f t="shared" si="1"/>
        <v/>
      </c>
      <c r="L34" s="66" t="str">
        <f t="shared" si="5"/>
        <v/>
      </c>
      <c r="M34" s="17" t="str">
        <f t="shared" si="2"/>
        <v/>
      </c>
      <c r="P34" s="66" t="str">
        <f t="shared" si="6"/>
        <v/>
      </c>
      <c r="Q34" s="50" t="str">
        <f t="shared" si="7"/>
        <v/>
      </c>
    </row>
    <row r="35" spans="6:17" x14ac:dyDescent="0.2">
      <c r="F35" s="66" t="str">
        <f t="shared" si="3"/>
        <v/>
      </c>
      <c r="G35" s="50" t="str">
        <f t="shared" si="0"/>
        <v/>
      </c>
      <c r="I35" s="66" t="str">
        <f t="shared" si="4"/>
        <v/>
      </c>
      <c r="J35" s="50" t="str">
        <f t="shared" si="1"/>
        <v/>
      </c>
      <c r="L35" s="66" t="str">
        <f t="shared" si="5"/>
        <v/>
      </c>
      <c r="M35" s="17" t="str">
        <f t="shared" si="2"/>
        <v/>
      </c>
      <c r="P35" s="66" t="str">
        <f t="shared" si="6"/>
        <v/>
      </c>
      <c r="Q35" s="50" t="str">
        <f t="shared" si="7"/>
        <v/>
      </c>
    </row>
    <row r="36" spans="6:17" x14ac:dyDescent="0.2">
      <c r="F36" s="66" t="str">
        <f t="shared" si="3"/>
        <v/>
      </c>
      <c r="G36" s="50" t="str">
        <f t="shared" si="0"/>
        <v/>
      </c>
      <c r="I36" s="66" t="str">
        <f t="shared" si="4"/>
        <v/>
      </c>
      <c r="J36" s="50" t="str">
        <f t="shared" si="1"/>
        <v/>
      </c>
      <c r="L36" s="66" t="str">
        <f t="shared" si="5"/>
        <v/>
      </c>
      <c r="M36" s="17" t="str">
        <f t="shared" si="2"/>
        <v/>
      </c>
      <c r="P36" s="66" t="str">
        <f t="shared" si="6"/>
        <v/>
      </c>
      <c r="Q36" s="50" t="str">
        <f t="shared" si="7"/>
        <v/>
      </c>
    </row>
    <row r="37" spans="6:17" x14ac:dyDescent="0.2">
      <c r="F37" s="66" t="str">
        <f t="shared" si="3"/>
        <v/>
      </c>
      <c r="G37" s="50" t="str">
        <f t="shared" si="0"/>
        <v/>
      </c>
      <c r="I37" s="66" t="str">
        <f t="shared" si="4"/>
        <v/>
      </c>
      <c r="J37" s="50" t="str">
        <f t="shared" si="1"/>
        <v/>
      </c>
      <c r="L37" s="66" t="str">
        <f t="shared" si="5"/>
        <v/>
      </c>
      <c r="M37" s="17" t="str">
        <f t="shared" si="2"/>
        <v/>
      </c>
      <c r="P37" s="66" t="str">
        <f t="shared" si="6"/>
        <v/>
      </c>
      <c r="Q37" s="50" t="str">
        <f t="shared" si="7"/>
        <v/>
      </c>
    </row>
    <row r="38" spans="6:17" x14ac:dyDescent="0.2">
      <c r="F38" s="66" t="str">
        <f t="shared" si="3"/>
        <v/>
      </c>
      <c r="G38" s="50" t="str">
        <f t="shared" si="0"/>
        <v/>
      </c>
      <c r="I38" s="66" t="str">
        <f t="shared" si="4"/>
        <v/>
      </c>
      <c r="J38" s="50" t="str">
        <f t="shared" si="1"/>
        <v/>
      </c>
      <c r="L38" s="66" t="str">
        <f t="shared" si="5"/>
        <v/>
      </c>
      <c r="M38" s="17" t="str">
        <f t="shared" si="2"/>
        <v/>
      </c>
      <c r="P38" s="66" t="str">
        <f t="shared" si="6"/>
        <v/>
      </c>
      <c r="Q38" s="50" t="str">
        <f t="shared" si="7"/>
        <v/>
      </c>
    </row>
    <row r="39" spans="6:17" x14ac:dyDescent="0.2">
      <c r="F39" s="66" t="str">
        <f t="shared" si="3"/>
        <v/>
      </c>
      <c r="G39" s="50" t="str">
        <f t="shared" si="0"/>
        <v/>
      </c>
      <c r="I39" s="66" t="str">
        <f t="shared" si="4"/>
        <v/>
      </c>
      <c r="J39" s="50" t="str">
        <f t="shared" si="1"/>
        <v/>
      </c>
      <c r="L39" s="66" t="str">
        <f t="shared" si="5"/>
        <v/>
      </c>
      <c r="M39" s="17" t="str">
        <f t="shared" si="2"/>
        <v/>
      </c>
      <c r="P39" s="66" t="str">
        <f t="shared" si="6"/>
        <v/>
      </c>
      <c r="Q39" s="50" t="str">
        <f t="shared" si="7"/>
        <v/>
      </c>
    </row>
    <row r="40" spans="6:17" x14ac:dyDescent="0.2">
      <c r="F40" s="66" t="str">
        <f t="shared" si="3"/>
        <v/>
      </c>
      <c r="G40" s="50" t="str">
        <f t="shared" si="0"/>
        <v/>
      </c>
      <c r="I40" s="66" t="str">
        <f t="shared" si="4"/>
        <v/>
      </c>
      <c r="J40" s="50" t="str">
        <f t="shared" si="1"/>
        <v/>
      </c>
      <c r="L40" s="66" t="str">
        <f t="shared" si="5"/>
        <v/>
      </c>
      <c r="M40" s="17" t="str">
        <f t="shared" si="2"/>
        <v/>
      </c>
      <c r="P40" s="66" t="str">
        <f t="shared" si="6"/>
        <v/>
      </c>
      <c r="Q40" s="50" t="str">
        <f t="shared" si="7"/>
        <v/>
      </c>
    </row>
    <row r="41" spans="6:17" x14ac:dyDescent="0.2">
      <c r="F41" s="66" t="str">
        <f t="shared" si="3"/>
        <v/>
      </c>
      <c r="G41" s="50" t="str">
        <f t="shared" si="0"/>
        <v/>
      </c>
      <c r="I41" s="66" t="str">
        <f t="shared" si="4"/>
        <v/>
      </c>
      <c r="J41" s="50" t="str">
        <f t="shared" si="1"/>
        <v/>
      </c>
      <c r="L41" s="66" t="str">
        <f t="shared" si="5"/>
        <v/>
      </c>
      <c r="M41" s="17" t="str">
        <f t="shared" si="2"/>
        <v/>
      </c>
      <c r="P41" s="66" t="str">
        <f t="shared" si="6"/>
        <v/>
      </c>
      <c r="Q41" s="50" t="str">
        <f t="shared" si="7"/>
        <v/>
      </c>
    </row>
    <row r="42" spans="6:17" x14ac:dyDescent="0.2">
      <c r="F42" s="66" t="str">
        <f t="shared" si="3"/>
        <v/>
      </c>
      <c r="G42" s="50" t="str">
        <f t="shared" si="0"/>
        <v/>
      </c>
      <c r="I42" s="66" t="str">
        <f t="shared" si="4"/>
        <v/>
      </c>
      <c r="J42" s="50" t="str">
        <f t="shared" si="1"/>
        <v/>
      </c>
      <c r="L42" s="66" t="str">
        <f t="shared" si="5"/>
        <v/>
      </c>
      <c r="M42" s="17" t="str">
        <f t="shared" si="2"/>
        <v/>
      </c>
      <c r="P42" s="66" t="str">
        <f t="shared" si="6"/>
        <v/>
      </c>
      <c r="Q42" s="50" t="str">
        <f t="shared" si="7"/>
        <v/>
      </c>
    </row>
    <row r="43" spans="6:17" x14ac:dyDescent="0.2">
      <c r="F43" s="66" t="str">
        <f t="shared" si="3"/>
        <v/>
      </c>
      <c r="G43" s="50" t="str">
        <f t="shared" si="0"/>
        <v/>
      </c>
      <c r="I43" s="66" t="str">
        <f t="shared" si="4"/>
        <v/>
      </c>
      <c r="J43" s="50" t="str">
        <f t="shared" si="1"/>
        <v/>
      </c>
      <c r="L43" s="66" t="str">
        <f t="shared" si="5"/>
        <v/>
      </c>
      <c r="M43" s="17" t="str">
        <f t="shared" si="2"/>
        <v/>
      </c>
      <c r="P43" s="66" t="str">
        <f t="shared" si="6"/>
        <v/>
      </c>
      <c r="Q43" s="50" t="str">
        <f t="shared" si="7"/>
        <v/>
      </c>
    </row>
    <row r="44" spans="6:17" x14ac:dyDescent="0.2">
      <c r="F44" s="66" t="str">
        <f t="shared" si="3"/>
        <v/>
      </c>
      <c r="G44" s="50" t="str">
        <f t="shared" si="0"/>
        <v/>
      </c>
      <c r="I44" s="66" t="str">
        <f t="shared" si="4"/>
        <v/>
      </c>
      <c r="J44" s="50" t="str">
        <f t="shared" si="1"/>
        <v/>
      </c>
      <c r="L44" s="66" t="str">
        <f t="shared" si="5"/>
        <v/>
      </c>
      <c r="M44" s="17" t="str">
        <f t="shared" si="2"/>
        <v/>
      </c>
      <c r="P44" s="66" t="str">
        <f t="shared" si="6"/>
        <v/>
      </c>
      <c r="Q44" s="50" t="str">
        <f t="shared" si="7"/>
        <v/>
      </c>
    </row>
    <row r="45" spans="6:17" x14ac:dyDescent="0.2">
      <c r="F45" s="66" t="str">
        <f t="shared" si="3"/>
        <v/>
      </c>
      <c r="G45" s="50" t="str">
        <f t="shared" si="0"/>
        <v/>
      </c>
      <c r="I45" s="66" t="str">
        <f t="shared" si="4"/>
        <v/>
      </c>
      <c r="J45" s="50" t="str">
        <f t="shared" si="1"/>
        <v/>
      </c>
      <c r="L45" s="66" t="str">
        <f t="shared" si="5"/>
        <v/>
      </c>
      <c r="M45" s="17" t="str">
        <f t="shared" si="2"/>
        <v/>
      </c>
      <c r="P45" s="66" t="str">
        <f t="shared" si="6"/>
        <v/>
      </c>
      <c r="Q45" s="50" t="str">
        <f t="shared" si="7"/>
        <v/>
      </c>
    </row>
    <row r="46" spans="6:17" x14ac:dyDescent="0.2">
      <c r="F46" s="66" t="str">
        <f t="shared" si="3"/>
        <v/>
      </c>
      <c r="G46" s="50" t="str">
        <f t="shared" si="0"/>
        <v/>
      </c>
      <c r="I46" s="66" t="str">
        <f t="shared" si="4"/>
        <v/>
      </c>
      <c r="J46" s="50" t="str">
        <f t="shared" si="1"/>
        <v/>
      </c>
      <c r="L46" s="66" t="str">
        <f t="shared" si="5"/>
        <v/>
      </c>
      <c r="M46" s="17" t="str">
        <f t="shared" si="2"/>
        <v/>
      </c>
      <c r="P46" s="66" t="str">
        <f t="shared" si="6"/>
        <v/>
      </c>
      <c r="Q46" s="50" t="str">
        <f t="shared" si="7"/>
        <v/>
      </c>
    </row>
    <row r="47" spans="6:17" x14ac:dyDescent="0.2">
      <c r="F47" s="66" t="str">
        <f t="shared" si="3"/>
        <v/>
      </c>
      <c r="G47" s="50" t="str">
        <f t="shared" si="0"/>
        <v/>
      </c>
      <c r="I47" s="66" t="str">
        <f t="shared" si="4"/>
        <v/>
      </c>
      <c r="J47" s="50" t="str">
        <f t="shared" si="1"/>
        <v/>
      </c>
      <c r="L47" s="66" t="str">
        <f t="shared" si="5"/>
        <v/>
      </c>
      <c r="M47" s="17" t="str">
        <f t="shared" si="2"/>
        <v/>
      </c>
      <c r="P47" s="66" t="str">
        <f t="shared" si="6"/>
        <v/>
      </c>
      <c r="Q47" s="50" t="str">
        <f t="shared" si="7"/>
        <v/>
      </c>
    </row>
    <row r="48" spans="6:17" x14ac:dyDescent="0.2">
      <c r="F48" s="66" t="str">
        <f t="shared" si="3"/>
        <v/>
      </c>
      <c r="G48" s="50" t="str">
        <f t="shared" si="0"/>
        <v/>
      </c>
      <c r="I48" s="66" t="str">
        <f t="shared" si="4"/>
        <v/>
      </c>
      <c r="J48" s="50" t="str">
        <f t="shared" si="1"/>
        <v/>
      </c>
      <c r="L48" s="66" t="str">
        <f t="shared" si="5"/>
        <v/>
      </c>
      <c r="M48" s="17" t="str">
        <f t="shared" si="2"/>
        <v/>
      </c>
      <c r="P48" s="66" t="str">
        <f t="shared" si="6"/>
        <v/>
      </c>
      <c r="Q48" s="50" t="str">
        <f t="shared" si="7"/>
        <v/>
      </c>
    </row>
    <row r="49" spans="6:17" x14ac:dyDescent="0.2">
      <c r="F49" s="66" t="str">
        <f t="shared" si="3"/>
        <v/>
      </c>
      <c r="G49" s="50" t="str">
        <f t="shared" si="0"/>
        <v/>
      </c>
      <c r="I49" s="66" t="str">
        <f t="shared" si="4"/>
        <v/>
      </c>
      <c r="J49" s="50" t="str">
        <f t="shared" si="1"/>
        <v/>
      </c>
      <c r="L49" s="66" t="str">
        <f t="shared" si="5"/>
        <v/>
      </c>
      <c r="M49" s="17" t="str">
        <f t="shared" si="2"/>
        <v/>
      </c>
      <c r="P49" s="66" t="str">
        <f t="shared" si="6"/>
        <v/>
      </c>
      <c r="Q49" s="50" t="str">
        <f t="shared" si="7"/>
        <v/>
      </c>
    </row>
    <row r="50" spans="6:17" x14ac:dyDescent="0.2">
      <c r="F50" s="66" t="str">
        <f t="shared" si="3"/>
        <v/>
      </c>
      <c r="G50" s="50" t="str">
        <f t="shared" si="0"/>
        <v/>
      </c>
      <c r="I50" s="66" t="str">
        <f t="shared" si="4"/>
        <v/>
      </c>
      <c r="J50" s="50" t="str">
        <f t="shared" si="1"/>
        <v/>
      </c>
      <c r="L50" s="66" t="str">
        <f t="shared" si="5"/>
        <v/>
      </c>
      <c r="M50" s="17" t="str">
        <f t="shared" si="2"/>
        <v/>
      </c>
      <c r="P50" s="66" t="str">
        <f t="shared" si="6"/>
        <v/>
      </c>
      <c r="Q50" s="50" t="str">
        <f t="shared" si="7"/>
        <v/>
      </c>
    </row>
    <row r="51" spans="6:17" x14ac:dyDescent="0.2">
      <c r="F51" s="66" t="str">
        <f t="shared" si="3"/>
        <v/>
      </c>
      <c r="G51" s="50" t="str">
        <f t="shared" si="0"/>
        <v/>
      </c>
      <c r="I51" s="66" t="str">
        <f t="shared" si="4"/>
        <v/>
      </c>
      <c r="J51" s="50" t="str">
        <f t="shared" si="1"/>
        <v/>
      </c>
      <c r="L51" s="66" t="str">
        <f t="shared" si="5"/>
        <v/>
      </c>
      <c r="M51" s="17" t="str">
        <f t="shared" si="2"/>
        <v/>
      </c>
      <c r="P51" s="66" t="str">
        <f t="shared" si="6"/>
        <v/>
      </c>
      <c r="Q51" s="50" t="str">
        <f t="shared" si="7"/>
        <v/>
      </c>
    </row>
    <row r="52" spans="6:17" x14ac:dyDescent="0.2">
      <c r="F52" s="66" t="str">
        <f t="shared" si="3"/>
        <v/>
      </c>
      <c r="G52" s="50" t="str">
        <f t="shared" si="0"/>
        <v/>
      </c>
      <c r="I52" s="66" t="str">
        <f t="shared" si="4"/>
        <v/>
      </c>
      <c r="J52" s="50" t="str">
        <f t="shared" si="1"/>
        <v/>
      </c>
      <c r="L52" s="66" t="str">
        <f t="shared" si="5"/>
        <v/>
      </c>
      <c r="M52" s="17" t="str">
        <f t="shared" si="2"/>
        <v/>
      </c>
      <c r="P52" s="66" t="str">
        <f t="shared" si="6"/>
        <v/>
      </c>
      <c r="Q52" s="50" t="str">
        <f t="shared" si="7"/>
        <v/>
      </c>
    </row>
    <row r="53" spans="6:17" x14ac:dyDescent="0.2">
      <c r="F53" s="66" t="str">
        <f t="shared" si="3"/>
        <v/>
      </c>
      <c r="G53" s="50" t="str">
        <f t="shared" si="0"/>
        <v/>
      </c>
      <c r="I53" s="66" t="str">
        <f t="shared" si="4"/>
        <v/>
      </c>
      <c r="J53" s="50" t="str">
        <f t="shared" si="1"/>
        <v/>
      </c>
      <c r="L53" s="66" t="str">
        <f t="shared" si="5"/>
        <v/>
      </c>
      <c r="M53" s="17" t="str">
        <f t="shared" si="2"/>
        <v/>
      </c>
      <c r="P53" s="66" t="str">
        <f t="shared" si="6"/>
        <v/>
      </c>
      <c r="Q53" s="50" t="str">
        <f t="shared" si="7"/>
        <v/>
      </c>
    </row>
    <row r="54" spans="6:17" x14ac:dyDescent="0.2">
      <c r="F54" s="66" t="str">
        <f t="shared" si="3"/>
        <v/>
      </c>
      <c r="G54" s="50" t="str">
        <f t="shared" si="0"/>
        <v/>
      </c>
      <c r="I54" s="66" t="str">
        <f t="shared" si="4"/>
        <v/>
      </c>
      <c r="J54" s="50" t="str">
        <f t="shared" si="1"/>
        <v/>
      </c>
      <c r="L54" s="66" t="str">
        <f t="shared" si="5"/>
        <v/>
      </c>
      <c r="M54" s="17" t="str">
        <f t="shared" si="2"/>
        <v/>
      </c>
      <c r="P54" s="66" t="str">
        <f t="shared" si="6"/>
        <v/>
      </c>
      <c r="Q54" s="50" t="str">
        <f t="shared" si="7"/>
        <v/>
      </c>
    </row>
    <row r="55" spans="6:17" x14ac:dyDescent="0.2">
      <c r="F55" s="66" t="str">
        <f t="shared" si="3"/>
        <v/>
      </c>
      <c r="G55" s="50" t="str">
        <f t="shared" si="0"/>
        <v/>
      </c>
      <c r="I55" s="66" t="str">
        <f t="shared" si="4"/>
        <v/>
      </c>
      <c r="J55" s="50" t="str">
        <f t="shared" si="1"/>
        <v/>
      </c>
      <c r="L55" s="66" t="str">
        <f t="shared" si="5"/>
        <v/>
      </c>
      <c r="M55" s="17" t="str">
        <f t="shared" si="2"/>
        <v/>
      </c>
      <c r="P55" s="66" t="str">
        <f t="shared" si="6"/>
        <v/>
      </c>
      <c r="Q55" s="50" t="str">
        <f t="shared" si="7"/>
        <v/>
      </c>
    </row>
    <row r="56" spans="6:17" x14ac:dyDescent="0.2">
      <c r="F56" s="66" t="str">
        <f t="shared" si="3"/>
        <v/>
      </c>
      <c r="G56" s="50" t="str">
        <f t="shared" si="0"/>
        <v/>
      </c>
      <c r="I56" s="66" t="str">
        <f t="shared" si="4"/>
        <v/>
      </c>
      <c r="J56" s="50" t="str">
        <f t="shared" si="1"/>
        <v/>
      </c>
      <c r="L56" s="66" t="str">
        <f t="shared" si="5"/>
        <v/>
      </c>
      <c r="M56" s="17" t="str">
        <f t="shared" si="2"/>
        <v/>
      </c>
      <c r="P56" s="66" t="str">
        <f t="shared" si="6"/>
        <v/>
      </c>
      <c r="Q56" s="50" t="str">
        <f t="shared" si="7"/>
        <v/>
      </c>
    </row>
    <row r="57" spans="6:17" x14ac:dyDescent="0.2">
      <c r="F57" s="66" t="str">
        <f t="shared" si="3"/>
        <v/>
      </c>
      <c r="G57" s="50" t="str">
        <f t="shared" si="0"/>
        <v/>
      </c>
      <c r="I57" s="66" t="str">
        <f t="shared" si="4"/>
        <v/>
      </c>
      <c r="J57" s="50" t="str">
        <f t="shared" si="1"/>
        <v/>
      </c>
      <c r="L57" s="66" t="str">
        <f t="shared" si="5"/>
        <v/>
      </c>
      <c r="M57" s="17" t="str">
        <f t="shared" si="2"/>
        <v/>
      </c>
      <c r="P57" s="66" t="str">
        <f t="shared" si="6"/>
        <v/>
      </c>
      <c r="Q57" s="50" t="str">
        <f t="shared" si="7"/>
        <v/>
      </c>
    </row>
    <row r="58" spans="6:17" x14ac:dyDescent="0.2">
      <c r="F58" s="66" t="str">
        <f t="shared" si="3"/>
        <v/>
      </c>
      <c r="G58" s="50" t="str">
        <f t="shared" si="0"/>
        <v/>
      </c>
      <c r="I58" s="66" t="str">
        <f t="shared" si="4"/>
        <v/>
      </c>
      <c r="J58" s="50" t="str">
        <f t="shared" si="1"/>
        <v/>
      </c>
      <c r="L58" s="66" t="str">
        <f t="shared" si="5"/>
        <v/>
      </c>
      <c r="M58" s="17" t="str">
        <f t="shared" si="2"/>
        <v/>
      </c>
      <c r="P58" s="66" t="str">
        <f t="shared" si="6"/>
        <v/>
      </c>
      <c r="Q58" s="50" t="str">
        <f t="shared" si="7"/>
        <v/>
      </c>
    </row>
    <row r="59" spans="6:17" x14ac:dyDescent="0.2">
      <c r="F59" s="66" t="str">
        <f t="shared" si="3"/>
        <v/>
      </c>
      <c r="G59" s="50" t="str">
        <f t="shared" si="0"/>
        <v/>
      </c>
      <c r="I59" s="66" t="str">
        <f t="shared" si="4"/>
        <v/>
      </c>
      <c r="J59" s="50" t="str">
        <f t="shared" si="1"/>
        <v/>
      </c>
      <c r="L59" s="66" t="str">
        <f t="shared" si="5"/>
        <v/>
      </c>
      <c r="M59" s="17" t="str">
        <f t="shared" si="2"/>
        <v/>
      </c>
      <c r="P59" s="66" t="str">
        <f t="shared" si="6"/>
        <v/>
      </c>
      <c r="Q59" s="50" t="str">
        <f t="shared" si="7"/>
        <v/>
      </c>
    </row>
    <row r="60" spans="6:17" x14ac:dyDescent="0.2">
      <c r="F60" s="66" t="str">
        <f t="shared" si="3"/>
        <v/>
      </c>
      <c r="G60" s="50" t="str">
        <f t="shared" si="0"/>
        <v/>
      </c>
      <c r="I60" s="66" t="str">
        <f t="shared" si="4"/>
        <v/>
      </c>
      <c r="J60" s="50" t="str">
        <f t="shared" si="1"/>
        <v/>
      </c>
      <c r="L60" s="66" t="str">
        <f t="shared" si="5"/>
        <v/>
      </c>
      <c r="M60" s="17" t="str">
        <f t="shared" si="2"/>
        <v/>
      </c>
      <c r="P60" s="66" t="str">
        <f t="shared" si="6"/>
        <v/>
      </c>
      <c r="Q60" s="50" t="str">
        <f t="shared" si="7"/>
        <v/>
      </c>
    </row>
    <row r="61" spans="6:17" x14ac:dyDescent="0.2">
      <c r="F61" s="66" t="str">
        <f t="shared" si="3"/>
        <v/>
      </c>
      <c r="G61" s="50" t="str">
        <f t="shared" si="0"/>
        <v/>
      </c>
      <c r="I61" s="66" t="str">
        <f t="shared" si="4"/>
        <v/>
      </c>
      <c r="J61" s="50" t="str">
        <f t="shared" si="1"/>
        <v/>
      </c>
      <c r="L61" s="66" t="str">
        <f t="shared" si="5"/>
        <v/>
      </c>
      <c r="M61" s="17" t="str">
        <f t="shared" si="2"/>
        <v/>
      </c>
      <c r="P61" s="66" t="str">
        <f t="shared" si="6"/>
        <v/>
      </c>
      <c r="Q61" s="50" t="str">
        <f t="shared" si="7"/>
        <v/>
      </c>
    </row>
    <row r="62" spans="6:17" x14ac:dyDescent="0.2">
      <c r="F62" s="66" t="str">
        <f t="shared" si="3"/>
        <v/>
      </c>
      <c r="G62" s="50" t="str">
        <f t="shared" si="0"/>
        <v/>
      </c>
      <c r="I62" s="66" t="str">
        <f t="shared" si="4"/>
        <v/>
      </c>
      <c r="J62" s="50" t="str">
        <f t="shared" si="1"/>
        <v/>
      </c>
      <c r="L62" s="66" t="str">
        <f t="shared" si="5"/>
        <v/>
      </c>
      <c r="M62" s="17" t="str">
        <f t="shared" si="2"/>
        <v/>
      </c>
      <c r="P62" s="66" t="str">
        <f t="shared" si="6"/>
        <v/>
      </c>
      <c r="Q62" s="50" t="str">
        <f t="shared" si="7"/>
        <v/>
      </c>
    </row>
    <row r="63" spans="6:17" x14ac:dyDescent="0.2">
      <c r="F63" s="66" t="str">
        <f t="shared" si="3"/>
        <v/>
      </c>
      <c r="G63" s="50" t="str">
        <f t="shared" si="0"/>
        <v/>
      </c>
      <c r="I63" s="66" t="str">
        <f t="shared" si="4"/>
        <v/>
      </c>
      <c r="J63" s="50" t="str">
        <f t="shared" si="1"/>
        <v/>
      </c>
      <c r="L63" s="66" t="str">
        <f t="shared" si="5"/>
        <v/>
      </c>
      <c r="M63" s="17" t="str">
        <f t="shared" si="2"/>
        <v/>
      </c>
      <c r="P63" s="66" t="str">
        <f t="shared" si="6"/>
        <v/>
      </c>
      <c r="Q63" s="50" t="str">
        <f t="shared" si="7"/>
        <v/>
      </c>
    </row>
    <row r="64" spans="6:17" x14ac:dyDescent="0.2">
      <c r="F64" s="66" t="str">
        <f t="shared" si="3"/>
        <v/>
      </c>
      <c r="G64" s="50" t="str">
        <f t="shared" si="0"/>
        <v/>
      </c>
      <c r="I64" s="66" t="str">
        <f t="shared" si="4"/>
        <v/>
      </c>
      <c r="J64" s="50" t="str">
        <f t="shared" si="1"/>
        <v/>
      </c>
      <c r="L64" s="66" t="str">
        <f t="shared" si="5"/>
        <v/>
      </c>
      <c r="M64" s="17" t="str">
        <f t="shared" si="2"/>
        <v/>
      </c>
      <c r="P64" s="66" t="str">
        <f t="shared" si="6"/>
        <v/>
      </c>
      <c r="Q64" s="50" t="str">
        <f t="shared" si="7"/>
        <v/>
      </c>
    </row>
    <row r="65" spans="6:17" x14ac:dyDescent="0.2">
      <c r="F65" s="66" t="str">
        <f t="shared" si="3"/>
        <v/>
      </c>
      <c r="G65" s="50" t="str">
        <f t="shared" si="0"/>
        <v/>
      </c>
      <c r="I65" s="66" t="str">
        <f t="shared" si="4"/>
        <v/>
      </c>
      <c r="J65" s="50" t="str">
        <f t="shared" si="1"/>
        <v/>
      </c>
      <c r="L65" s="66" t="str">
        <f t="shared" si="5"/>
        <v/>
      </c>
      <c r="M65" s="17" t="str">
        <f t="shared" si="2"/>
        <v/>
      </c>
      <c r="P65" s="66" t="str">
        <f t="shared" si="6"/>
        <v/>
      </c>
      <c r="Q65" s="50" t="str">
        <f t="shared" si="7"/>
        <v/>
      </c>
    </row>
    <row r="66" spans="6:17" x14ac:dyDescent="0.2">
      <c r="F66" s="66" t="str">
        <f t="shared" si="3"/>
        <v/>
      </c>
      <c r="G66" s="50" t="str">
        <f t="shared" ref="G66:G129" si="8">IF(OR(E66="",F66=""),"",IF(E66&lt;=F66,"Ja","Nee"))</f>
        <v/>
      </c>
      <c r="I66" s="66" t="str">
        <f t="shared" si="4"/>
        <v/>
      </c>
      <c r="J66" s="50" t="str">
        <f t="shared" ref="J66:J129" si="9">IF(OR(H66="",I66=""),"",IF(H66&lt;=I66,"Ja","Nee"))</f>
        <v/>
      </c>
      <c r="L66" s="66" t="str">
        <f t="shared" si="5"/>
        <v/>
      </c>
      <c r="M66" s="17" t="str">
        <f t="shared" ref="M66:M129" si="10">IF(OR(K66="",L66=""),"",IF(K66&lt;=L66,"Ja","Nee"))</f>
        <v/>
      </c>
      <c r="P66" s="66" t="str">
        <f t="shared" ref="P66:P129" si="11">IF(K66="","",K66+183)</f>
        <v/>
      </c>
      <c r="Q66" s="50" t="str">
        <f t="shared" ref="Q66:Q129" si="12">IF(OR(O66="",P66=""),"",IF(O66&lt;=P66,"Ja","Nee"))</f>
        <v/>
      </c>
    </row>
    <row r="67" spans="6:17" x14ac:dyDescent="0.2">
      <c r="F67" s="66" t="str">
        <f t="shared" ref="F67:F130" si="13">IF(D67="","",D67+7)</f>
        <v/>
      </c>
      <c r="G67" s="50" t="str">
        <f t="shared" si="8"/>
        <v/>
      </c>
      <c r="I67" s="66" t="str">
        <f t="shared" ref="I67:I130" si="14">IF(H67="","",D67+56)</f>
        <v/>
      </c>
      <c r="J67" s="50" t="str">
        <f t="shared" si="9"/>
        <v/>
      </c>
      <c r="L67" s="66" t="str">
        <f t="shared" ref="L67:L130" si="15">IF(H67="","",H67+42)</f>
        <v/>
      </c>
      <c r="M67" s="17" t="str">
        <f t="shared" si="10"/>
        <v/>
      </c>
      <c r="P67" s="66" t="str">
        <f t="shared" si="11"/>
        <v/>
      </c>
      <c r="Q67" s="50" t="str">
        <f t="shared" si="12"/>
        <v/>
      </c>
    </row>
    <row r="68" spans="6:17" x14ac:dyDescent="0.2">
      <c r="F68" s="66" t="str">
        <f t="shared" si="13"/>
        <v/>
      </c>
      <c r="G68" s="50" t="str">
        <f t="shared" si="8"/>
        <v/>
      </c>
      <c r="I68" s="66" t="str">
        <f t="shared" si="14"/>
        <v/>
      </c>
      <c r="J68" s="50" t="str">
        <f t="shared" si="9"/>
        <v/>
      </c>
      <c r="L68" s="66" t="str">
        <f t="shared" si="15"/>
        <v/>
      </c>
      <c r="M68" s="17" t="str">
        <f t="shared" si="10"/>
        <v/>
      </c>
      <c r="P68" s="66" t="str">
        <f t="shared" si="11"/>
        <v/>
      </c>
      <c r="Q68" s="50" t="str">
        <f t="shared" si="12"/>
        <v/>
      </c>
    </row>
    <row r="69" spans="6:17" x14ac:dyDescent="0.2">
      <c r="F69" s="66" t="str">
        <f t="shared" si="13"/>
        <v/>
      </c>
      <c r="G69" s="50" t="str">
        <f t="shared" si="8"/>
        <v/>
      </c>
      <c r="I69" s="66" t="str">
        <f t="shared" si="14"/>
        <v/>
      </c>
      <c r="J69" s="50" t="str">
        <f t="shared" si="9"/>
        <v/>
      </c>
      <c r="L69" s="66" t="str">
        <f t="shared" si="15"/>
        <v/>
      </c>
      <c r="M69" s="17" t="str">
        <f t="shared" si="10"/>
        <v/>
      </c>
      <c r="P69" s="66" t="str">
        <f t="shared" si="11"/>
        <v/>
      </c>
      <c r="Q69" s="50" t="str">
        <f t="shared" si="12"/>
        <v/>
      </c>
    </row>
    <row r="70" spans="6:17" x14ac:dyDescent="0.2">
      <c r="F70" s="66" t="str">
        <f t="shared" si="13"/>
        <v/>
      </c>
      <c r="G70" s="50" t="str">
        <f t="shared" si="8"/>
        <v/>
      </c>
      <c r="I70" s="66" t="str">
        <f t="shared" si="14"/>
        <v/>
      </c>
      <c r="J70" s="50" t="str">
        <f t="shared" si="9"/>
        <v/>
      </c>
      <c r="L70" s="66" t="str">
        <f t="shared" si="15"/>
        <v/>
      </c>
      <c r="M70" s="17" t="str">
        <f t="shared" si="10"/>
        <v/>
      </c>
      <c r="P70" s="66" t="str">
        <f t="shared" si="11"/>
        <v/>
      </c>
      <c r="Q70" s="50" t="str">
        <f t="shared" si="12"/>
        <v/>
      </c>
    </row>
    <row r="71" spans="6:17" x14ac:dyDescent="0.2">
      <c r="F71" s="66" t="str">
        <f t="shared" si="13"/>
        <v/>
      </c>
      <c r="G71" s="50" t="str">
        <f t="shared" si="8"/>
        <v/>
      </c>
      <c r="I71" s="66" t="str">
        <f t="shared" si="14"/>
        <v/>
      </c>
      <c r="J71" s="50" t="str">
        <f t="shared" si="9"/>
        <v/>
      </c>
      <c r="L71" s="66" t="str">
        <f t="shared" si="15"/>
        <v/>
      </c>
      <c r="M71" s="17" t="str">
        <f t="shared" si="10"/>
        <v/>
      </c>
      <c r="P71" s="66" t="str">
        <f t="shared" si="11"/>
        <v/>
      </c>
      <c r="Q71" s="50" t="str">
        <f t="shared" si="12"/>
        <v/>
      </c>
    </row>
    <row r="72" spans="6:17" x14ac:dyDescent="0.2">
      <c r="F72" s="66" t="str">
        <f t="shared" si="13"/>
        <v/>
      </c>
      <c r="G72" s="50" t="str">
        <f t="shared" si="8"/>
        <v/>
      </c>
      <c r="I72" s="66" t="str">
        <f t="shared" si="14"/>
        <v/>
      </c>
      <c r="J72" s="50" t="str">
        <f t="shared" si="9"/>
        <v/>
      </c>
      <c r="L72" s="66" t="str">
        <f t="shared" si="15"/>
        <v/>
      </c>
      <c r="M72" s="17" t="str">
        <f t="shared" si="10"/>
        <v/>
      </c>
      <c r="P72" s="66" t="str">
        <f t="shared" si="11"/>
        <v/>
      </c>
      <c r="Q72" s="50" t="str">
        <f t="shared" si="12"/>
        <v/>
      </c>
    </row>
    <row r="73" spans="6:17" x14ac:dyDescent="0.2">
      <c r="F73" s="66" t="str">
        <f t="shared" si="13"/>
        <v/>
      </c>
      <c r="G73" s="50" t="str">
        <f t="shared" si="8"/>
        <v/>
      </c>
      <c r="I73" s="66" t="str">
        <f t="shared" si="14"/>
        <v/>
      </c>
      <c r="J73" s="50" t="str">
        <f t="shared" si="9"/>
        <v/>
      </c>
      <c r="L73" s="66" t="str">
        <f t="shared" si="15"/>
        <v/>
      </c>
      <c r="M73" s="17" t="str">
        <f t="shared" si="10"/>
        <v/>
      </c>
      <c r="P73" s="66" t="str">
        <f t="shared" si="11"/>
        <v/>
      </c>
      <c r="Q73" s="50" t="str">
        <f t="shared" si="12"/>
        <v/>
      </c>
    </row>
    <row r="74" spans="6:17" x14ac:dyDescent="0.2">
      <c r="F74" s="66" t="str">
        <f t="shared" si="13"/>
        <v/>
      </c>
      <c r="G74" s="50" t="str">
        <f t="shared" si="8"/>
        <v/>
      </c>
      <c r="I74" s="66" t="str">
        <f t="shared" si="14"/>
        <v/>
      </c>
      <c r="J74" s="50" t="str">
        <f t="shared" si="9"/>
        <v/>
      </c>
      <c r="L74" s="66" t="str">
        <f t="shared" si="15"/>
        <v/>
      </c>
      <c r="M74" s="17" t="str">
        <f t="shared" si="10"/>
        <v/>
      </c>
      <c r="P74" s="66" t="str">
        <f t="shared" si="11"/>
        <v/>
      </c>
      <c r="Q74" s="50" t="str">
        <f t="shared" si="12"/>
        <v/>
      </c>
    </row>
    <row r="75" spans="6:17" x14ac:dyDescent="0.2">
      <c r="F75" s="66" t="str">
        <f t="shared" si="13"/>
        <v/>
      </c>
      <c r="G75" s="50" t="str">
        <f t="shared" si="8"/>
        <v/>
      </c>
      <c r="I75" s="66" t="str">
        <f t="shared" si="14"/>
        <v/>
      </c>
      <c r="J75" s="50" t="str">
        <f t="shared" si="9"/>
        <v/>
      </c>
      <c r="L75" s="66" t="str">
        <f t="shared" si="15"/>
        <v/>
      </c>
      <c r="M75" s="17" t="str">
        <f t="shared" si="10"/>
        <v/>
      </c>
      <c r="P75" s="66" t="str">
        <f t="shared" si="11"/>
        <v/>
      </c>
      <c r="Q75" s="50" t="str">
        <f t="shared" si="12"/>
        <v/>
      </c>
    </row>
    <row r="76" spans="6:17" x14ac:dyDescent="0.2">
      <c r="F76" s="66" t="str">
        <f t="shared" si="13"/>
        <v/>
      </c>
      <c r="G76" s="50" t="str">
        <f t="shared" si="8"/>
        <v/>
      </c>
      <c r="I76" s="66" t="str">
        <f t="shared" si="14"/>
        <v/>
      </c>
      <c r="J76" s="50" t="str">
        <f t="shared" si="9"/>
        <v/>
      </c>
      <c r="L76" s="66" t="str">
        <f t="shared" si="15"/>
        <v/>
      </c>
      <c r="M76" s="17" t="str">
        <f t="shared" si="10"/>
        <v/>
      </c>
      <c r="P76" s="66" t="str">
        <f t="shared" si="11"/>
        <v/>
      </c>
      <c r="Q76" s="50" t="str">
        <f t="shared" si="12"/>
        <v/>
      </c>
    </row>
    <row r="77" spans="6:17" x14ac:dyDescent="0.2">
      <c r="F77" s="66" t="str">
        <f t="shared" si="13"/>
        <v/>
      </c>
      <c r="G77" s="50" t="str">
        <f t="shared" si="8"/>
        <v/>
      </c>
      <c r="I77" s="66" t="str">
        <f t="shared" si="14"/>
        <v/>
      </c>
      <c r="J77" s="50" t="str">
        <f t="shared" si="9"/>
        <v/>
      </c>
      <c r="L77" s="66" t="str">
        <f t="shared" si="15"/>
        <v/>
      </c>
      <c r="M77" s="17" t="str">
        <f t="shared" si="10"/>
        <v/>
      </c>
      <c r="P77" s="66" t="str">
        <f t="shared" si="11"/>
        <v/>
      </c>
      <c r="Q77" s="50" t="str">
        <f t="shared" si="12"/>
        <v/>
      </c>
    </row>
    <row r="78" spans="6:17" x14ac:dyDescent="0.2">
      <c r="F78" s="66" t="str">
        <f t="shared" si="13"/>
        <v/>
      </c>
      <c r="G78" s="50" t="str">
        <f t="shared" si="8"/>
        <v/>
      </c>
      <c r="I78" s="66" t="str">
        <f t="shared" si="14"/>
        <v/>
      </c>
      <c r="J78" s="50" t="str">
        <f t="shared" si="9"/>
        <v/>
      </c>
      <c r="L78" s="66" t="str">
        <f t="shared" si="15"/>
        <v/>
      </c>
      <c r="M78" s="17" t="str">
        <f t="shared" si="10"/>
        <v/>
      </c>
      <c r="P78" s="66" t="str">
        <f t="shared" si="11"/>
        <v/>
      </c>
      <c r="Q78" s="50" t="str">
        <f t="shared" si="12"/>
        <v/>
      </c>
    </row>
    <row r="79" spans="6:17" x14ac:dyDescent="0.2">
      <c r="F79" s="66" t="str">
        <f t="shared" si="13"/>
        <v/>
      </c>
      <c r="G79" s="50" t="str">
        <f t="shared" si="8"/>
        <v/>
      </c>
      <c r="I79" s="66" t="str">
        <f t="shared" si="14"/>
        <v/>
      </c>
      <c r="J79" s="50" t="str">
        <f t="shared" si="9"/>
        <v/>
      </c>
      <c r="L79" s="66" t="str">
        <f t="shared" si="15"/>
        <v/>
      </c>
      <c r="M79" s="17" t="str">
        <f t="shared" si="10"/>
        <v/>
      </c>
      <c r="P79" s="66" t="str">
        <f t="shared" si="11"/>
        <v/>
      </c>
      <c r="Q79" s="50" t="str">
        <f t="shared" si="12"/>
        <v/>
      </c>
    </row>
    <row r="80" spans="6:17" x14ac:dyDescent="0.2">
      <c r="F80" s="66" t="str">
        <f t="shared" si="13"/>
        <v/>
      </c>
      <c r="G80" s="50" t="str">
        <f t="shared" si="8"/>
        <v/>
      </c>
      <c r="I80" s="66" t="str">
        <f t="shared" si="14"/>
        <v/>
      </c>
      <c r="J80" s="50" t="str">
        <f t="shared" si="9"/>
        <v/>
      </c>
      <c r="L80" s="66" t="str">
        <f t="shared" si="15"/>
        <v/>
      </c>
      <c r="M80" s="17" t="str">
        <f t="shared" si="10"/>
        <v/>
      </c>
      <c r="P80" s="66" t="str">
        <f t="shared" si="11"/>
        <v/>
      </c>
      <c r="Q80" s="50" t="str">
        <f t="shared" si="12"/>
        <v/>
      </c>
    </row>
    <row r="81" spans="6:17" x14ac:dyDescent="0.2">
      <c r="F81" s="66" t="str">
        <f t="shared" si="13"/>
        <v/>
      </c>
      <c r="G81" s="50" t="str">
        <f t="shared" si="8"/>
        <v/>
      </c>
      <c r="I81" s="66" t="str">
        <f t="shared" si="14"/>
        <v/>
      </c>
      <c r="J81" s="50" t="str">
        <f t="shared" si="9"/>
        <v/>
      </c>
      <c r="L81" s="66" t="str">
        <f t="shared" si="15"/>
        <v/>
      </c>
      <c r="M81" s="17" t="str">
        <f t="shared" si="10"/>
        <v/>
      </c>
      <c r="P81" s="66" t="str">
        <f t="shared" si="11"/>
        <v/>
      </c>
      <c r="Q81" s="50" t="str">
        <f t="shared" si="12"/>
        <v/>
      </c>
    </row>
    <row r="82" spans="6:17" x14ac:dyDescent="0.2">
      <c r="F82" s="66" t="str">
        <f t="shared" si="13"/>
        <v/>
      </c>
      <c r="G82" s="50" t="str">
        <f t="shared" si="8"/>
        <v/>
      </c>
      <c r="I82" s="66" t="str">
        <f t="shared" si="14"/>
        <v/>
      </c>
      <c r="J82" s="50" t="str">
        <f t="shared" si="9"/>
        <v/>
      </c>
      <c r="L82" s="66" t="str">
        <f t="shared" si="15"/>
        <v/>
      </c>
      <c r="M82" s="17" t="str">
        <f t="shared" si="10"/>
        <v/>
      </c>
      <c r="P82" s="66" t="str">
        <f t="shared" si="11"/>
        <v/>
      </c>
      <c r="Q82" s="50" t="str">
        <f t="shared" si="12"/>
        <v/>
      </c>
    </row>
    <row r="83" spans="6:17" x14ac:dyDescent="0.2">
      <c r="F83" s="66" t="str">
        <f t="shared" si="13"/>
        <v/>
      </c>
      <c r="G83" s="50" t="str">
        <f t="shared" si="8"/>
        <v/>
      </c>
      <c r="I83" s="66" t="str">
        <f t="shared" si="14"/>
        <v/>
      </c>
      <c r="J83" s="50" t="str">
        <f t="shared" si="9"/>
        <v/>
      </c>
      <c r="L83" s="66" t="str">
        <f t="shared" si="15"/>
        <v/>
      </c>
      <c r="M83" s="17" t="str">
        <f t="shared" si="10"/>
        <v/>
      </c>
      <c r="P83" s="66" t="str">
        <f t="shared" si="11"/>
        <v/>
      </c>
      <c r="Q83" s="50" t="str">
        <f t="shared" si="12"/>
        <v/>
      </c>
    </row>
    <row r="84" spans="6:17" x14ac:dyDescent="0.2">
      <c r="F84" s="66" t="str">
        <f t="shared" si="13"/>
        <v/>
      </c>
      <c r="G84" s="50" t="str">
        <f t="shared" si="8"/>
        <v/>
      </c>
      <c r="I84" s="66" t="str">
        <f t="shared" si="14"/>
        <v/>
      </c>
      <c r="J84" s="50" t="str">
        <f t="shared" si="9"/>
        <v/>
      </c>
      <c r="L84" s="66" t="str">
        <f t="shared" si="15"/>
        <v/>
      </c>
      <c r="M84" s="17" t="str">
        <f t="shared" si="10"/>
        <v/>
      </c>
      <c r="P84" s="66" t="str">
        <f t="shared" si="11"/>
        <v/>
      </c>
      <c r="Q84" s="50" t="str">
        <f t="shared" si="12"/>
        <v/>
      </c>
    </row>
    <row r="85" spans="6:17" x14ac:dyDescent="0.2">
      <c r="F85" s="66" t="str">
        <f t="shared" si="13"/>
        <v/>
      </c>
      <c r="G85" s="50" t="str">
        <f t="shared" si="8"/>
        <v/>
      </c>
      <c r="I85" s="66" t="str">
        <f t="shared" si="14"/>
        <v/>
      </c>
      <c r="J85" s="50" t="str">
        <f t="shared" si="9"/>
        <v/>
      </c>
      <c r="L85" s="66" t="str">
        <f t="shared" si="15"/>
        <v/>
      </c>
      <c r="M85" s="17" t="str">
        <f t="shared" si="10"/>
        <v/>
      </c>
      <c r="P85" s="66" t="str">
        <f t="shared" si="11"/>
        <v/>
      </c>
      <c r="Q85" s="50" t="str">
        <f t="shared" si="12"/>
        <v/>
      </c>
    </row>
    <row r="86" spans="6:17" x14ac:dyDescent="0.2">
      <c r="F86" s="66" t="str">
        <f t="shared" si="13"/>
        <v/>
      </c>
      <c r="G86" s="50" t="str">
        <f t="shared" si="8"/>
        <v/>
      </c>
      <c r="I86" s="66" t="str">
        <f t="shared" si="14"/>
        <v/>
      </c>
      <c r="J86" s="50" t="str">
        <f t="shared" si="9"/>
        <v/>
      </c>
      <c r="L86" s="66" t="str">
        <f t="shared" si="15"/>
        <v/>
      </c>
      <c r="M86" s="17" t="str">
        <f t="shared" si="10"/>
        <v/>
      </c>
      <c r="P86" s="66" t="str">
        <f t="shared" si="11"/>
        <v/>
      </c>
      <c r="Q86" s="50" t="str">
        <f t="shared" si="12"/>
        <v/>
      </c>
    </row>
    <row r="87" spans="6:17" x14ac:dyDescent="0.2">
      <c r="F87" s="66" t="str">
        <f t="shared" si="13"/>
        <v/>
      </c>
      <c r="G87" s="50" t="str">
        <f t="shared" si="8"/>
        <v/>
      </c>
      <c r="I87" s="66" t="str">
        <f t="shared" si="14"/>
        <v/>
      </c>
      <c r="J87" s="50" t="str">
        <f t="shared" si="9"/>
        <v/>
      </c>
      <c r="L87" s="66" t="str">
        <f t="shared" si="15"/>
        <v/>
      </c>
      <c r="M87" s="17" t="str">
        <f t="shared" si="10"/>
        <v/>
      </c>
      <c r="P87" s="66" t="str">
        <f t="shared" si="11"/>
        <v/>
      </c>
      <c r="Q87" s="50" t="str">
        <f t="shared" si="12"/>
        <v/>
      </c>
    </row>
    <row r="88" spans="6:17" x14ac:dyDescent="0.2">
      <c r="F88" s="66" t="str">
        <f t="shared" si="13"/>
        <v/>
      </c>
      <c r="G88" s="50" t="str">
        <f t="shared" si="8"/>
        <v/>
      </c>
      <c r="I88" s="66" t="str">
        <f t="shared" si="14"/>
        <v/>
      </c>
      <c r="J88" s="50" t="str">
        <f t="shared" si="9"/>
        <v/>
      </c>
      <c r="L88" s="66" t="str">
        <f t="shared" si="15"/>
        <v/>
      </c>
      <c r="M88" s="17" t="str">
        <f t="shared" si="10"/>
        <v/>
      </c>
      <c r="P88" s="66" t="str">
        <f t="shared" si="11"/>
        <v/>
      </c>
      <c r="Q88" s="50" t="str">
        <f t="shared" si="12"/>
        <v/>
      </c>
    </row>
    <row r="89" spans="6:17" x14ac:dyDescent="0.2">
      <c r="F89" s="66" t="str">
        <f t="shared" si="13"/>
        <v/>
      </c>
      <c r="G89" s="50" t="str">
        <f t="shared" si="8"/>
        <v/>
      </c>
      <c r="I89" s="66" t="str">
        <f t="shared" si="14"/>
        <v/>
      </c>
      <c r="J89" s="50" t="str">
        <f t="shared" si="9"/>
        <v/>
      </c>
      <c r="L89" s="66" t="str">
        <f t="shared" si="15"/>
        <v/>
      </c>
      <c r="M89" s="17" t="str">
        <f t="shared" si="10"/>
        <v/>
      </c>
      <c r="P89" s="66" t="str">
        <f t="shared" si="11"/>
        <v/>
      </c>
      <c r="Q89" s="50" t="str">
        <f t="shared" si="12"/>
        <v/>
      </c>
    </row>
    <row r="90" spans="6:17" x14ac:dyDescent="0.2">
      <c r="F90" s="66" t="str">
        <f t="shared" si="13"/>
        <v/>
      </c>
      <c r="G90" s="50" t="str">
        <f t="shared" si="8"/>
        <v/>
      </c>
      <c r="I90" s="66" t="str">
        <f t="shared" si="14"/>
        <v/>
      </c>
      <c r="J90" s="50" t="str">
        <f t="shared" si="9"/>
        <v/>
      </c>
      <c r="L90" s="66" t="str">
        <f t="shared" si="15"/>
        <v/>
      </c>
      <c r="M90" s="17" t="str">
        <f t="shared" si="10"/>
        <v/>
      </c>
      <c r="P90" s="66" t="str">
        <f t="shared" si="11"/>
        <v/>
      </c>
      <c r="Q90" s="50" t="str">
        <f t="shared" si="12"/>
        <v/>
      </c>
    </row>
    <row r="91" spans="6:17" x14ac:dyDescent="0.2">
      <c r="F91" s="66" t="str">
        <f t="shared" si="13"/>
        <v/>
      </c>
      <c r="G91" s="50" t="str">
        <f t="shared" si="8"/>
        <v/>
      </c>
      <c r="I91" s="66" t="str">
        <f t="shared" si="14"/>
        <v/>
      </c>
      <c r="J91" s="50" t="str">
        <f t="shared" si="9"/>
        <v/>
      </c>
      <c r="L91" s="66" t="str">
        <f t="shared" si="15"/>
        <v/>
      </c>
      <c r="M91" s="17" t="str">
        <f t="shared" si="10"/>
        <v/>
      </c>
      <c r="P91" s="66" t="str">
        <f t="shared" si="11"/>
        <v/>
      </c>
      <c r="Q91" s="50" t="str">
        <f t="shared" si="12"/>
        <v/>
      </c>
    </row>
    <row r="92" spans="6:17" x14ac:dyDescent="0.2">
      <c r="F92" s="66" t="str">
        <f t="shared" si="13"/>
        <v/>
      </c>
      <c r="G92" s="50" t="str">
        <f t="shared" si="8"/>
        <v/>
      </c>
      <c r="I92" s="66" t="str">
        <f t="shared" si="14"/>
        <v/>
      </c>
      <c r="J92" s="50" t="str">
        <f t="shared" si="9"/>
        <v/>
      </c>
      <c r="L92" s="66" t="str">
        <f t="shared" si="15"/>
        <v/>
      </c>
      <c r="M92" s="17" t="str">
        <f t="shared" si="10"/>
        <v/>
      </c>
      <c r="P92" s="66" t="str">
        <f t="shared" si="11"/>
        <v/>
      </c>
      <c r="Q92" s="50" t="str">
        <f t="shared" si="12"/>
        <v/>
      </c>
    </row>
    <row r="93" spans="6:17" x14ac:dyDescent="0.2">
      <c r="F93" s="66" t="str">
        <f t="shared" si="13"/>
        <v/>
      </c>
      <c r="G93" s="50" t="str">
        <f t="shared" si="8"/>
        <v/>
      </c>
      <c r="I93" s="66" t="str">
        <f t="shared" si="14"/>
        <v/>
      </c>
      <c r="J93" s="50" t="str">
        <f t="shared" si="9"/>
        <v/>
      </c>
      <c r="L93" s="66" t="str">
        <f t="shared" si="15"/>
        <v/>
      </c>
      <c r="M93" s="17" t="str">
        <f t="shared" si="10"/>
        <v/>
      </c>
      <c r="P93" s="66" t="str">
        <f t="shared" si="11"/>
        <v/>
      </c>
      <c r="Q93" s="50" t="str">
        <f t="shared" si="12"/>
        <v/>
      </c>
    </row>
    <row r="94" spans="6:17" x14ac:dyDescent="0.2">
      <c r="F94" s="66" t="str">
        <f t="shared" si="13"/>
        <v/>
      </c>
      <c r="G94" s="50" t="str">
        <f t="shared" si="8"/>
        <v/>
      </c>
      <c r="I94" s="66" t="str">
        <f t="shared" si="14"/>
        <v/>
      </c>
      <c r="J94" s="50" t="str">
        <f t="shared" si="9"/>
        <v/>
      </c>
      <c r="L94" s="66" t="str">
        <f t="shared" si="15"/>
        <v/>
      </c>
      <c r="M94" s="17" t="str">
        <f t="shared" si="10"/>
        <v/>
      </c>
      <c r="P94" s="66" t="str">
        <f t="shared" si="11"/>
        <v/>
      </c>
      <c r="Q94" s="50" t="str">
        <f t="shared" si="12"/>
        <v/>
      </c>
    </row>
    <row r="95" spans="6:17" x14ac:dyDescent="0.2">
      <c r="F95" s="66" t="str">
        <f t="shared" si="13"/>
        <v/>
      </c>
      <c r="G95" s="50" t="str">
        <f t="shared" si="8"/>
        <v/>
      </c>
      <c r="I95" s="66" t="str">
        <f t="shared" si="14"/>
        <v/>
      </c>
      <c r="J95" s="50" t="str">
        <f t="shared" si="9"/>
        <v/>
      </c>
      <c r="L95" s="66" t="str">
        <f t="shared" si="15"/>
        <v/>
      </c>
      <c r="M95" s="17" t="str">
        <f t="shared" si="10"/>
        <v/>
      </c>
      <c r="P95" s="66" t="str">
        <f t="shared" si="11"/>
        <v/>
      </c>
      <c r="Q95" s="50" t="str">
        <f t="shared" si="12"/>
        <v/>
      </c>
    </row>
    <row r="96" spans="6:17" x14ac:dyDescent="0.2">
      <c r="F96" s="66" t="str">
        <f t="shared" si="13"/>
        <v/>
      </c>
      <c r="G96" s="50" t="str">
        <f t="shared" si="8"/>
        <v/>
      </c>
      <c r="I96" s="66" t="str">
        <f t="shared" si="14"/>
        <v/>
      </c>
      <c r="J96" s="50" t="str">
        <f t="shared" si="9"/>
        <v/>
      </c>
      <c r="L96" s="66" t="str">
        <f t="shared" si="15"/>
        <v/>
      </c>
      <c r="M96" s="17" t="str">
        <f t="shared" si="10"/>
        <v/>
      </c>
      <c r="P96" s="66" t="str">
        <f t="shared" si="11"/>
        <v/>
      </c>
      <c r="Q96" s="50" t="str">
        <f t="shared" si="12"/>
        <v/>
      </c>
    </row>
    <row r="97" spans="6:17" x14ac:dyDescent="0.2">
      <c r="F97" s="66" t="str">
        <f t="shared" si="13"/>
        <v/>
      </c>
      <c r="G97" s="50" t="str">
        <f t="shared" si="8"/>
        <v/>
      </c>
      <c r="I97" s="66" t="str">
        <f t="shared" si="14"/>
        <v/>
      </c>
      <c r="J97" s="50" t="str">
        <f t="shared" si="9"/>
        <v/>
      </c>
      <c r="L97" s="66" t="str">
        <f t="shared" si="15"/>
        <v/>
      </c>
      <c r="M97" s="17" t="str">
        <f t="shared" si="10"/>
        <v/>
      </c>
      <c r="P97" s="66" t="str">
        <f t="shared" si="11"/>
        <v/>
      </c>
      <c r="Q97" s="50" t="str">
        <f t="shared" si="12"/>
        <v/>
      </c>
    </row>
    <row r="98" spans="6:17" x14ac:dyDescent="0.2">
      <c r="F98" s="66" t="str">
        <f t="shared" si="13"/>
        <v/>
      </c>
      <c r="G98" s="50" t="str">
        <f t="shared" si="8"/>
        <v/>
      </c>
      <c r="I98" s="66" t="str">
        <f t="shared" si="14"/>
        <v/>
      </c>
      <c r="J98" s="50" t="str">
        <f t="shared" si="9"/>
        <v/>
      </c>
      <c r="L98" s="66" t="str">
        <f t="shared" si="15"/>
        <v/>
      </c>
      <c r="M98" s="17" t="str">
        <f t="shared" si="10"/>
        <v/>
      </c>
      <c r="P98" s="66" t="str">
        <f t="shared" si="11"/>
        <v/>
      </c>
      <c r="Q98" s="50" t="str">
        <f t="shared" si="12"/>
        <v/>
      </c>
    </row>
    <row r="99" spans="6:17" x14ac:dyDescent="0.2">
      <c r="F99" s="66" t="str">
        <f t="shared" si="13"/>
        <v/>
      </c>
      <c r="G99" s="50" t="str">
        <f t="shared" si="8"/>
        <v/>
      </c>
      <c r="I99" s="66" t="str">
        <f t="shared" si="14"/>
        <v/>
      </c>
      <c r="J99" s="50" t="str">
        <f t="shared" si="9"/>
        <v/>
      </c>
      <c r="L99" s="66" t="str">
        <f t="shared" si="15"/>
        <v/>
      </c>
      <c r="M99" s="17" t="str">
        <f t="shared" si="10"/>
        <v/>
      </c>
      <c r="P99" s="66" t="str">
        <f t="shared" si="11"/>
        <v/>
      </c>
      <c r="Q99" s="50" t="str">
        <f t="shared" si="12"/>
        <v/>
      </c>
    </row>
    <row r="100" spans="6:17" x14ac:dyDescent="0.2">
      <c r="F100" s="66" t="str">
        <f t="shared" si="13"/>
        <v/>
      </c>
      <c r="G100" s="50" t="str">
        <f t="shared" si="8"/>
        <v/>
      </c>
      <c r="I100" s="66" t="str">
        <f t="shared" si="14"/>
        <v/>
      </c>
      <c r="J100" s="50" t="str">
        <f t="shared" si="9"/>
        <v/>
      </c>
      <c r="L100" s="66" t="str">
        <f t="shared" si="15"/>
        <v/>
      </c>
      <c r="M100" s="17" t="str">
        <f t="shared" si="10"/>
        <v/>
      </c>
      <c r="P100" s="66" t="str">
        <f t="shared" si="11"/>
        <v/>
      </c>
      <c r="Q100" s="50" t="str">
        <f t="shared" si="12"/>
        <v/>
      </c>
    </row>
    <row r="101" spans="6:17" x14ac:dyDescent="0.2">
      <c r="F101" s="66" t="str">
        <f t="shared" si="13"/>
        <v/>
      </c>
      <c r="G101" s="50" t="str">
        <f t="shared" si="8"/>
        <v/>
      </c>
      <c r="I101" s="66" t="str">
        <f t="shared" si="14"/>
        <v/>
      </c>
      <c r="J101" s="50" t="str">
        <f t="shared" si="9"/>
        <v/>
      </c>
      <c r="L101" s="66" t="str">
        <f t="shared" si="15"/>
        <v/>
      </c>
      <c r="M101" s="17" t="str">
        <f t="shared" si="10"/>
        <v/>
      </c>
      <c r="P101" s="66" t="str">
        <f t="shared" si="11"/>
        <v/>
      </c>
      <c r="Q101" s="50" t="str">
        <f t="shared" si="12"/>
        <v/>
      </c>
    </row>
    <row r="102" spans="6:17" x14ac:dyDescent="0.2">
      <c r="F102" s="66" t="str">
        <f t="shared" si="13"/>
        <v/>
      </c>
      <c r="G102" s="50" t="str">
        <f t="shared" si="8"/>
        <v/>
      </c>
      <c r="I102" s="66" t="str">
        <f t="shared" si="14"/>
        <v/>
      </c>
      <c r="J102" s="50" t="str">
        <f t="shared" si="9"/>
        <v/>
      </c>
      <c r="L102" s="66" t="str">
        <f t="shared" si="15"/>
        <v/>
      </c>
      <c r="M102" s="17" t="str">
        <f t="shared" si="10"/>
        <v/>
      </c>
      <c r="P102" s="66" t="str">
        <f t="shared" si="11"/>
        <v/>
      </c>
      <c r="Q102" s="50" t="str">
        <f t="shared" si="12"/>
        <v/>
      </c>
    </row>
    <row r="103" spans="6:17" x14ac:dyDescent="0.2">
      <c r="F103" s="66" t="str">
        <f t="shared" si="13"/>
        <v/>
      </c>
      <c r="G103" s="50" t="str">
        <f t="shared" si="8"/>
        <v/>
      </c>
      <c r="I103" s="66" t="str">
        <f t="shared" si="14"/>
        <v/>
      </c>
      <c r="J103" s="50" t="str">
        <f t="shared" si="9"/>
        <v/>
      </c>
      <c r="L103" s="66" t="str">
        <f t="shared" si="15"/>
        <v/>
      </c>
      <c r="M103" s="17" t="str">
        <f t="shared" si="10"/>
        <v/>
      </c>
      <c r="P103" s="66" t="str">
        <f t="shared" si="11"/>
        <v/>
      </c>
      <c r="Q103" s="50" t="str">
        <f t="shared" si="12"/>
        <v/>
      </c>
    </row>
    <row r="104" spans="6:17" x14ac:dyDescent="0.2">
      <c r="F104" s="66" t="str">
        <f t="shared" si="13"/>
        <v/>
      </c>
      <c r="G104" s="50" t="str">
        <f t="shared" si="8"/>
        <v/>
      </c>
      <c r="I104" s="66" t="str">
        <f t="shared" si="14"/>
        <v/>
      </c>
      <c r="J104" s="50" t="str">
        <f t="shared" si="9"/>
        <v/>
      </c>
      <c r="L104" s="66" t="str">
        <f t="shared" si="15"/>
        <v/>
      </c>
      <c r="M104" s="17" t="str">
        <f t="shared" si="10"/>
        <v/>
      </c>
      <c r="P104" s="66" t="str">
        <f t="shared" si="11"/>
        <v/>
      </c>
      <c r="Q104" s="50" t="str">
        <f t="shared" si="12"/>
        <v/>
      </c>
    </row>
    <row r="105" spans="6:17" x14ac:dyDescent="0.2">
      <c r="F105" s="66" t="str">
        <f t="shared" si="13"/>
        <v/>
      </c>
      <c r="G105" s="50" t="str">
        <f t="shared" si="8"/>
        <v/>
      </c>
      <c r="I105" s="66" t="str">
        <f t="shared" si="14"/>
        <v/>
      </c>
      <c r="J105" s="50" t="str">
        <f t="shared" si="9"/>
        <v/>
      </c>
      <c r="L105" s="66" t="str">
        <f t="shared" si="15"/>
        <v/>
      </c>
      <c r="M105" s="17" t="str">
        <f t="shared" si="10"/>
        <v/>
      </c>
      <c r="P105" s="66" t="str">
        <f t="shared" si="11"/>
        <v/>
      </c>
      <c r="Q105" s="50" t="str">
        <f t="shared" si="12"/>
        <v/>
      </c>
    </row>
    <row r="106" spans="6:17" x14ac:dyDescent="0.2">
      <c r="F106" s="66" t="str">
        <f t="shared" si="13"/>
        <v/>
      </c>
      <c r="G106" s="50" t="str">
        <f t="shared" si="8"/>
        <v/>
      </c>
      <c r="I106" s="66" t="str">
        <f t="shared" si="14"/>
        <v/>
      </c>
      <c r="J106" s="50" t="str">
        <f t="shared" si="9"/>
        <v/>
      </c>
      <c r="L106" s="66" t="str">
        <f t="shared" si="15"/>
        <v/>
      </c>
      <c r="M106" s="17" t="str">
        <f t="shared" si="10"/>
        <v/>
      </c>
      <c r="P106" s="66" t="str">
        <f t="shared" si="11"/>
        <v/>
      </c>
      <c r="Q106" s="50" t="str">
        <f t="shared" si="12"/>
        <v/>
      </c>
    </row>
    <row r="107" spans="6:17" x14ac:dyDescent="0.2">
      <c r="F107" s="66" t="str">
        <f t="shared" si="13"/>
        <v/>
      </c>
      <c r="G107" s="50" t="str">
        <f t="shared" si="8"/>
        <v/>
      </c>
      <c r="I107" s="66" t="str">
        <f t="shared" si="14"/>
        <v/>
      </c>
      <c r="J107" s="50" t="str">
        <f t="shared" si="9"/>
        <v/>
      </c>
      <c r="L107" s="66" t="str">
        <f t="shared" si="15"/>
        <v/>
      </c>
      <c r="M107" s="17" t="str">
        <f t="shared" si="10"/>
        <v/>
      </c>
      <c r="P107" s="66" t="str">
        <f t="shared" si="11"/>
        <v/>
      </c>
      <c r="Q107" s="50" t="str">
        <f t="shared" si="12"/>
        <v/>
      </c>
    </row>
    <row r="108" spans="6:17" x14ac:dyDescent="0.2">
      <c r="F108" s="66" t="str">
        <f t="shared" si="13"/>
        <v/>
      </c>
      <c r="G108" s="50" t="str">
        <f t="shared" si="8"/>
        <v/>
      </c>
      <c r="I108" s="66" t="str">
        <f t="shared" si="14"/>
        <v/>
      </c>
      <c r="J108" s="50" t="str">
        <f t="shared" si="9"/>
        <v/>
      </c>
      <c r="L108" s="66" t="str">
        <f t="shared" si="15"/>
        <v/>
      </c>
      <c r="M108" s="17" t="str">
        <f t="shared" si="10"/>
        <v/>
      </c>
      <c r="P108" s="66" t="str">
        <f t="shared" si="11"/>
        <v/>
      </c>
      <c r="Q108" s="50" t="str">
        <f t="shared" si="12"/>
        <v/>
      </c>
    </row>
    <row r="109" spans="6:17" x14ac:dyDescent="0.2">
      <c r="F109" s="66" t="str">
        <f t="shared" si="13"/>
        <v/>
      </c>
      <c r="G109" s="50" t="str">
        <f t="shared" si="8"/>
        <v/>
      </c>
      <c r="I109" s="66" t="str">
        <f t="shared" si="14"/>
        <v/>
      </c>
      <c r="J109" s="50" t="str">
        <f t="shared" si="9"/>
        <v/>
      </c>
      <c r="L109" s="66" t="str">
        <f t="shared" si="15"/>
        <v/>
      </c>
      <c r="M109" s="17" t="str">
        <f t="shared" si="10"/>
        <v/>
      </c>
      <c r="P109" s="66" t="str">
        <f t="shared" si="11"/>
        <v/>
      </c>
      <c r="Q109" s="50" t="str">
        <f t="shared" si="12"/>
        <v/>
      </c>
    </row>
    <row r="110" spans="6:17" x14ac:dyDescent="0.2">
      <c r="F110" s="66" t="str">
        <f t="shared" si="13"/>
        <v/>
      </c>
      <c r="G110" s="50" t="str">
        <f t="shared" si="8"/>
        <v/>
      </c>
      <c r="I110" s="66" t="str">
        <f t="shared" si="14"/>
        <v/>
      </c>
      <c r="J110" s="50" t="str">
        <f t="shared" si="9"/>
        <v/>
      </c>
      <c r="L110" s="66" t="str">
        <f t="shared" si="15"/>
        <v/>
      </c>
      <c r="M110" s="17" t="str">
        <f t="shared" si="10"/>
        <v/>
      </c>
      <c r="P110" s="66" t="str">
        <f t="shared" si="11"/>
        <v/>
      </c>
      <c r="Q110" s="50" t="str">
        <f t="shared" si="12"/>
        <v/>
      </c>
    </row>
    <row r="111" spans="6:17" x14ac:dyDescent="0.2">
      <c r="F111" s="66" t="str">
        <f t="shared" si="13"/>
        <v/>
      </c>
      <c r="G111" s="50" t="str">
        <f t="shared" si="8"/>
        <v/>
      </c>
      <c r="I111" s="66" t="str">
        <f t="shared" si="14"/>
        <v/>
      </c>
      <c r="J111" s="50" t="str">
        <f t="shared" si="9"/>
        <v/>
      </c>
      <c r="L111" s="66" t="str">
        <f t="shared" si="15"/>
        <v/>
      </c>
      <c r="M111" s="17" t="str">
        <f t="shared" si="10"/>
        <v/>
      </c>
      <c r="P111" s="66" t="str">
        <f t="shared" si="11"/>
        <v/>
      </c>
      <c r="Q111" s="50" t="str">
        <f t="shared" si="12"/>
        <v/>
      </c>
    </row>
    <row r="112" spans="6:17" x14ac:dyDescent="0.2">
      <c r="F112" s="66" t="str">
        <f t="shared" si="13"/>
        <v/>
      </c>
      <c r="G112" s="50" t="str">
        <f t="shared" si="8"/>
        <v/>
      </c>
      <c r="I112" s="66" t="str">
        <f t="shared" si="14"/>
        <v/>
      </c>
      <c r="J112" s="50" t="str">
        <f t="shared" si="9"/>
        <v/>
      </c>
      <c r="L112" s="66" t="str">
        <f t="shared" si="15"/>
        <v/>
      </c>
      <c r="M112" s="17" t="str">
        <f t="shared" si="10"/>
        <v/>
      </c>
      <c r="P112" s="66" t="str">
        <f t="shared" si="11"/>
        <v/>
      </c>
      <c r="Q112" s="50" t="str">
        <f t="shared" si="12"/>
        <v/>
      </c>
    </row>
    <row r="113" spans="6:17" x14ac:dyDescent="0.2">
      <c r="F113" s="66" t="str">
        <f t="shared" si="13"/>
        <v/>
      </c>
      <c r="G113" s="50" t="str">
        <f t="shared" si="8"/>
        <v/>
      </c>
      <c r="I113" s="66" t="str">
        <f t="shared" si="14"/>
        <v/>
      </c>
      <c r="J113" s="50" t="str">
        <f t="shared" si="9"/>
        <v/>
      </c>
      <c r="L113" s="66" t="str">
        <f t="shared" si="15"/>
        <v/>
      </c>
      <c r="M113" s="17" t="str">
        <f t="shared" si="10"/>
        <v/>
      </c>
      <c r="P113" s="66" t="str">
        <f t="shared" si="11"/>
        <v/>
      </c>
      <c r="Q113" s="50" t="str">
        <f t="shared" si="12"/>
        <v/>
      </c>
    </row>
    <row r="114" spans="6:17" x14ac:dyDescent="0.2">
      <c r="F114" s="66" t="str">
        <f t="shared" si="13"/>
        <v/>
      </c>
      <c r="G114" s="50" t="str">
        <f t="shared" si="8"/>
        <v/>
      </c>
      <c r="I114" s="66" t="str">
        <f t="shared" si="14"/>
        <v/>
      </c>
      <c r="J114" s="50" t="str">
        <f t="shared" si="9"/>
        <v/>
      </c>
      <c r="L114" s="66" t="str">
        <f t="shared" si="15"/>
        <v/>
      </c>
      <c r="M114" s="17" t="str">
        <f t="shared" si="10"/>
        <v/>
      </c>
      <c r="P114" s="66" t="str">
        <f t="shared" si="11"/>
        <v/>
      </c>
      <c r="Q114" s="50" t="str">
        <f t="shared" si="12"/>
        <v/>
      </c>
    </row>
    <row r="115" spans="6:17" x14ac:dyDescent="0.2">
      <c r="F115" s="66" t="str">
        <f t="shared" si="13"/>
        <v/>
      </c>
      <c r="G115" s="50" t="str">
        <f t="shared" si="8"/>
        <v/>
      </c>
      <c r="I115" s="66" t="str">
        <f t="shared" si="14"/>
        <v/>
      </c>
      <c r="J115" s="50" t="str">
        <f t="shared" si="9"/>
        <v/>
      </c>
      <c r="L115" s="66" t="str">
        <f t="shared" si="15"/>
        <v/>
      </c>
      <c r="M115" s="17" t="str">
        <f t="shared" si="10"/>
        <v/>
      </c>
      <c r="P115" s="66" t="str">
        <f t="shared" si="11"/>
        <v/>
      </c>
      <c r="Q115" s="50" t="str">
        <f t="shared" si="12"/>
        <v/>
      </c>
    </row>
    <row r="116" spans="6:17" x14ac:dyDescent="0.2">
      <c r="F116" s="66" t="str">
        <f t="shared" si="13"/>
        <v/>
      </c>
      <c r="G116" s="50" t="str">
        <f t="shared" si="8"/>
        <v/>
      </c>
      <c r="I116" s="66" t="str">
        <f t="shared" si="14"/>
        <v/>
      </c>
      <c r="J116" s="50" t="str">
        <f t="shared" si="9"/>
        <v/>
      </c>
      <c r="L116" s="66" t="str">
        <f t="shared" si="15"/>
        <v/>
      </c>
      <c r="M116" s="17" t="str">
        <f t="shared" si="10"/>
        <v/>
      </c>
      <c r="P116" s="66" t="str">
        <f t="shared" si="11"/>
        <v/>
      </c>
      <c r="Q116" s="50" t="str">
        <f t="shared" si="12"/>
        <v/>
      </c>
    </row>
    <row r="117" spans="6:17" x14ac:dyDescent="0.2">
      <c r="F117" s="66" t="str">
        <f t="shared" si="13"/>
        <v/>
      </c>
      <c r="G117" s="50" t="str">
        <f t="shared" si="8"/>
        <v/>
      </c>
      <c r="I117" s="66" t="str">
        <f t="shared" si="14"/>
        <v/>
      </c>
      <c r="J117" s="50" t="str">
        <f t="shared" si="9"/>
        <v/>
      </c>
      <c r="L117" s="66" t="str">
        <f t="shared" si="15"/>
        <v/>
      </c>
      <c r="M117" s="17" t="str">
        <f t="shared" si="10"/>
        <v/>
      </c>
      <c r="P117" s="66" t="str">
        <f t="shared" si="11"/>
        <v/>
      </c>
      <c r="Q117" s="50" t="str">
        <f t="shared" si="12"/>
        <v/>
      </c>
    </row>
    <row r="118" spans="6:17" x14ac:dyDescent="0.2">
      <c r="F118" s="66" t="str">
        <f t="shared" si="13"/>
        <v/>
      </c>
      <c r="G118" s="50" t="str">
        <f t="shared" si="8"/>
        <v/>
      </c>
      <c r="I118" s="66" t="str">
        <f t="shared" si="14"/>
        <v/>
      </c>
      <c r="J118" s="50" t="str">
        <f t="shared" si="9"/>
        <v/>
      </c>
      <c r="L118" s="66" t="str">
        <f t="shared" si="15"/>
        <v/>
      </c>
      <c r="M118" s="17" t="str">
        <f t="shared" si="10"/>
        <v/>
      </c>
      <c r="P118" s="66" t="str">
        <f t="shared" si="11"/>
        <v/>
      </c>
      <c r="Q118" s="50" t="str">
        <f t="shared" si="12"/>
        <v/>
      </c>
    </row>
    <row r="119" spans="6:17" x14ac:dyDescent="0.2">
      <c r="F119" s="66" t="str">
        <f t="shared" si="13"/>
        <v/>
      </c>
      <c r="G119" s="50" t="str">
        <f t="shared" si="8"/>
        <v/>
      </c>
      <c r="I119" s="66" t="str">
        <f t="shared" si="14"/>
        <v/>
      </c>
      <c r="J119" s="50" t="str">
        <f t="shared" si="9"/>
        <v/>
      </c>
      <c r="L119" s="66" t="str">
        <f t="shared" si="15"/>
        <v/>
      </c>
      <c r="M119" s="17" t="str">
        <f t="shared" si="10"/>
        <v/>
      </c>
      <c r="P119" s="66" t="str">
        <f t="shared" si="11"/>
        <v/>
      </c>
      <c r="Q119" s="50" t="str">
        <f t="shared" si="12"/>
        <v/>
      </c>
    </row>
    <row r="120" spans="6:17" x14ac:dyDescent="0.2">
      <c r="F120" s="66" t="str">
        <f t="shared" si="13"/>
        <v/>
      </c>
      <c r="G120" s="50" t="str">
        <f t="shared" si="8"/>
        <v/>
      </c>
      <c r="I120" s="66" t="str">
        <f t="shared" si="14"/>
        <v/>
      </c>
      <c r="J120" s="50" t="str">
        <f t="shared" si="9"/>
        <v/>
      </c>
      <c r="L120" s="66" t="str">
        <f t="shared" si="15"/>
        <v/>
      </c>
      <c r="M120" s="17" t="str">
        <f t="shared" si="10"/>
        <v/>
      </c>
      <c r="P120" s="66" t="str">
        <f t="shared" si="11"/>
        <v/>
      </c>
      <c r="Q120" s="50" t="str">
        <f t="shared" si="12"/>
        <v/>
      </c>
    </row>
    <row r="121" spans="6:17" x14ac:dyDescent="0.2">
      <c r="F121" s="66" t="str">
        <f t="shared" si="13"/>
        <v/>
      </c>
      <c r="G121" s="50" t="str">
        <f t="shared" si="8"/>
        <v/>
      </c>
      <c r="I121" s="66" t="str">
        <f t="shared" si="14"/>
        <v/>
      </c>
      <c r="J121" s="50" t="str">
        <f t="shared" si="9"/>
        <v/>
      </c>
      <c r="L121" s="66" t="str">
        <f t="shared" si="15"/>
        <v/>
      </c>
      <c r="M121" s="17" t="str">
        <f t="shared" si="10"/>
        <v/>
      </c>
      <c r="P121" s="66" t="str">
        <f t="shared" si="11"/>
        <v/>
      </c>
      <c r="Q121" s="50" t="str">
        <f t="shared" si="12"/>
        <v/>
      </c>
    </row>
    <row r="122" spans="6:17" x14ac:dyDescent="0.2">
      <c r="F122" s="66" t="str">
        <f t="shared" si="13"/>
        <v/>
      </c>
      <c r="G122" s="50" t="str">
        <f t="shared" si="8"/>
        <v/>
      </c>
      <c r="I122" s="66" t="str">
        <f t="shared" si="14"/>
        <v/>
      </c>
      <c r="J122" s="50" t="str">
        <f t="shared" si="9"/>
        <v/>
      </c>
      <c r="L122" s="66" t="str">
        <f t="shared" si="15"/>
        <v/>
      </c>
      <c r="M122" s="17" t="str">
        <f t="shared" si="10"/>
        <v/>
      </c>
      <c r="P122" s="66" t="str">
        <f t="shared" si="11"/>
        <v/>
      </c>
      <c r="Q122" s="50" t="str">
        <f t="shared" si="12"/>
        <v/>
      </c>
    </row>
    <row r="123" spans="6:17" x14ac:dyDescent="0.2">
      <c r="F123" s="66" t="str">
        <f t="shared" si="13"/>
        <v/>
      </c>
      <c r="G123" s="50" t="str">
        <f t="shared" si="8"/>
        <v/>
      </c>
      <c r="I123" s="66" t="str">
        <f t="shared" si="14"/>
        <v/>
      </c>
      <c r="J123" s="50" t="str">
        <f t="shared" si="9"/>
        <v/>
      </c>
      <c r="L123" s="66" t="str">
        <f t="shared" si="15"/>
        <v/>
      </c>
      <c r="M123" s="17" t="str">
        <f t="shared" si="10"/>
        <v/>
      </c>
      <c r="P123" s="66" t="str">
        <f t="shared" si="11"/>
        <v/>
      </c>
      <c r="Q123" s="50" t="str">
        <f t="shared" si="12"/>
        <v/>
      </c>
    </row>
    <row r="124" spans="6:17" x14ac:dyDescent="0.2">
      <c r="F124" s="66" t="str">
        <f t="shared" si="13"/>
        <v/>
      </c>
      <c r="G124" s="50" t="str">
        <f t="shared" si="8"/>
        <v/>
      </c>
      <c r="I124" s="66" t="str">
        <f t="shared" si="14"/>
        <v/>
      </c>
      <c r="J124" s="50" t="str">
        <f t="shared" si="9"/>
        <v/>
      </c>
      <c r="L124" s="66" t="str">
        <f t="shared" si="15"/>
        <v/>
      </c>
      <c r="M124" s="17" t="str">
        <f t="shared" si="10"/>
        <v/>
      </c>
      <c r="P124" s="66" t="str">
        <f t="shared" si="11"/>
        <v/>
      </c>
      <c r="Q124" s="50" t="str">
        <f t="shared" si="12"/>
        <v/>
      </c>
    </row>
    <row r="125" spans="6:17" x14ac:dyDescent="0.2">
      <c r="F125" s="66" t="str">
        <f t="shared" si="13"/>
        <v/>
      </c>
      <c r="G125" s="50" t="str">
        <f t="shared" si="8"/>
        <v/>
      </c>
      <c r="I125" s="66" t="str">
        <f t="shared" si="14"/>
        <v/>
      </c>
      <c r="J125" s="50" t="str">
        <f t="shared" si="9"/>
        <v/>
      </c>
      <c r="L125" s="66" t="str">
        <f t="shared" si="15"/>
        <v/>
      </c>
      <c r="M125" s="17" t="str">
        <f t="shared" si="10"/>
        <v/>
      </c>
      <c r="P125" s="66" t="str">
        <f t="shared" si="11"/>
        <v/>
      </c>
      <c r="Q125" s="50" t="str">
        <f t="shared" si="12"/>
        <v/>
      </c>
    </row>
    <row r="126" spans="6:17" x14ac:dyDescent="0.2">
      <c r="F126" s="66" t="str">
        <f t="shared" si="13"/>
        <v/>
      </c>
      <c r="G126" s="50" t="str">
        <f t="shared" si="8"/>
        <v/>
      </c>
      <c r="I126" s="66" t="str">
        <f t="shared" si="14"/>
        <v/>
      </c>
      <c r="J126" s="50" t="str">
        <f t="shared" si="9"/>
        <v/>
      </c>
      <c r="L126" s="66" t="str">
        <f t="shared" si="15"/>
        <v/>
      </c>
      <c r="M126" s="17" t="str">
        <f t="shared" si="10"/>
        <v/>
      </c>
      <c r="P126" s="66" t="str">
        <f t="shared" si="11"/>
        <v/>
      </c>
      <c r="Q126" s="50" t="str">
        <f t="shared" si="12"/>
        <v/>
      </c>
    </row>
    <row r="127" spans="6:17" x14ac:dyDescent="0.2">
      <c r="F127" s="66" t="str">
        <f t="shared" si="13"/>
        <v/>
      </c>
      <c r="G127" s="50" t="str">
        <f t="shared" si="8"/>
        <v/>
      </c>
      <c r="I127" s="66" t="str">
        <f t="shared" si="14"/>
        <v/>
      </c>
      <c r="J127" s="50" t="str">
        <f t="shared" si="9"/>
        <v/>
      </c>
      <c r="L127" s="66" t="str">
        <f t="shared" si="15"/>
        <v/>
      </c>
      <c r="M127" s="17" t="str">
        <f t="shared" si="10"/>
        <v/>
      </c>
      <c r="P127" s="66" t="str">
        <f t="shared" si="11"/>
        <v/>
      </c>
      <c r="Q127" s="50" t="str">
        <f t="shared" si="12"/>
        <v/>
      </c>
    </row>
    <row r="128" spans="6:17" x14ac:dyDescent="0.2">
      <c r="F128" s="66" t="str">
        <f t="shared" si="13"/>
        <v/>
      </c>
      <c r="G128" s="50" t="str">
        <f t="shared" si="8"/>
        <v/>
      </c>
      <c r="I128" s="66" t="str">
        <f t="shared" si="14"/>
        <v/>
      </c>
      <c r="J128" s="50" t="str">
        <f t="shared" si="9"/>
        <v/>
      </c>
      <c r="L128" s="66" t="str">
        <f t="shared" si="15"/>
        <v/>
      </c>
      <c r="M128" s="17" t="str">
        <f t="shared" si="10"/>
        <v/>
      </c>
      <c r="P128" s="66" t="str">
        <f t="shared" si="11"/>
        <v/>
      </c>
      <c r="Q128" s="50" t="str">
        <f t="shared" si="12"/>
        <v/>
      </c>
    </row>
    <row r="129" spans="6:17" x14ac:dyDescent="0.2">
      <c r="F129" s="66" t="str">
        <f t="shared" si="13"/>
        <v/>
      </c>
      <c r="G129" s="50" t="str">
        <f t="shared" si="8"/>
        <v/>
      </c>
      <c r="I129" s="66" t="str">
        <f t="shared" si="14"/>
        <v/>
      </c>
      <c r="J129" s="50" t="str">
        <f t="shared" si="9"/>
        <v/>
      </c>
      <c r="L129" s="66" t="str">
        <f t="shared" si="15"/>
        <v/>
      </c>
      <c r="M129" s="17" t="str">
        <f t="shared" si="10"/>
        <v/>
      </c>
      <c r="P129" s="66" t="str">
        <f t="shared" si="11"/>
        <v/>
      </c>
      <c r="Q129" s="50" t="str">
        <f t="shared" si="12"/>
        <v/>
      </c>
    </row>
    <row r="130" spans="6:17" x14ac:dyDescent="0.2">
      <c r="F130" s="66" t="str">
        <f t="shared" si="13"/>
        <v/>
      </c>
      <c r="G130" s="50" t="str">
        <f t="shared" ref="G130:G193" si="16">IF(OR(E130="",F130=""),"",IF(E130&lt;=F130,"Ja","Nee"))</f>
        <v/>
      </c>
      <c r="I130" s="66" t="str">
        <f t="shared" si="14"/>
        <v/>
      </c>
      <c r="J130" s="50" t="str">
        <f t="shared" ref="J130:J193" si="17">IF(OR(H130="",I130=""),"",IF(H130&lt;=I130,"Ja","Nee"))</f>
        <v/>
      </c>
      <c r="L130" s="66" t="str">
        <f t="shared" si="15"/>
        <v/>
      </c>
      <c r="M130" s="17" t="str">
        <f t="shared" ref="M130:M193" si="18">IF(OR(K130="",L130=""),"",IF(K130&lt;=L130,"Ja","Nee"))</f>
        <v/>
      </c>
      <c r="P130" s="66" t="str">
        <f t="shared" ref="P130:P193" si="19">IF(K130="","",K130+183)</f>
        <v/>
      </c>
      <c r="Q130" s="50" t="str">
        <f t="shared" ref="Q130:Q193" si="20">IF(OR(O130="",P130=""),"",IF(O130&lt;=P130,"Ja","Nee"))</f>
        <v/>
      </c>
    </row>
    <row r="131" spans="6:17" x14ac:dyDescent="0.2">
      <c r="F131" s="66" t="str">
        <f t="shared" ref="F131:F194" si="21">IF(D131="","",D131+7)</f>
        <v/>
      </c>
      <c r="G131" s="50" t="str">
        <f t="shared" si="16"/>
        <v/>
      </c>
      <c r="I131" s="66" t="str">
        <f t="shared" ref="I131:I194" si="22">IF(H131="","",D131+56)</f>
        <v/>
      </c>
      <c r="J131" s="50" t="str">
        <f t="shared" si="17"/>
        <v/>
      </c>
      <c r="L131" s="66" t="str">
        <f t="shared" ref="L131:L194" si="23">IF(H131="","",H131+42)</f>
        <v/>
      </c>
      <c r="M131" s="17" t="str">
        <f t="shared" si="18"/>
        <v/>
      </c>
      <c r="P131" s="66" t="str">
        <f t="shared" si="19"/>
        <v/>
      </c>
      <c r="Q131" s="50" t="str">
        <f t="shared" si="20"/>
        <v/>
      </c>
    </row>
    <row r="132" spans="6:17" x14ac:dyDescent="0.2">
      <c r="F132" s="66" t="str">
        <f t="shared" si="21"/>
        <v/>
      </c>
      <c r="G132" s="50" t="str">
        <f t="shared" si="16"/>
        <v/>
      </c>
      <c r="I132" s="66" t="str">
        <f t="shared" si="22"/>
        <v/>
      </c>
      <c r="J132" s="50" t="str">
        <f t="shared" si="17"/>
        <v/>
      </c>
      <c r="L132" s="66" t="str">
        <f t="shared" si="23"/>
        <v/>
      </c>
      <c r="M132" s="17" t="str">
        <f t="shared" si="18"/>
        <v/>
      </c>
      <c r="P132" s="66" t="str">
        <f t="shared" si="19"/>
        <v/>
      </c>
      <c r="Q132" s="50" t="str">
        <f t="shared" si="20"/>
        <v/>
      </c>
    </row>
    <row r="133" spans="6:17" x14ac:dyDescent="0.2">
      <c r="F133" s="66" t="str">
        <f t="shared" si="21"/>
        <v/>
      </c>
      <c r="G133" s="50" t="str">
        <f t="shared" si="16"/>
        <v/>
      </c>
      <c r="I133" s="66" t="str">
        <f t="shared" si="22"/>
        <v/>
      </c>
      <c r="J133" s="50" t="str">
        <f t="shared" si="17"/>
        <v/>
      </c>
      <c r="L133" s="66" t="str">
        <f t="shared" si="23"/>
        <v/>
      </c>
      <c r="M133" s="17" t="str">
        <f t="shared" si="18"/>
        <v/>
      </c>
      <c r="P133" s="66" t="str">
        <f t="shared" si="19"/>
        <v/>
      </c>
      <c r="Q133" s="50" t="str">
        <f t="shared" si="20"/>
        <v/>
      </c>
    </row>
    <row r="134" spans="6:17" x14ac:dyDescent="0.2">
      <c r="F134" s="66" t="str">
        <f t="shared" si="21"/>
        <v/>
      </c>
      <c r="G134" s="50" t="str">
        <f t="shared" si="16"/>
        <v/>
      </c>
      <c r="I134" s="66" t="str">
        <f t="shared" si="22"/>
        <v/>
      </c>
      <c r="J134" s="50" t="str">
        <f t="shared" si="17"/>
        <v/>
      </c>
      <c r="L134" s="66" t="str">
        <f t="shared" si="23"/>
        <v/>
      </c>
      <c r="M134" s="17" t="str">
        <f t="shared" si="18"/>
        <v/>
      </c>
      <c r="P134" s="66" t="str">
        <f t="shared" si="19"/>
        <v/>
      </c>
      <c r="Q134" s="50" t="str">
        <f t="shared" si="20"/>
        <v/>
      </c>
    </row>
    <row r="135" spans="6:17" x14ac:dyDescent="0.2">
      <c r="F135" s="66" t="str">
        <f t="shared" si="21"/>
        <v/>
      </c>
      <c r="G135" s="50" t="str">
        <f t="shared" si="16"/>
        <v/>
      </c>
      <c r="I135" s="66" t="str">
        <f t="shared" si="22"/>
        <v/>
      </c>
      <c r="J135" s="50" t="str">
        <f t="shared" si="17"/>
        <v/>
      </c>
      <c r="L135" s="66" t="str">
        <f t="shared" si="23"/>
        <v/>
      </c>
      <c r="M135" s="17" t="str">
        <f t="shared" si="18"/>
        <v/>
      </c>
      <c r="P135" s="66" t="str">
        <f t="shared" si="19"/>
        <v/>
      </c>
      <c r="Q135" s="50" t="str">
        <f t="shared" si="20"/>
        <v/>
      </c>
    </row>
    <row r="136" spans="6:17" x14ac:dyDescent="0.2">
      <c r="F136" s="66" t="str">
        <f t="shared" si="21"/>
        <v/>
      </c>
      <c r="G136" s="50" t="str">
        <f t="shared" si="16"/>
        <v/>
      </c>
      <c r="I136" s="66" t="str">
        <f t="shared" si="22"/>
        <v/>
      </c>
      <c r="J136" s="50" t="str">
        <f t="shared" si="17"/>
        <v/>
      </c>
      <c r="L136" s="66" t="str">
        <f t="shared" si="23"/>
        <v/>
      </c>
      <c r="M136" s="17" t="str">
        <f t="shared" si="18"/>
        <v/>
      </c>
      <c r="P136" s="66" t="str">
        <f t="shared" si="19"/>
        <v/>
      </c>
      <c r="Q136" s="50" t="str">
        <f t="shared" si="20"/>
        <v/>
      </c>
    </row>
    <row r="137" spans="6:17" x14ac:dyDescent="0.2">
      <c r="F137" s="66" t="str">
        <f t="shared" si="21"/>
        <v/>
      </c>
      <c r="G137" s="50" t="str">
        <f t="shared" si="16"/>
        <v/>
      </c>
      <c r="I137" s="66" t="str">
        <f t="shared" si="22"/>
        <v/>
      </c>
      <c r="J137" s="50" t="str">
        <f t="shared" si="17"/>
        <v/>
      </c>
      <c r="L137" s="66" t="str">
        <f t="shared" si="23"/>
        <v/>
      </c>
      <c r="M137" s="17" t="str">
        <f t="shared" si="18"/>
        <v/>
      </c>
      <c r="P137" s="66" t="str">
        <f t="shared" si="19"/>
        <v/>
      </c>
      <c r="Q137" s="50" t="str">
        <f t="shared" si="20"/>
        <v/>
      </c>
    </row>
    <row r="138" spans="6:17" x14ac:dyDescent="0.2">
      <c r="F138" s="66" t="str">
        <f t="shared" si="21"/>
        <v/>
      </c>
      <c r="G138" s="50" t="str">
        <f t="shared" si="16"/>
        <v/>
      </c>
      <c r="I138" s="66" t="str">
        <f t="shared" si="22"/>
        <v/>
      </c>
      <c r="J138" s="50" t="str">
        <f t="shared" si="17"/>
        <v/>
      </c>
      <c r="L138" s="66" t="str">
        <f t="shared" si="23"/>
        <v/>
      </c>
      <c r="M138" s="17" t="str">
        <f t="shared" si="18"/>
        <v/>
      </c>
      <c r="P138" s="66" t="str">
        <f t="shared" si="19"/>
        <v/>
      </c>
      <c r="Q138" s="50" t="str">
        <f t="shared" si="20"/>
        <v/>
      </c>
    </row>
    <row r="139" spans="6:17" x14ac:dyDescent="0.2">
      <c r="F139" s="66" t="str">
        <f t="shared" si="21"/>
        <v/>
      </c>
      <c r="G139" s="50" t="str">
        <f t="shared" si="16"/>
        <v/>
      </c>
      <c r="I139" s="66" t="str">
        <f t="shared" si="22"/>
        <v/>
      </c>
      <c r="J139" s="50" t="str">
        <f t="shared" si="17"/>
        <v/>
      </c>
      <c r="L139" s="66" t="str">
        <f t="shared" si="23"/>
        <v/>
      </c>
      <c r="M139" s="17" t="str">
        <f t="shared" si="18"/>
        <v/>
      </c>
      <c r="P139" s="66" t="str">
        <f t="shared" si="19"/>
        <v/>
      </c>
      <c r="Q139" s="50" t="str">
        <f t="shared" si="20"/>
        <v/>
      </c>
    </row>
    <row r="140" spans="6:17" x14ac:dyDescent="0.2">
      <c r="F140" s="66" t="str">
        <f t="shared" si="21"/>
        <v/>
      </c>
      <c r="G140" s="50" t="str">
        <f t="shared" si="16"/>
        <v/>
      </c>
      <c r="I140" s="66" t="str">
        <f t="shared" si="22"/>
        <v/>
      </c>
      <c r="J140" s="50" t="str">
        <f t="shared" si="17"/>
        <v/>
      </c>
      <c r="L140" s="66" t="str">
        <f t="shared" si="23"/>
        <v/>
      </c>
      <c r="M140" s="17" t="str">
        <f t="shared" si="18"/>
        <v/>
      </c>
      <c r="P140" s="66" t="str">
        <f t="shared" si="19"/>
        <v/>
      </c>
      <c r="Q140" s="50" t="str">
        <f t="shared" si="20"/>
        <v/>
      </c>
    </row>
    <row r="141" spans="6:17" x14ac:dyDescent="0.2">
      <c r="F141" s="66" t="str">
        <f t="shared" si="21"/>
        <v/>
      </c>
      <c r="G141" s="50" t="str">
        <f t="shared" si="16"/>
        <v/>
      </c>
      <c r="I141" s="66" t="str">
        <f t="shared" si="22"/>
        <v/>
      </c>
      <c r="J141" s="50" t="str">
        <f t="shared" si="17"/>
        <v/>
      </c>
      <c r="L141" s="66" t="str">
        <f t="shared" si="23"/>
        <v/>
      </c>
      <c r="M141" s="17" t="str">
        <f t="shared" si="18"/>
        <v/>
      </c>
      <c r="P141" s="66" t="str">
        <f t="shared" si="19"/>
        <v/>
      </c>
      <c r="Q141" s="50" t="str">
        <f t="shared" si="20"/>
        <v/>
      </c>
    </row>
    <row r="142" spans="6:17" x14ac:dyDescent="0.2">
      <c r="F142" s="66" t="str">
        <f t="shared" si="21"/>
        <v/>
      </c>
      <c r="G142" s="50" t="str">
        <f t="shared" si="16"/>
        <v/>
      </c>
      <c r="I142" s="66" t="str">
        <f t="shared" si="22"/>
        <v/>
      </c>
      <c r="J142" s="50" t="str">
        <f t="shared" si="17"/>
        <v/>
      </c>
      <c r="L142" s="66" t="str">
        <f t="shared" si="23"/>
        <v/>
      </c>
      <c r="M142" s="17" t="str">
        <f t="shared" si="18"/>
        <v/>
      </c>
      <c r="P142" s="66" t="str">
        <f t="shared" si="19"/>
        <v/>
      </c>
      <c r="Q142" s="50" t="str">
        <f t="shared" si="20"/>
        <v/>
      </c>
    </row>
    <row r="143" spans="6:17" x14ac:dyDescent="0.2">
      <c r="F143" s="66" t="str">
        <f t="shared" si="21"/>
        <v/>
      </c>
      <c r="G143" s="50" t="str">
        <f t="shared" si="16"/>
        <v/>
      </c>
      <c r="I143" s="66" t="str">
        <f t="shared" si="22"/>
        <v/>
      </c>
      <c r="J143" s="50" t="str">
        <f t="shared" si="17"/>
        <v/>
      </c>
      <c r="L143" s="66" t="str">
        <f t="shared" si="23"/>
        <v/>
      </c>
      <c r="M143" s="17" t="str">
        <f t="shared" si="18"/>
        <v/>
      </c>
      <c r="P143" s="66" t="str">
        <f t="shared" si="19"/>
        <v/>
      </c>
      <c r="Q143" s="50" t="str">
        <f t="shared" si="20"/>
        <v/>
      </c>
    </row>
    <row r="144" spans="6:17" x14ac:dyDescent="0.2">
      <c r="F144" s="66" t="str">
        <f t="shared" si="21"/>
        <v/>
      </c>
      <c r="G144" s="50" t="str">
        <f t="shared" si="16"/>
        <v/>
      </c>
      <c r="I144" s="66" t="str">
        <f t="shared" si="22"/>
        <v/>
      </c>
      <c r="J144" s="50" t="str">
        <f t="shared" si="17"/>
        <v/>
      </c>
      <c r="L144" s="66" t="str">
        <f t="shared" si="23"/>
        <v/>
      </c>
      <c r="M144" s="17" t="str">
        <f t="shared" si="18"/>
        <v/>
      </c>
      <c r="P144" s="66" t="str">
        <f t="shared" si="19"/>
        <v/>
      </c>
      <c r="Q144" s="50" t="str">
        <f t="shared" si="20"/>
        <v/>
      </c>
    </row>
    <row r="145" spans="6:17" x14ac:dyDescent="0.2">
      <c r="F145" s="66" t="str">
        <f t="shared" si="21"/>
        <v/>
      </c>
      <c r="G145" s="50" t="str">
        <f t="shared" si="16"/>
        <v/>
      </c>
      <c r="I145" s="66" t="str">
        <f t="shared" si="22"/>
        <v/>
      </c>
      <c r="J145" s="50" t="str">
        <f t="shared" si="17"/>
        <v/>
      </c>
      <c r="L145" s="66" t="str">
        <f t="shared" si="23"/>
        <v/>
      </c>
      <c r="M145" s="17" t="str">
        <f t="shared" si="18"/>
        <v/>
      </c>
      <c r="P145" s="66" t="str">
        <f t="shared" si="19"/>
        <v/>
      </c>
      <c r="Q145" s="50" t="str">
        <f t="shared" si="20"/>
        <v/>
      </c>
    </row>
    <row r="146" spans="6:17" x14ac:dyDescent="0.2">
      <c r="F146" s="66" t="str">
        <f t="shared" si="21"/>
        <v/>
      </c>
      <c r="G146" s="50" t="str">
        <f t="shared" si="16"/>
        <v/>
      </c>
      <c r="I146" s="66" t="str">
        <f t="shared" si="22"/>
        <v/>
      </c>
      <c r="J146" s="50" t="str">
        <f t="shared" si="17"/>
        <v/>
      </c>
      <c r="L146" s="66" t="str">
        <f t="shared" si="23"/>
        <v/>
      </c>
      <c r="M146" s="17" t="str">
        <f t="shared" si="18"/>
        <v/>
      </c>
      <c r="P146" s="66" t="str">
        <f t="shared" si="19"/>
        <v/>
      </c>
      <c r="Q146" s="50" t="str">
        <f t="shared" si="20"/>
        <v/>
      </c>
    </row>
    <row r="147" spans="6:17" x14ac:dyDescent="0.2">
      <c r="F147" s="66" t="str">
        <f t="shared" si="21"/>
        <v/>
      </c>
      <c r="G147" s="50" t="str">
        <f t="shared" si="16"/>
        <v/>
      </c>
      <c r="I147" s="66" t="str">
        <f t="shared" si="22"/>
        <v/>
      </c>
      <c r="J147" s="50" t="str">
        <f t="shared" si="17"/>
        <v/>
      </c>
      <c r="L147" s="66" t="str">
        <f t="shared" si="23"/>
        <v/>
      </c>
      <c r="M147" s="17" t="str">
        <f t="shared" si="18"/>
        <v/>
      </c>
      <c r="P147" s="66" t="str">
        <f t="shared" si="19"/>
        <v/>
      </c>
      <c r="Q147" s="50" t="str">
        <f t="shared" si="20"/>
        <v/>
      </c>
    </row>
    <row r="148" spans="6:17" x14ac:dyDescent="0.2">
      <c r="F148" s="66" t="str">
        <f t="shared" si="21"/>
        <v/>
      </c>
      <c r="G148" s="50" t="str">
        <f t="shared" si="16"/>
        <v/>
      </c>
      <c r="I148" s="66" t="str">
        <f t="shared" si="22"/>
        <v/>
      </c>
      <c r="J148" s="50" t="str">
        <f t="shared" si="17"/>
        <v/>
      </c>
      <c r="L148" s="66" t="str">
        <f t="shared" si="23"/>
        <v/>
      </c>
      <c r="M148" s="17" t="str">
        <f t="shared" si="18"/>
        <v/>
      </c>
      <c r="P148" s="66" t="str">
        <f t="shared" si="19"/>
        <v/>
      </c>
      <c r="Q148" s="50" t="str">
        <f t="shared" si="20"/>
        <v/>
      </c>
    </row>
    <row r="149" spans="6:17" x14ac:dyDescent="0.2">
      <c r="F149" s="66" t="str">
        <f t="shared" si="21"/>
        <v/>
      </c>
      <c r="G149" s="50" t="str">
        <f t="shared" si="16"/>
        <v/>
      </c>
      <c r="I149" s="66" t="str">
        <f t="shared" si="22"/>
        <v/>
      </c>
      <c r="J149" s="50" t="str">
        <f t="shared" si="17"/>
        <v/>
      </c>
      <c r="L149" s="66" t="str">
        <f t="shared" si="23"/>
        <v/>
      </c>
      <c r="M149" s="17" t="str">
        <f t="shared" si="18"/>
        <v/>
      </c>
      <c r="P149" s="66" t="str">
        <f t="shared" si="19"/>
        <v/>
      </c>
      <c r="Q149" s="50" t="str">
        <f t="shared" si="20"/>
        <v/>
      </c>
    </row>
    <row r="150" spans="6:17" x14ac:dyDescent="0.2">
      <c r="F150" s="66" t="str">
        <f t="shared" si="21"/>
        <v/>
      </c>
      <c r="G150" s="50" t="str">
        <f t="shared" si="16"/>
        <v/>
      </c>
      <c r="I150" s="66" t="str">
        <f t="shared" si="22"/>
        <v/>
      </c>
      <c r="J150" s="50" t="str">
        <f t="shared" si="17"/>
        <v/>
      </c>
      <c r="L150" s="66" t="str">
        <f t="shared" si="23"/>
        <v/>
      </c>
      <c r="M150" s="17" t="str">
        <f t="shared" si="18"/>
        <v/>
      </c>
      <c r="P150" s="66" t="str">
        <f t="shared" si="19"/>
        <v/>
      </c>
      <c r="Q150" s="50" t="str">
        <f t="shared" si="20"/>
        <v/>
      </c>
    </row>
    <row r="151" spans="6:17" x14ac:dyDescent="0.2">
      <c r="F151" s="66" t="str">
        <f t="shared" si="21"/>
        <v/>
      </c>
      <c r="G151" s="50" t="str">
        <f t="shared" si="16"/>
        <v/>
      </c>
      <c r="I151" s="66" t="str">
        <f t="shared" si="22"/>
        <v/>
      </c>
      <c r="J151" s="50" t="str">
        <f t="shared" si="17"/>
        <v/>
      </c>
      <c r="L151" s="66" t="str">
        <f t="shared" si="23"/>
        <v/>
      </c>
      <c r="M151" s="17" t="str">
        <f t="shared" si="18"/>
        <v/>
      </c>
      <c r="P151" s="66" t="str">
        <f t="shared" si="19"/>
        <v/>
      </c>
      <c r="Q151" s="50" t="str">
        <f t="shared" si="20"/>
        <v/>
      </c>
    </row>
    <row r="152" spans="6:17" x14ac:dyDescent="0.2">
      <c r="F152" s="66" t="str">
        <f t="shared" si="21"/>
        <v/>
      </c>
      <c r="G152" s="50" t="str">
        <f t="shared" si="16"/>
        <v/>
      </c>
      <c r="I152" s="66" t="str">
        <f t="shared" si="22"/>
        <v/>
      </c>
      <c r="J152" s="50" t="str">
        <f t="shared" si="17"/>
        <v/>
      </c>
      <c r="L152" s="66" t="str">
        <f t="shared" si="23"/>
        <v/>
      </c>
      <c r="M152" s="17" t="str">
        <f t="shared" si="18"/>
        <v/>
      </c>
      <c r="P152" s="66" t="str">
        <f t="shared" si="19"/>
        <v/>
      </c>
      <c r="Q152" s="50" t="str">
        <f t="shared" si="20"/>
        <v/>
      </c>
    </row>
    <row r="153" spans="6:17" x14ac:dyDescent="0.2">
      <c r="F153" s="66" t="str">
        <f t="shared" si="21"/>
        <v/>
      </c>
      <c r="G153" s="50" t="str">
        <f t="shared" si="16"/>
        <v/>
      </c>
      <c r="I153" s="66" t="str">
        <f t="shared" si="22"/>
        <v/>
      </c>
      <c r="J153" s="50" t="str">
        <f t="shared" si="17"/>
        <v/>
      </c>
      <c r="L153" s="66" t="str">
        <f t="shared" si="23"/>
        <v/>
      </c>
      <c r="M153" s="17" t="str">
        <f t="shared" si="18"/>
        <v/>
      </c>
      <c r="P153" s="66" t="str">
        <f t="shared" si="19"/>
        <v/>
      </c>
      <c r="Q153" s="50" t="str">
        <f t="shared" si="20"/>
        <v/>
      </c>
    </row>
    <row r="154" spans="6:17" x14ac:dyDescent="0.2">
      <c r="F154" s="66" t="str">
        <f t="shared" si="21"/>
        <v/>
      </c>
      <c r="G154" s="50" t="str">
        <f t="shared" si="16"/>
        <v/>
      </c>
      <c r="I154" s="66" t="str">
        <f t="shared" si="22"/>
        <v/>
      </c>
      <c r="J154" s="50" t="str">
        <f t="shared" si="17"/>
        <v/>
      </c>
      <c r="L154" s="66" t="str">
        <f t="shared" si="23"/>
        <v/>
      </c>
      <c r="M154" s="17" t="str">
        <f t="shared" si="18"/>
        <v/>
      </c>
      <c r="P154" s="66" t="str">
        <f t="shared" si="19"/>
        <v/>
      </c>
      <c r="Q154" s="50" t="str">
        <f t="shared" si="20"/>
        <v/>
      </c>
    </row>
    <row r="155" spans="6:17" x14ac:dyDescent="0.2">
      <c r="F155" s="66" t="str">
        <f t="shared" si="21"/>
        <v/>
      </c>
      <c r="G155" s="50" t="str">
        <f t="shared" si="16"/>
        <v/>
      </c>
      <c r="I155" s="66" t="str">
        <f t="shared" si="22"/>
        <v/>
      </c>
      <c r="J155" s="50" t="str">
        <f t="shared" si="17"/>
        <v/>
      </c>
      <c r="L155" s="66" t="str">
        <f t="shared" si="23"/>
        <v/>
      </c>
      <c r="M155" s="17" t="str">
        <f t="shared" si="18"/>
        <v/>
      </c>
      <c r="P155" s="66" t="str">
        <f t="shared" si="19"/>
        <v/>
      </c>
      <c r="Q155" s="50" t="str">
        <f t="shared" si="20"/>
        <v/>
      </c>
    </row>
    <row r="156" spans="6:17" x14ac:dyDescent="0.2">
      <c r="F156" s="66" t="str">
        <f t="shared" si="21"/>
        <v/>
      </c>
      <c r="G156" s="50" t="str">
        <f t="shared" si="16"/>
        <v/>
      </c>
      <c r="I156" s="66" t="str">
        <f t="shared" si="22"/>
        <v/>
      </c>
      <c r="J156" s="50" t="str">
        <f t="shared" si="17"/>
        <v/>
      </c>
      <c r="L156" s="66" t="str">
        <f t="shared" si="23"/>
        <v/>
      </c>
      <c r="M156" s="17" t="str">
        <f t="shared" si="18"/>
        <v/>
      </c>
      <c r="P156" s="66" t="str">
        <f t="shared" si="19"/>
        <v/>
      </c>
      <c r="Q156" s="50" t="str">
        <f t="shared" si="20"/>
        <v/>
      </c>
    </row>
    <row r="157" spans="6:17" x14ac:dyDescent="0.2">
      <c r="F157" s="66" t="str">
        <f t="shared" si="21"/>
        <v/>
      </c>
      <c r="G157" s="50" t="str">
        <f t="shared" si="16"/>
        <v/>
      </c>
      <c r="I157" s="66" t="str">
        <f t="shared" si="22"/>
        <v/>
      </c>
      <c r="J157" s="50" t="str">
        <f t="shared" si="17"/>
        <v/>
      </c>
      <c r="L157" s="66" t="str">
        <f t="shared" si="23"/>
        <v/>
      </c>
      <c r="M157" s="17" t="str">
        <f t="shared" si="18"/>
        <v/>
      </c>
      <c r="P157" s="66" t="str">
        <f t="shared" si="19"/>
        <v/>
      </c>
      <c r="Q157" s="50" t="str">
        <f t="shared" si="20"/>
        <v/>
      </c>
    </row>
    <row r="158" spans="6:17" x14ac:dyDescent="0.2">
      <c r="F158" s="66" t="str">
        <f t="shared" si="21"/>
        <v/>
      </c>
      <c r="G158" s="50" t="str">
        <f t="shared" si="16"/>
        <v/>
      </c>
      <c r="I158" s="66" t="str">
        <f t="shared" si="22"/>
        <v/>
      </c>
      <c r="J158" s="50" t="str">
        <f t="shared" si="17"/>
        <v/>
      </c>
      <c r="L158" s="66" t="str">
        <f t="shared" si="23"/>
        <v/>
      </c>
      <c r="M158" s="17" t="str">
        <f t="shared" si="18"/>
        <v/>
      </c>
      <c r="P158" s="66" t="str">
        <f t="shared" si="19"/>
        <v/>
      </c>
      <c r="Q158" s="50" t="str">
        <f t="shared" si="20"/>
        <v/>
      </c>
    </row>
    <row r="159" spans="6:17" x14ac:dyDescent="0.2">
      <c r="F159" s="66" t="str">
        <f t="shared" si="21"/>
        <v/>
      </c>
      <c r="G159" s="50" t="str">
        <f t="shared" si="16"/>
        <v/>
      </c>
      <c r="I159" s="66" t="str">
        <f t="shared" si="22"/>
        <v/>
      </c>
      <c r="J159" s="50" t="str">
        <f t="shared" si="17"/>
        <v/>
      </c>
      <c r="L159" s="66" t="str">
        <f t="shared" si="23"/>
        <v/>
      </c>
      <c r="M159" s="17" t="str">
        <f t="shared" si="18"/>
        <v/>
      </c>
      <c r="P159" s="66" t="str">
        <f t="shared" si="19"/>
        <v/>
      </c>
      <c r="Q159" s="50" t="str">
        <f t="shared" si="20"/>
        <v/>
      </c>
    </row>
    <row r="160" spans="6:17" x14ac:dyDescent="0.2">
      <c r="F160" s="66" t="str">
        <f t="shared" si="21"/>
        <v/>
      </c>
      <c r="G160" s="50" t="str">
        <f t="shared" si="16"/>
        <v/>
      </c>
      <c r="I160" s="66" t="str">
        <f t="shared" si="22"/>
        <v/>
      </c>
      <c r="J160" s="50" t="str">
        <f t="shared" si="17"/>
        <v/>
      </c>
      <c r="L160" s="66" t="str">
        <f t="shared" si="23"/>
        <v/>
      </c>
      <c r="M160" s="17" t="str">
        <f t="shared" si="18"/>
        <v/>
      </c>
      <c r="P160" s="66" t="str">
        <f t="shared" si="19"/>
        <v/>
      </c>
      <c r="Q160" s="50" t="str">
        <f t="shared" si="20"/>
        <v/>
      </c>
    </row>
    <row r="161" spans="6:17" x14ac:dyDescent="0.2">
      <c r="F161" s="66" t="str">
        <f t="shared" si="21"/>
        <v/>
      </c>
      <c r="G161" s="50" t="str">
        <f t="shared" si="16"/>
        <v/>
      </c>
      <c r="I161" s="66" t="str">
        <f t="shared" si="22"/>
        <v/>
      </c>
      <c r="J161" s="50" t="str">
        <f t="shared" si="17"/>
        <v/>
      </c>
      <c r="L161" s="66" t="str">
        <f t="shared" si="23"/>
        <v/>
      </c>
      <c r="M161" s="17" t="str">
        <f t="shared" si="18"/>
        <v/>
      </c>
      <c r="P161" s="66" t="str">
        <f t="shared" si="19"/>
        <v/>
      </c>
      <c r="Q161" s="50" t="str">
        <f t="shared" si="20"/>
        <v/>
      </c>
    </row>
    <row r="162" spans="6:17" x14ac:dyDescent="0.2">
      <c r="F162" s="66" t="str">
        <f t="shared" si="21"/>
        <v/>
      </c>
      <c r="G162" s="50" t="str">
        <f t="shared" si="16"/>
        <v/>
      </c>
      <c r="I162" s="66" t="str">
        <f t="shared" si="22"/>
        <v/>
      </c>
      <c r="J162" s="50" t="str">
        <f t="shared" si="17"/>
        <v/>
      </c>
      <c r="L162" s="66" t="str">
        <f t="shared" si="23"/>
        <v/>
      </c>
      <c r="M162" s="17" t="str">
        <f t="shared" si="18"/>
        <v/>
      </c>
      <c r="P162" s="66" t="str">
        <f t="shared" si="19"/>
        <v/>
      </c>
      <c r="Q162" s="50" t="str">
        <f t="shared" si="20"/>
        <v/>
      </c>
    </row>
    <row r="163" spans="6:17" x14ac:dyDescent="0.2">
      <c r="F163" s="66" t="str">
        <f t="shared" si="21"/>
        <v/>
      </c>
      <c r="G163" s="50" t="str">
        <f t="shared" si="16"/>
        <v/>
      </c>
      <c r="I163" s="66" t="str">
        <f t="shared" si="22"/>
        <v/>
      </c>
      <c r="J163" s="50" t="str">
        <f t="shared" si="17"/>
        <v/>
      </c>
      <c r="L163" s="66" t="str">
        <f t="shared" si="23"/>
        <v/>
      </c>
      <c r="M163" s="17" t="str">
        <f t="shared" si="18"/>
        <v/>
      </c>
      <c r="P163" s="66" t="str">
        <f t="shared" si="19"/>
        <v/>
      </c>
      <c r="Q163" s="50" t="str">
        <f t="shared" si="20"/>
        <v/>
      </c>
    </row>
    <row r="164" spans="6:17" x14ac:dyDescent="0.2">
      <c r="F164" s="66" t="str">
        <f t="shared" si="21"/>
        <v/>
      </c>
      <c r="G164" s="50" t="str">
        <f t="shared" si="16"/>
        <v/>
      </c>
      <c r="I164" s="66" t="str">
        <f t="shared" si="22"/>
        <v/>
      </c>
      <c r="J164" s="50" t="str">
        <f t="shared" si="17"/>
        <v/>
      </c>
      <c r="L164" s="66" t="str">
        <f t="shared" si="23"/>
        <v/>
      </c>
      <c r="M164" s="17" t="str">
        <f t="shared" si="18"/>
        <v/>
      </c>
      <c r="P164" s="66" t="str">
        <f t="shared" si="19"/>
        <v/>
      </c>
      <c r="Q164" s="50" t="str">
        <f t="shared" si="20"/>
        <v/>
      </c>
    </row>
    <row r="165" spans="6:17" x14ac:dyDescent="0.2">
      <c r="F165" s="66" t="str">
        <f t="shared" si="21"/>
        <v/>
      </c>
      <c r="G165" s="50" t="str">
        <f t="shared" si="16"/>
        <v/>
      </c>
      <c r="I165" s="66" t="str">
        <f t="shared" si="22"/>
        <v/>
      </c>
      <c r="J165" s="50" t="str">
        <f t="shared" si="17"/>
        <v/>
      </c>
      <c r="L165" s="66" t="str">
        <f t="shared" si="23"/>
        <v/>
      </c>
      <c r="M165" s="17" t="str">
        <f t="shared" si="18"/>
        <v/>
      </c>
      <c r="P165" s="66" t="str">
        <f t="shared" si="19"/>
        <v/>
      </c>
      <c r="Q165" s="50" t="str">
        <f t="shared" si="20"/>
        <v/>
      </c>
    </row>
    <row r="166" spans="6:17" x14ac:dyDescent="0.2">
      <c r="F166" s="66" t="str">
        <f t="shared" si="21"/>
        <v/>
      </c>
      <c r="G166" s="50" t="str">
        <f t="shared" si="16"/>
        <v/>
      </c>
      <c r="I166" s="66" t="str">
        <f t="shared" si="22"/>
        <v/>
      </c>
      <c r="J166" s="50" t="str">
        <f t="shared" si="17"/>
        <v/>
      </c>
      <c r="L166" s="66" t="str">
        <f t="shared" si="23"/>
        <v/>
      </c>
      <c r="M166" s="17" t="str">
        <f t="shared" si="18"/>
        <v/>
      </c>
      <c r="P166" s="66" t="str">
        <f t="shared" si="19"/>
        <v/>
      </c>
      <c r="Q166" s="50" t="str">
        <f t="shared" si="20"/>
        <v/>
      </c>
    </row>
    <row r="167" spans="6:17" x14ac:dyDescent="0.2">
      <c r="F167" s="66" t="str">
        <f t="shared" si="21"/>
        <v/>
      </c>
      <c r="G167" s="50" t="str">
        <f t="shared" si="16"/>
        <v/>
      </c>
      <c r="I167" s="66" t="str">
        <f t="shared" si="22"/>
        <v/>
      </c>
      <c r="J167" s="50" t="str">
        <f t="shared" si="17"/>
        <v/>
      </c>
      <c r="L167" s="66" t="str">
        <f t="shared" si="23"/>
        <v/>
      </c>
      <c r="M167" s="17" t="str">
        <f t="shared" si="18"/>
        <v/>
      </c>
      <c r="P167" s="66" t="str">
        <f t="shared" si="19"/>
        <v/>
      </c>
      <c r="Q167" s="50" t="str">
        <f t="shared" si="20"/>
        <v/>
      </c>
    </row>
    <row r="168" spans="6:17" x14ac:dyDescent="0.2">
      <c r="F168" s="66" t="str">
        <f t="shared" si="21"/>
        <v/>
      </c>
      <c r="G168" s="50" t="str">
        <f t="shared" si="16"/>
        <v/>
      </c>
      <c r="I168" s="66" t="str">
        <f t="shared" si="22"/>
        <v/>
      </c>
      <c r="J168" s="50" t="str">
        <f t="shared" si="17"/>
        <v/>
      </c>
      <c r="L168" s="66" t="str">
        <f t="shared" si="23"/>
        <v/>
      </c>
      <c r="M168" s="17" t="str">
        <f t="shared" si="18"/>
        <v/>
      </c>
      <c r="P168" s="66" t="str">
        <f t="shared" si="19"/>
        <v/>
      </c>
      <c r="Q168" s="50" t="str">
        <f t="shared" si="20"/>
        <v/>
      </c>
    </row>
    <row r="169" spans="6:17" x14ac:dyDescent="0.2">
      <c r="F169" s="66" t="str">
        <f t="shared" si="21"/>
        <v/>
      </c>
      <c r="G169" s="50" t="str">
        <f t="shared" si="16"/>
        <v/>
      </c>
      <c r="I169" s="66" t="str">
        <f t="shared" si="22"/>
        <v/>
      </c>
      <c r="J169" s="50" t="str">
        <f t="shared" si="17"/>
        <v/>
      </c>
      <c r="L169" s="66" t="str">
        <f t="shared" si="23"/>
        <v/>
      </c>
      <c r="M169" s="17" t="str">
        <f t="shared" si="18"/>
        <v/>
      </c>
      <c r="P169" s="66" t="str">
        <f t="shared" si="19"/>
        <v/>
      </c>
      <c r="Q169" s="50" t="str">
        <f t="shared" si="20"/>
        <v/>
      </c>
    </row>
    <row r="170" spans="6:17" x14ac:dyDescent="0.2">
      <c r="F170" s="66" t="str">
        <f t="shared" si="21"/>
        <v/>
      </c>
      <c r="G170" s="50" t="str">
        <f t="shared" si="16"/>
        <v/>
      </c>
      <c r="I170" s="66" t="str">
        <f t="shared" si="22"/>
        <v/>
      </c>
      <c r="J170" s="50" t="str">
        <f t="shared" si="17"/>
        <v/>
      </c>
      <c r="L170" s="66" t="str">
        <f t="shared" si="23"/>
        <v/>
      </c>
      <c r="M170" s="17" t="str">
        <f t="shared" si="18"/>
        <v/>
      </c>
      <c r="P170" s="66" t="str">
        <f t="shared" si="19"/>
        <v/>
      </c>
      <c r="Q170" s="50" t="str">
        <f t="shared" si="20"/>
        <v/>
      </c>
    </row>
    <row r="171" spans="6:17" x14ac:dyDescent="0.2">
      <c r="F171" s="66" t="str">
        <f t="shared" si="21"/>
        <v/>
      </c>
      <c r="G171" s="50" t="str">
        <f t="shared" si="16"/>
        <v/>
      </c>
      <c r="I171" s="66" t="str">
        <f t="shared" si="22"/>
        <v/>
      </c>
      <c r="J171" s="50" t="str">
        <f t="shared" si="17"/>
        <v/>
      </c>
      <c r="L171" s="66" t="str">
        <f t="shared" si="23"/>
        <v/>
      </c>
      <c r="M171" s="17" t="str">
        <f t="shared" si="18"/>
        <v/>
      </c>
      <c r="P171" s="66" t="str">
        <f t="shared" si="19"/>
        <v/>
      </c>
      <c r="Q171" s="50" t="str">
        <f t="shared" si="20"/>
        <v/>
      </c>
    </row>
    <row r="172" spans="6:17" x14ac:dyDescent="0.2">
      <c r="F172" s="66" t="str">
        <f t="shared" si="21"/>
        <v/>
      </c>
      <c r="G172" s="50" t="str">
        <f t="shared" si="16"/>
        <v/>
      </c>
      <c r="I172" s="66" t="str">
        <f t="shared" si="22"/>
        <v/>
      </c>
      <c r="J172" s="50" t="str">
        <f t="shared" si="17"/>
        <v/>
      </c>
      <c r="L172" s="66" t="str">
        <f t="shared" si="23"/>
        <v/>
      </c>
      <c r="M172" s="17" t="str">
        <f t="shared" si="18"/>
        <v/>
      </c>
      <c r="P172" s="66" t="str">
        <f t="shared" si="19"/>
        <v/>
      </c>
      <c r="Q172" s="50" t="str">
        <f t="shared" si="20"/>
        <v/>
      </c>
    </row>
    <row r="173" spans="6:17" x14ac:dyDescent="0.2">
      <c r="F173" s="66" t="str">
        <f t="shared" si="21"/>
        <v/>
      </c>
      <c r="G173" s="50" t="str">
        <f t="shared" si="16"/>
        <v/>
      </c>
      <c r="I173" s="66" t="str">
        <f t="shared" si="22"/>
        <v/>
      </c>
      <c r="J173" s="50" t="str">
        <f t="shared" si="17"/>
        <v/>
      </c>
      <c r="L173" s="66" t="str">
        <f t="shared" si="23"/>
        <v/>
      </c>
      <c r="M173" s="17" t="str">
        <f t="shared" si="18"/>
        <v/>
      </c>
      <c r="P173" s="66" t="str">
        <f t="shared" si="19"/>
        <v/>
      </c>
      <c r="Q173" s="50" t="str">
        <f t="shared" si="20"/>
        <v/>
      </c>
    </row>
    <row r="174" spans="6:17" x14ac:dyDescent="0.2">
      <c r="F174" s="66" t="str">
        <f t="shared" si="21"/>
        <v/>
      </c>
      <c r="G174" s="50" t="str">
        <f t="shared" si="16"/>
        <v/>
      </c>
      <c r="I174" s="66" t="str">
        <f t="shared" si="22"/>
        <v/>
      </c>
      <c r="J174" s="50" t="str">
        <f t="shared" si="17"/>
        <v/>
      </c>
      <c r="L174" s="66" t="str">
        <f t="shared" si="23"/>
        <v/>
      </c>
      <c r="M174" s="17" t="str">
        <f t="shared" si="18"/>
        <v/>
      </c>
      <c r="P174" s="66" t="str">
        <f t="shared" si="19"/>
        <v/>
      </c>
      <c r="Q174" s="50" t="str">
        <f t="shared" si="20"/>
        <v/>
      </c>
    </row>
    <row r="175" spans="6:17" x14ac:dyDescent="0.2">
      <c r="F175" s="66" t="str">
        <f t="shared" si="21"/>
        <v/>
      </c>
      <c r="G175" s="50" t="str">
        <f t="shared" si="16"/>
        <v/>
      </c>
      <c r="I175" s="66" t="str">
        <f t="shared" si="22"/>
        <v/>
      </c>
      <c r="J175" s="50" t="str">
        <f t="shared" si="17"/>
        <v/>
      </c>
      <c r="L175" s="66" t="str">
        <f t="shared" si="23"/>
        <v/>
      </c>
      <c r="M175" s="17" t="str">
        <f t="shared" si="18"/>
        <v/>
      </c>
      <c r="P175" s="66" t="str">
        <f t="shared" si="19"/>
        <v/>
      </c>
      <c r="Q175" s="50" t="str">
        <f t="shared" si="20"/>
        <v/>
      </c>
    </row>
    <row r="176" spans="6:17" x14ac:dyDescent="0.2">
      <c r="F176" s="66" t="str">
        <f t="shared" si="21"/>
        <v/>
      </c>
      <c r="G176" s="50" t="str">
        <f t="shared" si="16"/>
        <v/>
      </c>
      <c r="I176" s="66" t="str">
        <f t="shared" si="22"/>
        <v/>
      </c>
      <c r="J176" s="50" t="str">
        <f t="shared" si="17"/>
        <v/>
      </c>
      <c r="L176" s="66" t="str">
        <f t="shared" si="23"/>
        <v/>
      </c>
      <c r="M176" s="17" t="str">
        <f t="shared" si="18"/>
        <v/>
      </c>
      <c r="P176" s="66" t="str">
        <f t="shared" si="19"/>
        <v/>
      </c>
      <c r="Q176" s="50" t="str">
        <f t="shared" si="20"/>
        <v/>
      </c>
    </row>
    <row r="177" spans="6:17" x14ac:dyDescent="0.2">
      <c r="F177" s="66" t="str">
        <f t="shared" si="21"/>
        <v/>
      </c>
      <c r="G177" s="50" t="str">
        <f t="shared" si="16"/>
        <v/>
      </c>
      <c r="I177" s="66" t="str">
        <f t="shared" si="22"/>
        <v/>
      </c>
      <c r="J177" s="50" t="str">
        <f t="shared" si="17"/>
        <v/>
      </c>
      <c r="L177" s="66" t="str">
        <f t="shared" si="23"/>
        <v/>
      </c>
      <c r="M177" s="17" t="str">
        <f t="shared" si="18"/>
        <v/>
      </c>
      <c r="P177" s="66" t="str">
        <f t="shared" si="19"/>
        <v/>
      </c>
      <c r="Q177" s="50" t="str">
        <f t="shared" si="20"/>
        <v/>
      </c>
    </row>
    <row r="178" spans="6:17" x14ac:dyDescent="0.2">
      <c r="F178" s="66" t="str">
        <f t="shared" si="21"/>
        <v/>
      </c>
      <c r="G178" s="50" t="str">
        <f t="shared" si="16"/>
        <v/>
      </c>
      <c r="I178" s="66" t="str">
        <f t="shared" si="22"/>
        <v/>
      </c>
      <c r="J178" s="50" t="str">
        <f t="shared" si="17"/>
        <v/>
      </c>
      <c r="L178" s="66" t="str">
        <f t="shared" si="23"/>
        <v/>
      </c>
      <c r="M178" s="17" t="str">
        <f t="shared" si="18"/>
        <v/>
      </c>
      <c r="P178" s="66" t="str">
        <f t="shared" si="19"/>
        <v/>
      </c>
      <c r="Q178" s="50" t="str">
        <f t="shared" si="20"/>
        <v/>
      </c>
    </row>
    <row r="179" spans="6:17" x14ac:dyDescent="0.2">
      <c r="F179" s="66" t="str">
        <f t="shared" si="21"/>
        <v/>
      </c>
      <c r="G179" s="50" t="str">
        <f t="shared" si="16"/>
        <v/>
      </c>
      <c r="I179" s="66" t="str">
        <f t="shared" si="22"/>
        <v/>
      </c>
      <c r="J179" s="50" t="str">
        <f t="shared" si="17"/>
        <v/>
      </c>
      <c r="L179" s="66" t="str">
        <f t="shared" si="23"/>
        <v/>
      </c>
      <c r="M179" s="17" t="str">
        <f t="shared" si="18"/>
        <v/>
      </c>
      <c r="P179" s="66" t="str">
        <f t="shared" si="19"/>
        <v/>
      </c>
      <c r="Q179" s="50" t="str">
        <f t="shared" si="20"/>
        <v/>
      </c>
    </row>
    <row r="180" spans="6:17" x14ac:dyDescent="0.2">
      <c r="F180" s="66" t="str">
        <f t="shared" si="21"/>
        <v/>
      </c>
      <c r="G180" s="50" t="str">
        <f t="shared" si="16"/>
        <v/>
      </c>
      <c r="I180" s="66" t="str">
        <f t="shared" si="22"/>
        <v/>
      </c>
      <c r="J180" s="50" t="str">
        <f t="shared" si="17"/>
        <v/>
      </c>
      <c r="L180" s="66" t="str">
        <f t="shared" si="23"/>
        <v/>
      </c>
      <c r="M180" s="17" t="str">
        <f t="shared" si="18"/>
        <v/>
      </c>
      <c r="P180" s="66" t="str">
        <f t="shared" si="19"/>
        <v/>
      </c>
      <c r="Q180" s="50" t="str">
        <f t="shared" si="20"/>
        <v/>
      </c>
    </row>
    <row r="181" spans="6:17" x14ac:dyDescent="0.2">
      <c r="F181" s="66" t="str">
        <f t="shared" si="21"/>
        <v/>
      </c>
      <c r="G181" s="50" t="str">
        <f t="shared" si="16"/>
        <v/>
      </c>
      <c r="I181" s="66" t="str">
        <f t="shared" si="22"/>
        <v/>
      </c>
      <c r="J181" s="50" t="str">
        <f t="shared" si="17"/>
        <v/>
      </c>
      <c r="L181" s="66" t="str">
        <f t="shared" si="23"/>
        <v/>
      </c>
      <c r="M181" s="17" t="str">
        <f t="shared" si="18"/>
        <v/>
      </c>
      <c r="P181" s="66" t="str">
        <f t="shared" si="19"/>
        <v/>
      </c>
      <c r="Q181" s="50" t="str">
        <f t="shared" si="20"/>
        <v/>
      </c>
    </row>
    <row r="182" spans="6:17" x14ac:dyDescent="0.2">
      <c r="F182" s="66" t="str">
        <f t="shared" si="21"/>
        <v/>
      </c>
      <c r="G182" s="50" t="str">
        <f t="shared" si="16"/>
        <v/>
      </c>
      <c r="I182" s="66" t="str">
        <f t="shared" si="22"/>
        <v/>
      </c>
      <c r="J182" s="50" t="str">
        <f t="shared" si="17"/>
        <v/>
      </c>
      <c r="L182" s="66" t="str">
        <f t="shared" si="23"/>
        <v/>
      </c>
      <c r="M182" s="17" t="str">
        <f t="shared" si="18"/>
        <v/>
      </c>
      <c r="P182" s="66" t="str">
        <f t="shared" si="19"/>
        <v/>
      </c>
      <c r="Q182" s="50" t="str">
        <f t="shared" si="20"/>
        <v/>
      </c>
    </row>
    <row r="183" spans="6:17" x14ac:dyDescent="0.2">
      <c r="F183" s="66" t="str">
        <f t="shared" si="21"/>
        <v/>
      </c>
      <c r="G183" s="50" t="str">
        <f t="shared" si="16"/>
        <v/>
      </c>
      <c r="I183" s="66" t="str">
        <f t="shared" si="22"/>
        <v/>
      </c>
      <c r="J183" s="50" t="str">
        <f t="shared" si="17"/>
        <v/>
      </c>
      <c r="L183" s="66" t="str">
        <f t="shared" si="23"/>
        <v/>
      </c>
      <c r="M183" s="17" t="str">
        <f t="shared" si="18"/>
        <v/>
      </c>
      <c r="P183" s="66" t="str">
        <f t="shared" si="19"/>
        <v/>
      </c>
      <c r="Q183" s="50" t="str">
        <f t="shared" si="20"/>
        <v/>
      </c>
    </row>
    <row r="184" spans="6:17" x14ac:dyDescent="0.2">
      <c r="F184" s="66" t="str">
        <f t="shared" si="21"/>
        <v/>
      </c>
      <c r="G184" s="50" t="str">
        <f t="shared" si="16"/>
        <v/>
      </c>
      <c r="I184" s="66" t="str">
        <f t="shared" si="22"/>
        <v/>
      </c>
      <c r="J184" s="50" t="str">
        <f t="shared" si="17"/>
        <v/>
      </c>
      <c r="L184" s="66" t="str">
        <f t="shared" si="23"/>
        <v/>
      </c>
      <c r="M184" s="17" t="str">
        <f t="shared" si="18"/>
        <v/>
      </c>
      <c r="P184" s="66" t="str">
        <f t="shared" si="19"/>
        <v/>
      </c>
      <c r="Q184" s="50" t="str">
        <f t="shared" si="20"/>
        <v/>
      </c>
    </row>
    <row r="185" spans="6:17" x14ac:dyDescent="0.2">
      <c r="F185" s="66" t="str">
        <f t="shared" si="21"/>
        <v/>
      </c>
      <c r="G185" s="50" t="str">
        <f t="shared" si="16"/>
        <v/>
      </c>
      <c r="I185" s="66" t="str">
        <f t="shared" si="22"/>
        <v/>
      </c>
      <c r="J185" s="50" t="str">
        <f t="shared" si="17"/>
        <v/>
      </c>
      <c r="L185" s="66" t="str">
        <f t="shared" si="23"/>
        <v/>
      </c>
      <c r="M185" s="17" t="str">
        <f t="shared" si="18"/>
        <v/>
      </c>
      <c r="P185" s="66" t="str">
        <f t="shared" si="19"/>
        <v/>
      </c>
      <c r="Q185" s="50" t="str">
        <f t="shared" si="20"/>
        <v/>
      </c>
    </row>
    <row r="186" spans="6:17" x14ac:dyDescent="0.2">
      <c r="F186" s="66" t="str">
        <f t="shared" si="21"/>
        <v/>
      </c>
      <c r="G186" s="50" t="str">
        <f t="shared" si="16"/>
        <v/>
      </c>
      <c r="I186" s="66" t="str">
        <f t="shared" si="22"/>
        <v/>
      </c>
      <c r="J186" s="50" t="str">
        <f t="shared" si="17"/>
        <v/>
      </c>
      <c r="L186" s="66" t="str">
        <f t="shared" si="23"/>
        <v/>
      </c>
      <c r="M186" s="17" t="str">
        <f t="shared" si="18"/>
        <v/>
      </c>
      <c r="P186" s="66" t="str">
        <f t="shared" si="19"/>
        <v/>
      </c>
      <c r="Q186" s="50" t="str">
        <f t="shared" si="20"/>
        <v/>
      </c>
    </row>
    <row r="187" spans="6:17" x14ac:dyDescent="0.2">
      <c r="F187" s="66" t="str">
        <f t="shared" si="21"/>
        <v/>
      </c>
      <c r="G187" s="50" t="str">
        <f t="shared" si="16"/>
        <v/>
      </c>
      <c r="I187" s="66" t="str">
        <f t="shared" si="22"/>
        <v/>
      </c>
      <c r="J187" s="50" t="str">
        <f t="shared" si="17"/>
        <v/>
      </c>
      <c r="L187" s="66" t="str">
        <f t="shared" si="23"/>
        <v/>
      </c>
      <c r="M187" s="17" t="str">
        <f t="shared" si="18"/>
        <v/>
      </c>
      <c r="P187" s="66" t="str">
        <f t="shared" si="19"/>
        <v/>
      </c>
      <c r="Q187" s="50" t="str">
        <f t="shared" si="20"/>
        <v/>
      </c>
    </row>
    <row r="188" spans="6:17" x14ac:dyDescent="0.2">
      <c r="F188" s="66" t="str">
        <f t="shared" si="21"/>
        <v/>
      </c>
      <c r="G188" s="50" t="str">
        <f t="shared" si="16"/>
        <v/>
      </c>
      <c r="I188" s="66" t="str">
        <f t="shared" si="22"/>
        <v/>
      </c>
      <c r="J188" s="50" t="str">
        <f t="shared" si="17"/>
        <v/>
      </c>
      <c r="L188" s="66" t="str">
        <f t="shared" si="23"/>
        <v/>
      </c>
      <c r="M188" s="17" t="str">
        <f t="shared" si="18"/>
        <v/>
      </c>
      <c r="P188" s="66" t="str">
        <f t="shared" si="19"/>
        <v/>
      </c>
      <c r="Q188" s="50" t="str">
        <f t="shared" si="20"/>
        <v/>
      </c>
    </row>
    <row r="189" spans="6:17" x14ac:dyDescent="0.2">
      <c r="F189" s="66" t="str">
        <f t="shared" si="21"/>
        <v/>
      </c>
      <c r="G189" s="50" t="str">
        <f t="shared" si="16"/>
        <v/>
      </c>
      <c r="I189" s="66" t="str">
        <f t="shared" si="22"/>
        <v/>
      </c>
      <c r="J189" s="50" t="str">
        <f t="shared" si="17"/>
        <v/>
      </c>
      <c r="L189" s="66" t="str">
        <f t="shared" si="23"/>
        <v/>
      </c>
      <c r="M189" s="17" t="str">
        <f t="shared" si="18"/>
        <v/>
      </c>
      <c r="P189" s="66" t="str">
        <f t="shared" si="19"/>
        <v/>
      </c>
      <c r="Q189" s="50" t="str">
        <f t="shared" si="20"/>
        <v/>
      </c>
    </row>
    <row r="190" spans="6:17" x14ac:dyDescent="0.2">
      <c r="F190" s="66" t="str">
        <f t="shared" si="21"/>
        <v/>
      </c>
      <c r="G190" s="50" t="str">
        <f t="shared" si="16"/>
        <v/>
      </c>
      <c r="I190" s="66" t="str">
        <f t="shared" si="22"/>
        <v/>
      </c>
      <c r="J190" s="50" t="str">
        <f t="shared" si="17"/>
        <v/>
      </c>
      <c r="L190" s="66" t="str">
        <f t="shared" si="23"/>
        <v/>
      </c>
      <c r="M190" s="17" t="str">
        <f t="shared" si="18"/>
        <v/>
      </c>
      <c r="P190" s="66" t="str">
        <f t="shared" si="19"/>
        <v/>
      </c>
      <c r="Q190" s="50" t="str">
        <f t="shared" si="20"/>
        <v/>
      </c>
    </row>
    <row r="191" spans="6:17" x14ac:dyDescent="0.2">
      <c r="F191" s="66" t="str">
        <f t="shared" si="21"/>
        <v/>
      </c>
      <c r="G191" s="50" t="str">
        <f t="shared" si="16"/>
        <v/>
      </c>
      <c r="I191" s="66" t="str">
        <f t="shared" si="22"/>
        <v/>
      </c>
      <c r="J191" s="50" t="str">
        <f t="shared" si="17"/>
        <v/>
      </c>
      <c r="L191" s="66" t="str">
        <f t="shared" si="23"/>
        <v/>
      </c>
      <c r="M191" s="17" t="str">
        <f t="shared" si="18"/>
        <v/>
      </c>
      <c r="P191" s="66" t="str">
        <f t="shared" si="19"/>
        <v/>
      </c>
      <c r="Q191" s="50" t="str">
        <f t="shared" si="20"/>
        <v/>
      </c>
    </row>
    <row r="192" spans="6:17" x14ac:dyDescent="0.2">
      <c r="F192" s="66" t="str">
        <f t="shared" si="21"/>
        <v/>
      </c>
      <c r="G192" s="50" t="str">
        <f t="shared" si="16"/>
        <v/>
      </c>
      <c r="I192" s="66" t="str">
        <f t="shared" si="22"/>
        <v/>
      </c>
      <c r="J192" s="50" t="str">
        <f t="shared" si="17"/>
        <v/>
      </c>
      <c r="L192" s="66" t="str">
        <f t="shared" si="23"/>
        <v/>
      </c>
      <c r="M192" s="17" t="str">
        <f t="shared" si="18"/>
        <v/>
      </c>
      <c r="P192" s="66" t="str">
        <f t="shared" si="19"/>
        <v/>
      </c>
      <c r="Q192" s="50" t="str">
        <f t="shared" si="20"/>
        <v/>
      </c>
    </row>
    <row r="193" spans="6:17" x14ac:dyDescent="0.2">
      <c r="F193" s="66" t="str">
        <f t="shared" si="21"/>
        <v/>
      </c>
      <c r="G193" s="50" t="str">
        <f t="shared" si="16"/>
        <v/>
      </c>
      <c r="I193" s="66" t="str">
        <f t="shared" si="22"/>
        <v/>
      </c>
      <c r="J193" s="50" t="str">
        <f t="shared" si="17"/>
        <v/>
      </c>
      <c r="L193" s="66" t="str">
        <f t="shared" si="23"/>
        <v/>
      </c>
      <c r="M193" s="17" t="str">
        <f t="shared" si="18"/>
        <v/>
      </c>
      <c r="P193" s="66" t="str">
        <f t="shared" si="19"/>
        <v/>
      </c>
      <c r="Q193" s="50" t="str">
        <f t="shared" si="20"/>
        <v/>
      </c>
    </row>
    <row r="194" spans="6:17" x14ac:dyDescent="0.2">
      <c r="F194" s="66" t="str">
        <f t="shared" si="21"/>
        <v/>
      </c>
      <c r="G194" s="50" t="str">
        <f t="shared" ref="G194:G257" si="24">IF(OR(E194="",F194=""),"",IF(E194&lt;=F194,"Ja","Nee"))</f>
        <v/>
      </c>
      <c r="I194" s="66" t="str">
        <f t="shared" si="22"/>
        <v/>
      </c>
      <c r="J194" s="50" t="str">
        <f t="shared" ref="J194:J257" si="25">IF(OR(H194="",I194=""),"",IF(H194&lt;=I194,"Ja","Nee"))</f>
        <v/>
      </c>
      <c r="L194" s="66" t="str">
        <f t="shared" si="23"/>
        <v/>
      </c>
      <c r="M194" s="17" t="str">
        <f t="shared" ref="M194:M257" si="26">IF(OR(K194="",L194=""),"",IF(K194&lt;=L194,"Ja","Nee"))</f>
        <v/>
      </c>
      <c r="P194" s="66" t="str">
        <f t="shared" ref="P194:P257" si="27">IF(K194="","",K194+183)</f>
        <v/>
      </c>
      <c r="Q194" s="50" t="str">
        <f t="shared" ref="Q194:Q257" si="28">IF(OR(O194="",P194=""),"",IF(O194&lt;=P194,"Ja","Nee"))</f>
        <v/>
      </c>
    </row>
    <row r="195" spans="6:17" x14ac:dyDescent="0.2">
      <c r="F195" s="66" t="str">
        <f t="shared" ref="F195:F258" si="29">IF(D195="","",D195+7)</f>
        <v/>
      </c>
      <c r="G195" s="50" t="str">
        <f t="shared" si="24"/>
        <v/>
      </c>
      <c r="I195" s="66" t="str">
        <f t="shared" ref="I195:I258" si="30">IF(H195="","",D195+56)</f>
        <v/>
      </c>
      <c r="J195" s="50" t="str">
        <f t="shared" si="25"/>
        <v/>
      </c>
      <c r="L195" s="66" t="str">
        <f t="shared" ref="L195:L258" si="31">IF(H195="","",H195+42)</f>
        <v/>
      </c>
      <c r="M195" s="17" t="str">
        <f t="shared" si="26"/>
        <v/>
      </c>
      <c r="P195" s="66" t="str">
        <f t="shared" si="27"/>
        <v/>
      </c>
      <c r="Q195" s="50" t="str">
        <f t="shared" si="28"/>
        <v/>
      </c>
    </row>
    <row r="196" spans="6:17" x14ac:dyDescent="0.2">
      <c r="F196" s="66" t="str">
        <f t="shared" si="29"/>
        <v/>
      </c>
      <c r="G196" s="50" t="str">
        <f t="shared" si="24"/>
        <v/>
      </c>
      <c r="I196" s="66" t="str">
        <f t="shared" si="30"/>
        <v/>
      </c>
      <c r="J196" s="50" t="str">
        <f t="shared" si="25"/>
        <v/>
      </c>
      <c r="L196" s="66" t="str">
        <f t="shared" si="31"/>
        <v/>
      </c>
      <c r="M196" s="17" t="str">
        <f t="shared" si="26"/>
        <v/>
      </c>
      <c r="P196" s="66" t="str">
        <f t="shared" si="27"/>
        <v/>
      </c>
      <c r="Q196" s="50" t="str">
        <f t="shared" si="28"/>
        <v/>
      </c>
    </row>
    <row r="197" spans="6:17" x14ac:dyDescent="0.2">
      <c r="F197" s="66" t="str">
        <f t="shared" si="29"/>
        <v/>
      </c>
      <c r="G197" s="50" t="str">
        <f t="shared" si="24"/>
        <v/>
      </c>
      <c r="I197" s="66" t="str">
        <f t="shared" si="30"/>
        <v/>
      </c>
      <c r="J197" s="50" t="str">
        <f t="shared" si="25"/>
        <v/>
      </c>
      <c r="L197" s="66" t="str">
        <f t="shared" si="31"/>
        <v/>
      </c>
      <c r="M197" s="17" t="str">
        <f t="shared" si="26"/>
        <v/>
      </c>
      <c r="P197" s="66" t="str">
        <f t="shared" si="27"/>
        <v/>
      </c>
      <c r="Q197" s="50" t="str">
        <f t="shared" si="28"/>
        <v/>
      </c>
    </row>
    <row r="198" spans="6:17" x14ac:dyDescent="0.2">
      <c r="F198" s="66" t="str">
        <f t="shared" si="29"/>
        <v/>
      </c>
      <c r="G198" s="50" t="str">
        <f t="shared" si="24"/>
        <v/>
      </c>
      <c r="I198" s="66" t="str">
        <f t="shared" si="30"/>
        <v/>
      </c>
      <c r="J198" s="50" t="str">
        <f t="shared" si="25"/>
        <v/>
      </c>
      <c r="L198" s="66" t="str">
        <f t="shared" si="31"/>
        <v/>
      </c>
      <c r="M198" s="17" t="str">
        <f t="shared" si="26"/>
        <v/>
      </c>
      <c r="P198" s="66" t="str">
        <f t="shared" si="27"/>
        <v/>
      </c>
      <c r="Q198" s="50" t="str">
        <f t="shared" si="28"/>
        <v/>
      </c>
    </row>
    <row r="199" spans="6:17" x14ac:dyDescent="0.2">
      <c r="F199" s="66" t="str">
        <f t="shared" si="29"/>
        <v/>
      </c>
      <c r="G199" s="50" t="str">
        <f t="shared" si="24"/>
        <v/>
      </c>
      <c r="I199" s="66" t="str">
        <f t="shared" si="30"/>
        <v/>
      </c>
      <c r="J199" s="50" t="str">
        <f t="shared" si="25"/>
        <v/>
      </c>
      <c r="L199" s="66" t="str">
        <f t="shared" si="31"/>
        <v/>
      </c>
      <c r="M199" s="17" t="str">
        <f t="shared" si="26"/>
        <v/>
      </c>
      <c r="P199" s="66" t="str">
        <f t="shared" si="27"/>
        <v/>
      </c>
      <c r="Q199" s="50" t="str">
        <f t="shared" si="28"/>
        <v/>
      </c>
    </row>
    <row r="200" spans="6:17" x14ac:dyDescent="0.2">
      <c r="F200" s="66" t="str">
        <f t="shared" si="29"/>
        <v/>
      </c>
      <c r="G200" s="50" t="str">
        <f t="shared" si="24"/>
        <v/>
      </c>
      <c r="I200" s="66" t="str">
        <f t="shared" si="30"/>
        <v/>
      </c>
      <c r="J200" s="50" t="str">
        <f t="shared" si="25"/>
        <v/>
      </c>
      <c r="L200" s="66" t="str">
        <f t="shared" si="31"/>
        <v/>
      </c>
      <c r="M200" s="17" t="str">
        <f t="shared" si="26"/>
        <v/>
      </c>
      <c r="P200" s="66" t="str">
        <f t="shared" si="27"/>
        <v/>
      </c>
      <c r="Q200" s="50" t="str">
        <f t="shared" si="28"/>
        <v/>
      </c>
    </row>
    <row r="201" spans="6:17" x14ac:dyDescent="0.2">
      <c r="F201" s="66" t="str">
        <f t="shared" si="29"/>
        <v/>
      </c>
      <c r="G201" s="50" t="str">
        <f t="shared" si="24"/>
        <v/>
      </c>
      <c r="I201" s="66" t="str">
        <f t="shared" si="30"/>
        <v/>
      </c>
      <c r="J201" s="50" t="str">
        <f t="shared" si="25"/>
        <v/>
      </c>
      <c r="L201" s="66" t="str">
        <f t="shared" si="31"/>
        <v/>
      </c>
      <c r="M201" s="17" t="str">
        <f t="shared" si="26"/>
        <v/>
      </c>
      <c r="P201" s="66" t="str">
        <f t="shared" si="27"/>
        <v/>
      </c>
      <c r="Q201" s="50" t="str">
        <f t="shared" si="28"/>
        <v/>
      </c>
    </row>
    <row r="202" spans="6:17" x14ac:dyDescent="0.2">
      <c r="F202" s="66" t="str">
        <f t="shared" si="29"/>
        <v/>
      </c>
      <c r="G202" s="50" t="str">
        <f t="shared" si="24"/>
        <v/>
      </c>
      <c r="I202" s="66" t="str">
        <f t="shared" si="30"/>
        <v/>
      </c>
      <c r="J202" s="50" t="str">
        <f t="shared" si="25"/>
        <v/>
      </c>
      <c r="L202" s="66" t="str">
        <f t="shared" si="31"/>
        <v/>
      </c>
      <c r="M202" s="17" t="str">
        <f t="shared" si="26"/>
        <v/>
      </c>
      <c r="P202" s="66" t="str">
        <f t="shared" si="27"/>
        <v/>
      </c>
      <c r="Q202" s="50" t="str">
        <f t="shared" si="28"/>
        <v/>
      </c>
    </row>
    <row r="203" spans="6:17" x14ac:dyDescent="0.2">
      <c r="F203" s="66" t="str">
        <f t="shared" si="29"/>
        <v/>
      </c>
      <c r="G203" s="50" t="str">
        <f t="shared" si="24"/>
        <v/>
      </c>
      <c r="I203" s="66" t="str">
        <f t="shared" si="30"/>
        <v/>
      </c>
      <c r="J203" s="50" t="str">
        <f t="shared" si="25"/>
        <v/>
      </c>
      <c r="L203" s="66" t="str">
        <f t="shared" si="31"/>
        <v/>
      </c>
      <c r="M203" s="17" t="str">
        <f t="shared" si="26"/>
        <v/>
      </c>
      <c r="P203" s="66" t="str">
        <f t="shared" si="27"/>
        <v/>
      </c>
      <c r="Q203" s="50" t="str">
        <f t="shared" si="28"/>
        <v/>
      </c>
    </row>
    <row r="204" spans="6:17" x14ac:dyDescent="0.2">
      <c r="F204" s="66" t="str">
        <f t="shared" si="29"/>
        <v/>
      </c>
      <c r="G204" s="50" t="str">
        <f t="shared" si="24"/>
        <v/>
      </c>
      <c r="I204" s="66" t="str">
        <f t="shared" si="30"/>
        <v/>
      </c>
      <c r="J204" s="50" t="str">
        <f t="shared" si="25"/>
        <v/>
      </c>
      <c r="L204" s="66" t="str">
        <f t="shared" si="31"/>
        <v/>
      </c>
      <c r="M204" s="17" t="str">
        <f t="shared" si="26"/>
        <v/>
      </c>
      <c r="P204" s="66" t="str">
        <f t="shared" si="27"/>
        <v/>
      </c>
      <c r="Q204" s="50" t="str">
        <f t="shared" si="28"/>
        <v/>
      </c>
    </row>
    <row r="205" spans="6:17" x14ac:dyDescent="0.2">
      <c r="F205" s="66" t="str">
        <f t="shared" si="29"/>
        <v/>
      </c>
      <c r="G205" s="50" t="str">
        <f t="shared" si="24"/>
        <v/>
      </c>
      <c r="I205" s="66" t="str">
        <f t="shared" si="30"/>
        <v/>
      </c>
      <c r="J205" s="50" t="str">
        <f t="shared" si="25"/>
        <v/>
      </c>
      <c r="L205" s="66" t="str">
        <f t="shared" si="31"/>
        <v/>
      </c>
      <c r="M205" s="17" t="str">
        <f t="shared" si="26"/>
        <v/>
      </c>
      <c r="P205" s="66" t="str">
        <f t="shared" si="27"/>
        <v/>
      </c>
      <c r="Q205" s="50" t="str">
        <f t="shared" si="28"/>
        <v/>
      </c>
    </row>
    <row r="206" spans="6:17" x14ac:dyDescent="0.2">
      <c r="F206" s="66" t="str">
        <f t="shared" si="29"/>
        <v/>
      </c>
      <c r="G206" s="50" t="str">
        <f t="shared" si="24"/>
        <v/>
      </c>
      <c r="I206" s="66" t="str">
        <f t="shared" si="30"/>
        <v/>
      </c>
      <c r="J206" s="50" t="str">
        <f t="shared" si="25"/>
        <v/>
      </c>
      <c r="L206" s="66" t="str">
        <f t="shared" si="31"/>
        <v/>
      </c>
      <c r="M206" s="17" t="str">
        <f t="shared" si="26"/>
        <v/>
      </c>
      <c r="P206" s="66" t="str">
        <f t="shared" si="27"/>
        <v/>
      </c>
      <c r="Q206" s="50" t="str">
        <f t="shared" si="28"/>
        <v/>
      </c>
    </row>
    <row r="207" spans="6:17" x14ac:dyDescent="0.2">
      <c r="F207" s="66" t="str">
        <f t="shared" si="29"/>
        <v/>
      </c>
      <c r="G207" s="50" t="str">
        <f t="shared" si="24"/>
        <v/>
      </c>
      <c r="I207" s="66" t="str">
        <f t="shared" si="30"/>
        <v/>
      </c>
      <c r="J207" s="50" t="str">
        <f t="shared" si="25"/>
        <v/>
      </c>
      <c r="L207" s="66" t="str">
        <f t="shared" si="31"/>
        <v/>
      </c>
      <c r="M207" s="17" t="str">
        <f t="shared" si="26"/>
        <v/>
      </c>
      <c r="P207" s="66" t="str">
        <f t="shared" si="27"/>
        <v/>
      </c>
      <c r="Q207" s="50" t="str">
        <f t="shared" si="28"/>
        <v/>
      </c>
    </row>
    <row r="208" spans="6:17" x14ac:dyDescent="0.2">
      <c r="F208" s="66" t="str">
        <f t="shared" si="29"/>
        <v/>
      </c>
      <c r="G208" s="50" t="str">
        <f t="shared" si="24"/>
        <v/>
      </c>
      <c r="I208" s="66" t="str">
        <f t="shared" si="30"/>
        <v/>
      </c>
      <c r="J208" s="50" t="str">
        <f t="shared" si="25"/>
        <v/>
      </c>
      <c r="L208" s="66" t="str">
        <f t="shared" si="31"/>
        <v/>
      </c>
      <c r="M208" s="17" t="str">
        <f t="shared" si="26"/>
        <v/>
      </c>
      <c r="P208" s="66" t="str">
        <f t="shared" si="27"/>
        <v/>
      </c>
      <c r="Q208" s="50" t="str">
        <f t="shared" si="28"/>
        <v/>
      </c>
    </row>
    <row r="209" spans="6:17" x14ac:dyDescent="0.2">
      <c r="F209" s="66" t="str">
        <f t="shared" si="29"/>
        <v/>
      </c>
      <c r="G209" s="50" t="str">
        <f t="shared" si="24"/>
        <v/>
      </c>
      <c r="I209" s="66" t="str">
        <f t="shared" si="30"/>
        <v/>
      </c>
      <c r="J209" s="50" t="str">
        <f t="shared" si="25"/>
        <v/>
      </c>
      <c r="L209" s="66" t="str">
        <f t="shared" si="31"/>
        <v/>
      </c>
      <c r="M209" s="17" t="str">
        <f t="shared" si="26"/>
        <v/>
      </c>
      <c r="P209" s="66" t="str">
        <f t="shared" si="27"/>
        <v/>
      </c>
      <c r="Q209" s="50" t="str">
        <f t="shared" si="28"/>
        <v/>
      </c>
    </row>
    <row r="210" spans="6:17" x14ac:dyDescent="0.2">
      <c r="F210" s="66" t="str">
        <f t="shared" si="29"/>
        <v/>
      </c>
      <c r="G210" s="50" t="str">
        <f t="shared" si="24"/>
        <v/>
      </c>
      <c r="I210" s="66" t="str">
        <f t="shared" si="30"/>
        <v/>
      </c>
      <c r="J210" s="50" t="str">
        <f t="shared" si="25"/>
        <v/>
      </c>
      <c r="L210" s="66" t="str">
        <f t="shared" si="31"/>
        <v/>
      </c>
      <c r="M210" s="17" t="str">
        <f t="shared" si="26"/>
        <v/>
      </c>
      <c r="P210" s="66" t="str">
        <f t="shared" si="27"/>
        <v/>
      </c>
      <c r="Q210" s="50" t="str">
        <f t="shared" si="28"/>
        <v/>
      </c>
    </row>
    <row r="211" spans="6:17" x14ac:dyDescent="0.2">
      <c r="F211" s="66" t="str">
        <f t="shared" si="29"/>
        <v/>
      </c>
      <c r="G211" s="50" t="str">
        <f t="shared" si="24"/>
        <v/>
      </c>
      <c r="I211" s="66" t="str">
        <f t="shared" si="30"/>
        <v/>
      </c>
      <c r="J211" s="50" t="str">
        <f t="shared" si="25"/>
        <v/>
      </c>
      <c r="L211" s="66" t="str">
        <f t="shared" si="31"/>
        <v/>
      </c>
      <c r="M211" s="17" t="str">
        <f t="shared" si="26"/>
        <v/>
      </c>
      <c r="P211" s="66" t="str">
        <f t="shared" si="27"/>
        <v/>
      </c>
      <c r="Q211" s="50" t="str">
        <f t="shared" si="28"/>
        <v/>
      </c>
    </row>
    <row r="212" spans="6:17" x14ac:dyDescent="0.2">
      <c r="F212" s="66" t="str">
        <f t="shared" si="29"/>
        <v/>
      </c>
      <c r="G212" s="50" t="str">
        <f t="shared" si="24"/>
        <v/>
      </c>
      <c r="I212" s="66" t="str">
        <f t="shared" si="30"/>
        <v/>
      </c>
      <c r="J212" s="50" t="str">
        <f t="shared" si="25"/>
        <v/>
      </c>
      <c r="L212" s="66" t="str">
        <f t="shared" si="31"/>
        <v/>
      </c>
      <c r="M212" s="17" t="str">
        <f t="shared" si="26"/>
        <v/>
      </c>
      <c r="P212" s="66" t="str">
        <f t="shared" si="27"/>
        <v/>
      </c>
      <c r="Q212" s="50" t="str">
        <f t="shared" si="28"/>
        <v/>
      </c>
    </row>
    <row r="213" spans="6:17" x14ac:dyDescent="0.2">
      <c r="F213" s="66" t="str">
        <f t="shared" si="29"/>
        <v/>
      </c>
      <c r="G213" s="50" t="str">
        <f t="shared" si="24"/>
        <v/>
      </c>
      <c r="I213" s="66" t="str">
        <f t="shared" si="30"/>
        <v/>
      </c>
      <c r="J213" s="50" t="str">
        <f t="shared" si="25"/>
        <v/>
      </c>
      <c r="L213" s="66" t="str">
        <f t="shared" si="31"/>
        <v/>
      </c>
      <c r="M213" s="17" t="str">
        <f t="shared" si="26"/>
        <v/>
      </c>
      <c r="P213" s="66" t="str">
        <f t="shared" si="27"/>
        <v/>
      </c>
      <c r="Q213" s="50" t="str">
        <f t="shared" si="28"/>
        <v/>
      </c>
    </row>
    <row r="214" spans="6:17" x14ac:dyDescent="0.2">
      <c r="F214" s="66" t="str">
        <f t="shared" si="29"/>
        <v/>
      </c>
      <c r="G214" s="50" t="str">
        <f t="shared" si="24"/>
        <v/>
      </c>
      <c r="I214" s="66" t="str">
        <f t="shared" si="30"/>
        <v/>
      </c>
      <c r="J214" s="50" t="str">
        <f t="shared" si="25"/>
        <v/>
      </c>
      <c r="L214" s="66" t="str">
        <f t="shared" si="31"/>
        <v/>
      </c>
      <c r="M214" s="17" t="str">
        <f t="shared" si="26"/>
        <v/>
      </c>
      <c r="P214" s="66" t="str">
        <f t="shared" si="27"/>
        <v/>
      </c>
      <c r="Q214" s="50" t="str">
        <f t="shared" si="28"/>
        <v/>
      </c>
    </row>
    <row r="215" spans="6:17" x14ac:dyDescent="0.2">
      <c r="F215" s="66" t="str">
        <f t="shared" si="29"/>
        <v/>
      </c>
      <c r="G215" s="50" t="str">
        <f t="shared" si="24"/>
        <v/>
      </c>
      <c r="I215" s="66" t="str">
        <f t="shared" si="30"/>
        <v/>
      </c>
      <c r="J215" s="50" t="str">
        <f t="shared" si="25"/>
        <v/>
      </c>
      <c r="L215" s="66" t="str">
        <f t="shared" si="31"/>
        <v/>
      </c>
      <c r="M215" s="17" t="str">
        <f t="shared" si="26"/>
        <v/>
      </c>
      <c r="P215" s="66" t="str">
        <f t="shared" si="27"/>
        <v/>
      </c>
      <c r="Q215" s="50" t="str">
        <f t="shared" si="28"/>
        <v/>
      </c>
    </row>
    <row r="216" spans="6:17" x14ac:dyDescent="0.2">
      <c r="F216" s="66" t="str">
        <f t="shared" si="29"/>
        <v/>
      </c>
      <c r="G216" s="50" t="str">
        <f t="shared" si="24"/>
        <v/>
      </c>
      <c r="I216" s="66" t="str">
        <f t="shared" si="30"/>
        <v/>
      </c>
      <c r="J216" s="50" t="str">
        <f t="shared" si="25"/>
        <v/>
      </c>
      <c r="L216" s="66" t="str">
        <f t="shared" si="31"/>
        <v/>
      </c>
      <c r="M216" s="17" t="str">
        <f t="shared" si="26"/>
        <v/>
      </c>
      <c r="P216" s="66" t="str">
        <f t="shared" si="27"/>
        <v/>
      </c>
      <c r="Q216" s="50" t="str">
        <f t="shared" si="28"/>
        <v/>
      </c>
    </row>
    <row r="217" spans="6:17" x14ac:dyDescent="0.2">
      <c r="F217" s="66" t="str">
        <f t="shared" si="29"/>
        <v/>
      </c>
      <c r="G217" s="50" t="str">
        <f t="shared" si="24"/>
        <v/>
      </c>
      <c r="I217" s="66" t="str">
        <f t="shared" si="30"/>
        <v/>
      </c>
      <c r="J217" s="50" t="str">
        <f t="shared" si="25"/>
        <v/>
      </c>
      <c r="L217" s="66" t="str">
        <f t="shared" si="31"/>
        <v/>
      </c>
      <c r="M217" s="17" t="str">
        <f t="shared" si="26"/>
        <v/>
      </c>
      <c r="P217" s="66" t="str">
        <f t="shared" si="27"/>
        <v/>
      </c>
      <c r="Q217" s="50" t="str">
        <f t="shared" si="28"/>
        <v/>
      </c>
    </row>
    <row r="218" spans="6:17" x14ac:dyDescent="0.2">
      <c r="F218" s="66" t="str">
        <f t="shared" si="29"/>
        <v/>
      </c>
      <c r="G218" s="50" t="str">
        <f t="shared" si="24"/>
        <v/>
      </c>
      <c r="I218" s="66" t="str">
        <f t="shared" si="30"/>
        <v/>
      </c>
      <c r="J218" s="50" t="str">
        <f t="shared" si="25"/>
        <v/>
      </c>
      <c r="L218" s="66" t="str">
        <f t="shared" si="31"/>
        <v/>
      </c>
      <c r="M218" s="17" t="str">
        <f t="shared" si="26"/>
        <v/>
      </c>
      <c r="P218" s="66" t="str">
        <f t="shared" si="27"/>
        <v/>
      </c>
      <c r="Q218" s="50" t="str">
        <f t="shared" si="28"/>
        <v/>
      </c>
    </row>
    <row r="219" spans="6:17" x14ac:dyDescent="0.2">
      <c r="F219" s="66" t="str">
        <f t="shared" si="29"/>
        <v/>
      </c>
      <c r="G219" s="50" t="str">
        <f t="shared" si="24"/>
        <v/>
      </c>
      <c r="I219" s="66" t="str">
        <f t="shared" si="30"/>
        <v/>
      </c>
      <c r="J219" s="50" t="str">
        <f t="shared" si="25"/>
        <v/>
      </c>
      <c r="L219" s="66" t="str">
        <f t="shared" si="31"/>
        <v/>
      </c>
      <c r="M219" s="17" t="str">
        <f t="shared" si="26"/>
        <v/>
      </c>
      <c r="P219" s="66" t="str">
        <f t="shared" si="27"/>
        <v/>
      </c>
      <c r="Q219" s="50" t="str">
        <f t="shared" si="28"/>
        <v/>
      </c>
    </row>
    <row r="220" spans="6:17" x14ac:dyDescent="0.2">
      <c r="F220" s="66" t="str">
        <f t="shared" si="29"/>
        <v/>
      </c>
      <c r="G220" s="50" t="str">
        <f t="shared" si="24"/>
        <v/>
      </c>
      <c r="I220" s="66" t="str">
        <f t="shared" si="30"/>
        <v/>
      </c>
      <c r="J220" s="50" t="str">
        <f t="shared" si="25"/>
        <v/>
      </c>
      <c r="L220" s="66" t="str">
        <f t="shared" si="31"/>
        <v/>
      </c>
      <c r="M220" s="17" t="str">
        <f t="shared" si="26"/>
        <v/>
      </c>
      <c r="P220" s="66" t="str">
        <f t="shared" si="27"/>
        <v/>
      </c>
      <c r="Q220" s="50" t="str">
        <f t="shared" si="28"/>
        <v/>
      </c>
    </row>
    <row r="221" spans="6:17" x14ac:dyDescent="0.2">
      <c r="F221" s="66" t="str">
        <f t="shared" si="29"/>
        <v/>
      </c>
      <c r="G221" s="50" t="str">
        <f t="shared" si="24"/>
        <v/>
      </c>
      <c r="I221" s="66" t="str">
        <f t="shared" si="30"/>
        <v/>
      </c>
      <c r="J221" s="50" t="str">
        <f t="shared" si="25"/>
        <v/>
      </c>
      <c r="L221" s="66" t="str">
        <f t="shared" si="31"/>
        <v/>
      </c>
      <c r="M221" s="17" t="str">
        <f t="shared" si="26"/>
        <v/>
      </c>
      <c r="P221" s="66" t="str">
        <f t="shared" si="27"/>
        <v/>
      </c>
      <c r="Q221" s="50" t="str">
        <f t="shared" si="28"/>
        <v/>
      </c>
    </row>
    <row r="222" spans="6:17" x14ac:dyDescent="0.2">
      <c r="F222" s="66" t="str">
        <f t="shared" si="29"/>
        <v/>
      </c>
      <c r="G222" s="50" t="str">
        <f t="shared" si="24"/>
        <v/>
      </c>
      <c r="I222" s="66" t="str">
        <f t="shared" si="30"/>
        <v/>
      </c>
      <c r="J222" s="50" t="str">
        <f t="shared" si="25"/>
        <v/>
      </c>
      <c r="L222" s="66" t="str">
        <f t="shared" si="31"/>
        <v/>
      </c>
      <c r="M222" s="17" t="str">
        <f t="shared" si="26"/>
        <v/>
      </c>
      <c r="P222" s="66" t="str">
        <f t="shared" si="27"/>
        <v/>
      </c>
      <c r="Q222" s="50" t="str">
        <f t="shared" si="28"/>
        <v/>
      </c>
    </row>
    <row r="223" spans="6:17" x14ac:dyDescent="0.2">
      <c r="F223" s="66" t="str">
        <f t="shared" si="29"/>
        <v/>
      </c>
      <c r="G223" s="50" t="str">
        <f t="shared" si="24"/>
        <v/>
      </c>
      <c r="I223" s="66" t="str">
        <f t="shared" si="30"/>
        <v/>
      </c>
      <c r="J223" s="50" t="str">
        <f t="shared" si="25"/>
        <v/>
      </c>
      <c r="L223" s="66" t="str">
        <f t="shared" si="31"/>
        <v/>
      </c>
      <c r="M223" s="17" t="str">
        <f t="shared" si="26"/>
        <v/>
      </c>
      <c r="P223" s="66" t="str">
        <f t="shared" si="27"/>
        <v/>
      </c>
      <c r="Q223" s="50" t="str">
        <f t="shared" si="28"/>
        <v/>
      </c>
    </row>
    <row r="224" spans="6:17" x14ac:dyDescent="0.2">
      <c r="F224" s="66" t="str">
        <f t="shared" si="29"/>
        <v/>
      </c>
      <c r="G224" s="50" t="str">
        <f t="shared" si="24"/>
        <v/>
      </c>
      <c r="I224" s="66" t="str">
        <f t="shared" si="30"/>
        <v/>
      </c>
      <c r="J224" s="50" t="str">
        <f t="shared" si="25"/>
        <v/>
      </c>
      <c r="L224" s="66" t="str">
        <f t="shared" si="31"/>
        <v/>
      </c>
      <c r="M224" s="17" t="str">
        <f t="shared" si="26"/>
        <v/>
      </c>
      <c r="P224" s="66" t="str">
        <f t="shared" si="27"/>
        <v/>
      </c>
      <c r="Q224" s="50" t="str">
        <f t="shared" si="28"/>
        <v/>
      </c>
    </row>
    <row r="225" spans="6:17" x14ac:dyDescent="0.2">
      <c r="F225" s="66" t="str">
        <f t="shared" si="29"/>
        <v/>
      </c>
      <c r="G225" s="50" t="str">
        <f t="shared" si="24"/>
        <v/>
      </c>
      <c r="I225" s="66" t="str">
        <f t="shared" si="30"/>
        <v/>
      </c>
      <c r="J225" s="50" t="str">
        <f t="shared" si="25"/>
        <v/>
      </c>
      <c r="L225" s="66" t="str">
        <f t="shared" si="31"/>
        <v/>
      </c>
      <c r="M225" s="17" t="str">
        <f t="shared" si="26"/>
        <v/>
      </c>
      <c r="P225" s="66" t="str">
        <f t="shared" si="27"/>
        <v/>
      </c>
      <c r="Q225" s="50" t="str">
        <f t="shared" si="28"/>
        <v/>
      </c>
    </row>
    <row r="226" spans="6:17" x14ac:dyDescent="0.2">
      <c r="F226" s="66" t="str">
        <f t="shared" si="29"/>
        <v/>
      </c>
      <c r="G226" s="50" t="str">
        <f t="shared" si="24"/>
        <v/>
      </c>
      <c r="I226" s="66" t="str">
        <f t="shared" si="30"/>
        <v/>
      </c>
      <c r="J226" s="50" t="str">
        <f t="shared" si="25"/>
        <v/>
      </c>
      <c r="L226" s="66" t="str">
        <f t="shared" si="31"/>
        <v/>
      </c>
      <c r="M226" s="17" t="str">
        <f t="shared" si="26"/>
        <v/>
      </c>
      <c r="P226" s="66" t="str">
        <f t="shared" si="27"/>
        <v/>
      </c>
      <c r="Q226" s="50" t="str">
        <f t="shared" si="28"/>
        <v/>
      </c>
    </row>
    <row r="227" spans="6:17" x14ac:dyDescent="0.2">
      <c r="F227" s="66" t="str">
        <f t="shared" si="29"/>
        <v/>
      </c>
      <c r="G227" s="50" t="str">
        <f t="shared" si="24"/>
        <v/>
      </c>
      <c r="I227" s="66" t="str">
        <f t="shared" si="30"/>
        <v/>
      </c>
      <c r="J227" s="50" t="str">
        <f t="shared" si="25"/>
        <v/>
      </c>
      <c r="L227" s="66" t="str">
        <f t="shared" si="31"/>
        <v/>
      </c>
      <c r="M227" s="17" t="str">
        <f t="shared" si="26"/>
        <v/>
      </c>
      <c r="P227" s="66" t="str">
        <f t="shared" si="27"/>
        <v/>
      </c>
      <c r="Q227" s="50" t="str">
        <f t="shared" si="28"/>
        <v/>
      </c>
    </row>
    <row r="228" spans="6:17" x14ac:dyDescent="0.2">
      <c r="F228" s="66" t="str">
        <f t="shared" si="29"/>
        <v/>
      </c>
      <c r="G228" s="50" t="str">
        <f t="shared" si="24"/>
        <v/>
      </c>
      <c r="I228" s="66" t="str">
        <f t="shared" si="30"/>
        <v/>
      </c>
      <c r="J228" s="50" t="str">
        <f t="shared" si="25"/>
        <v/>
      </c>
      <c r="L228" s="66" t="str">
        <f t="shared" si="31"/>
        <v/>
      </c>
      <c r="M228" s="17" t="str">
        <f t="shared" si="26"/>
        <v/>
      </c>
      <c r="P228" s="66" t="str">
        <f t="shared" si="27"/>
        <v/>
      </c>
      <c r="Q228" s="50" t="str">
        <f t="shared" si="28"/>
        <v/>
      </c>
    </row>
    <row r="229" spans="6:17" x14ac:dyDescent="0.2">
      <c r="F229" s="66" t="str">
        <f t="shared" si="29"/>
        <v/>
      </c>
      <c r="G229" s="50" t="str">
        <f t="shared" si="24"/>
        <v/>
      </c>
      <c r="I229" s="66" t="str">
        <f t="shared" si="30"/>
        <v/>
      </c>
      <c r="J229" s="50" t="str">
        <f t="shared" si="25"/>
        <v/>
      </c>
      <c r="L229" s="66" t="str">
        <f t="shared" si="31"/>
        <v/>
      </c>
      <c r="M229" s="17" t="str">
        <f t="shared" si="26"/>
        <v/>
      </c>
      <c r="P229" s="66" t="str">
        <f t="shared" si="27"/>
        <v/>
      </c>
      <c r="Q229" s="50" t="str">
        <f t="shared" si="28"/>
        <v/>
      </c>
    </row>
    <row r="230" spans="6:17" x14ac:dyDescent="0.2">
      <c r="F230" s="66" t="str">
        <f t="shared" si="29"/>
        <v/>
      </c>
      <c r="G230" s="50" t="str">
        <f t="shared" si="24"/>
        <v/>
      </c>
      <c r="I230" s="66" t="str">
        <f t="shared" si="30"/>
        <v/>
      </c>
      <c r="J230" s="50" t="str">
        <f t="shared" si="25"/>
        <v/>
      </c>
      <c r="L230" s="66" t="str">
        <f t="shared" si="31"/>
        <v/>
      </c>
      <c r="M230" s="17" t="str">
        <f t="shared" si="26"/>
        <v/>
      </c>
      <c r="P230" s="66" t="str">
        <f t="shared" si="27"/>
        <v/>
      </c>
      <c r="Q230" s="50" t="str">
        <f t="shared" si="28"/>
        <v/>
      </c>
    </row>
    <row r="231" spans="6:17" x14ac:dyDescent="0.2">
      <c r="F231" s="66" t="str">
        <f t="shared" si="29"/>
        <v/>
      </c>
      <c r="G231" s="50" t="str">
        <f t="shared" si="24"/>
        <v/>
      </c>
      <c r="I231" s="66" t="str">
        <f t="shared" si="30"/>
        <v/>
      </c>
      <c r="J231" s="50" t="str">
        <f t="shared" si="25"/>
        <v/>
      </c>
      <c r="L231" s="66" t="str">
        <f t="shared" si="31"/>
        <v/>
      </c>
      <c r="M231" s="17" t="str">
        <f t="shared" si="26"/>
        <v/>
      </c>
      <c r="P231" s="66" t="str">
        <f t="shared" si="27"/>
        <v/>
      </c>
      <c r="Q231" s="50" t="str">
        <f t="shared" si="28"/>
        <v/>
      </c>
    </row>
    <row r="232" spans="6:17" x14ac:dyDescent="0.2">
      <c r="F232" s="66" t="str">
        <f t="shared" si="29"/>
        <v/>
      </c>
      <c r="G232" s="50" t="str">
        <f t="shared" si="24"/>
        <v/>
      </c>
      <c r="I232" s="66" t="str">
        <f t="shared" si="30"/>
        <v/>
      </c>
      <c r="J232" s="50" t="str">
        <f t="shared" si="25"/>
        <v/>
      </c>
      <c r="L232" s="66" t="str">
        <f t="shared" si="31"/>
        <v/>
      </c>
      <c r="M232" s="17" t="str">
        <f t="shared" si="26"/>
        <v/>
      </c>
      <c r="P232" s="66" t="str">
        <f t="shared" si="27"/>
        <v/>
      </c>
      <c r="Q232" s="50" t="str">
        <f t="shared" si="28"/>
        <v/>
      </c>
    </row>
    <row r="233" spans="6:17" x14ac:dyDescent="0.2">
      <c r="F233" s="66" t="str">
        <f t="shared" si="29"/>
        <v/>
      </c>
      <c r="G233" s="50" t="str">
        <f t="shared" si="24"/>
        <v/>
      </c>
      <c r="I233" s="66" t="str">
        <f t="shared" si="30"/>
        <v/>
      </c>
      <c r="J233" s="50" t="str">
        <f t="shared" si="25"/>
        <v/>
      </c>
      <c r="L233" s="66" t="str">
        <f t="shared" si="31"/>
        <v/>
      </c>
      <c r="M233" s="17" t="str">
        <f t="shared" si="26"/>
        <v/>
      </c>
      <c r="P233" s="66" t="str">
        <f t="shared" si="27"/>
        <v/>
      </c>
      <c r="Q233" s="50" t="str">
        <f t="shared" si="28"/>
        <v/>
      </c>
    </row>
    <row r="234" spans="6:17" x14ac:dyDescent="0.2">
      <c r="F234" s="66" t="str">
        <f t="shared" si="29"/>
        <v/>
      </c>
      <c r="G234" s="50" t="str">
        <f t="shared" si="24"/>
        <v/>
      </c>
      <c r="I234" s="66" t="str">
        <f t="shared" si="30"/>
        <v/>
      </c>
      <c r="J234" s="50" t="str">
        <f t="shared" si="25"/>
        <v/>
      </c>
      <c r="L234" s="66" t="str">
        <f t="shared" si="31"/>
        <v/>
      </c>
      <c r="M234" s="17" t="str">
        <f t="shared" si="26"/>
        <v/>
      </c>
      <c r="P234" s="66" t="str">
        <f t="shared" si="27"/>
        <v/>
      </c>
      <c r="Q234" s="50" t="str">
        <f t="shared" si="28"/>
        <v/>
      </c>
    </row>
    <row r="235" spans="6:17" x14ac:dyDescent="0.2">
      <c r="F235" s="66" t="str">
        <f t="shared" si="29"/>
        <v/>
      </c>
      <c r="G235" s="50" t="str">
        <f t="shared" si="24"/>
        <v/>
      </c>
      <c r="I235" s="66" t="str">
        <f t="shared" si="30"/>
        <v/>
      </c>
      <c r="J235" s="50" t="str">
        <f t="shared" si="25"/>
        <v/>
      </c>
      <c r="L235" s="66" t="str">
        <f t="shared" si="31"/>
        <v/>
      </c>
      <c r="M235" s="17" t="str">
        <f t="shared" si="26"/>
        <v/>
      </c>
      <c r="P235" s="66" t="str">
        <f t="shared" si="27"/>
        <v/>
      </c>
      <c r="Q235" s="50" t="str">
        <f t="shared" si="28"/>
        <v/>
      </c>
    </row>
    <row r="236" spans="6:17" x14ac:dyDescent="0.2">
      <c r="F236" s="66" t="str">
        <f t="shared" si="29"/>
        <v/>
      </c>
      <c r="G236" s="50" t="str">
        <f t="shared" si="24"/>
        <v/>
      </c>
      <c r="I236" s="66" t="str">
        <f t="shared" si="30"/>
        <v/>
      </c>
      <c r="J236" s="50" t="str">
        <f t="shared" si="25"/>
        <v/>
      </c>
      <c r="L236" s="66" t="str">
        <f t="shared" si="31"/>
        <v/>
      </c>
      <c r="M236" s="17" t="str">
        <f t="shared" si="26"/>
        <v/>
      </c>
      <c r="P236" s="66" t="str">
        <f t="shared" si="27"/>
        <v/>
      </c>
      <c r="Q236" s="50" t="str">
        <f t="shared" si="28"/>
        <v/>
      </c>
    </row>
    <row r="237" spans="6:17" x14ac:dyDescent="0.2">
      <c r="F237" s="66" t="str">
        <f t="shared" si="29"/>
        <v/>
      </c>
      <c r="G237" s="50" t="str">
        <f t="shared" si="24"/>
        <v/>
      </c>
      <c r="I237" s="66" t="str">
        <f t="shared" si="30"/>
        <v/>
      </c>
      <c r="J237" s="50" t="str">
        <f t="shared" si="25"/>
        <v/>
      </c>
      <c r="L237" s="66" t="str">
        <f t="shared" si="31"/>
        <v/>
      </c>
      <c r="M237" s="17" t="str">
        <f t="shared" si="26"/>
        <v/>
      </c>
      <c r="P237" s="66" t="str">
        <f t="shared" si="27"/>
        <v/>
      </c>
      <c r="Q237" s="50" t="str">
        <f t="shared" si="28"/>
        <v/>
      </c>
    </row>
    <row r="238" spans="6:17" x14ac:dyDescent="0.2">
      <c r="F238" s="66" t="str">
        <f t="shared" si="29"/>
        <v/>
      </c>
      <c r="G238" s="50" t="str">
        <f t="shared" si="24"/>
        <v/>
      </c>
      <c r="I238" s="66" t="str">
        <f t="shared" si="30"/>
        <v/>
      </c>
      <c r="J238" s="50" t="str">
        <f t="shared" si="25"/>
        <v/>
      </c>
      <c r="L238" s="66" t="str">
        <f t="shared" si="31"/>
        <v/>
      </c>
      <c r="M238" s="17" t="str">
        <f t="shared" si="26"/>
        <v/>
      </c>
      <c r="P238" s="66" t="str">
        <f t="shared" si="27"/>
        <v/>
      </c>
      <c r="Q238" s="50" t="str">
        <f t="shared" si="28"/>
        <v/>
      </c>
    </row>
    <row r="239" spans="6:17" x14ac:dyDescent="0.2">
      <c r="F239" s="66" t="str">
        <f t="shared" si="29"/>
        <v/>
      </c>
      <c r="G239" s="50" t="str">
        <f t="shared" si="24"/>
        <v/>
      </c>
      <c r="I239" s="66" t="str">
        <f t="shared" si="30"/>
        <v/>
      </c>
      <c r="J239" s="50" t="str">
        <f t="shared" si="25"/>
        <v/>
      </c>
      <c r="L239" s="66" t="str">
        <f t="shared" si="31"/>
        <v/>
      </c>
      <c r="M239" s="17" t="str">
        <f t="shared" si="26"/>
        <v/>
      </c>
      <c r="P239" s="66" t="str">
        <f t="shared" si="27"/>
        <v/>
      </c>
      <c r="Q239" s="50" t="str">
        <f t="shared" si="28"/>
        <v/>
      </c>
    </row>
    <row r="240" spans="6:17" x14ac:dyDescent="0.2">
      <c r="F240" s="66" t="str">
        <f t="shared" si="29"/>
        <v/>
      </c>
      <c r="G240" s="50" t="str">
        <f t="shared" si="24"/>
        <v/>
      </c>
      <c r="I240" s="66" t="str">
        <f t="shared" si="30"/>
        <v/>
      </c>
      <c r="J240" s="50" t="str">
        <f t="shared" si="25"/>
        <v/>
      </c>
      <c r="L240" s="66" t="str">
        <f t="shared" si="31"/>
        <v/>
      </c>
      <c r="M240" s="17" t="str">
        <f t="shared" si="26"/>
        <v/>
      </c>
      <c r="P240" s="66" t="str">
        <f t="shared" si="27"/>
        <v/>
      </c>
      <c r="Q240" s="50" t="str">
        <f t="shared" si="28"/>
        <v/>
      </c>
    </row>
    <row r="241" spans="6:17" x14ac:dyDescent="0.2">
      <c r="F241" s="66" t="str">
        <f t="shared" si="29"/>
        <v/>
      </c>
      <c r="G241" s="50" t="str">
        <f t="shared" si="24"/>
        <v/>
      </c>
      <c r="I241" s="66" t="str">
        <f t="shared" si="30"/>
        <v/>
      </c>
      <c r="J241" s="50" t="str">
        <f t="shared" si="25"/>
        <v/>
      </c>
      <c r="L241" s="66" t="str">
        <f t="shared" si="31"/>
        <v/>
      </c>
      <c r="M241" s="17" t="str">
        <f t="shared" si="26"/>
        <v/>
      </c>
      <c r="P241" s="66" t="str">
        <f t="shared" si="27"/>
        <v/>
      </c>
      <c r="Q241" s="50" t="str">
        <f t="shared" si="28"/>
        <v/>
      </c>
    </row>
    <row r="242" spans="6:17" x14ac:dyDescent="0.2">
      <c r="F242" s="66" t="str">
        <f t="shared" si="29"/>
        <v/>
      </c>
      <c r="G242" s="50" t="str">
        <f t="shared" si="24"/>
        <v/>
      </c>
      <c r="I242" s="66" t="str">
        <f t="shared" si="30"/>
        <v/>
      </c>
      <c r="J242" s="50" t="str">
        <f t="shared" si="25"/>
        <v/>
      </c>
      <c r="L242" s="66" t="str">
        <f t="shared" si="31"/>
        <v/>
      </c>
      <c r="M242" s="17" t="str">
        <f t="shared" si="26"/>
        <v/>
      </c>
      <c r="P242" s="66" t="str">
        <f t="shared" si="27"/>
        <v/>
      </c>
      <c r="Q242" s="50" t="str">
        <f t="shared" si="28"/>
        <v/>
      </c>
    </row>
    <row r="243" spans="6:17" x14ac:dyDescent="0.2">
      <c r="F243" s="66" t="str">
        <f t="shared" si="29"/>
        <v/>
      </c>
      <c r="G243" s="50" t="str">
        <f t="shared" si="24"/>
        <v/>
      </c>
      <c r="I243" s="66" t="str">
        <f t="shared" si="30"/>
        <v/>
      </c>
      <c r="J243" s="50" t="str">
        <f t="shared" si="25"/>
        <v/>
      </c>
      <c r="L243" s="66" t="str">
        <f t="shared" si="31"/>
        <v/>
      </c>
      <c r="M243" s="17" t="str">
        <f t="shared" si="26"/>
        <v/>
      </c>
      <c r="P243" s="66" t="str">
        <f t="shared" si="27"/>
        <v/>
      </c>
      <c r="Q243" s="50" t="str">
        <f t="shared" si="28"/>
        <v/>
      </c>
    </row>
    <row r="244" spans="6:17" x14ac:dyDescent="0.2">
      <c r="F244" s="66" t="str">
        <f t="shared" si="29"/>
        <v/>
      </c>
      <c r="G244" s="50" t="str">
        <f t="shared" si="24"/>
        <v/>
      </c>
      <c r="I244" s="66" t="str">
        <f t="shared" si="30"/>
        <v/>
      </c>
      <c r="J244" s="50" t="str">
        <f t="shared" si="25"/>
        <v/>
      </c>
      <c r="L244" s="66" t="str">
        <f t="shared" si="31"/>
        <v/>
      </c>
      <c r="M244" s="17" t="str">
        <f t="shared" si="26"/>
        <v/>
      </c>
      <c r="P244" s="66" t="str">
        <f t="shared" si="27"/>
        <v/>
      </c>
      <c r="Q244" s="50" t="str">
        <f t="shared" si="28"/>
        <v/>
      </c>
    </row>
    <row r="245" spans="6:17" x14ac:dyDescent="0.2">
      <c r="F245" s="66" t="str">
        <f t="shared" si="29"/>
        <v/>
      </c>
      <c r="G245" s="50" t="str">
        <f t="shared" si="24"/>
        <v/>
      </c>
      <c r="I245" s="66" t="str">
        <f t="shared" si="30"/>
        <v/>
      </c>
      <c r="J245" s="50" t="str">
        <f t="shared" si="25"/>
        <v/>
      </c>
      <c r="L245" s="66" t="str">
        <f t="shared" si="31"/>
        <v/>
      </c>
      <c r="M245" s="17" t="str">
        <f t="shared" si="26"/>
        <v/>
      </c>
      <c r="P245" s="66" t="str">
        <f t="shared" si="27"/>
        <v/>
      </c>
      <c r="Q245" s="50" t="str">
        <f t="shared" si="28"/>
        <v/>
      </c>
    </row>
    <row r="246" spans="6:17" x14ac:dyDescent="0.2">
      <c r="F246" s="66" t="str">
        <f t="shared" si="29"/>
        <v/>
      </c>
      <c r="G246" s="50" t="str">
        <f t="shared" si="24"/>
        <v/>
      </c>
      <c r="I246" s="66" t="str">
        <f t="shared" si="30"/>
        <v/>
      </c>
      <c r="J246" s="50" t="str">
        <f t="shared" si="25"/>
        <v/>
      </c>
      <c r="L246" s="66" t="str">
        <f t="shared" si="31"/>
        <v/>
      </c>
      <c r="M246" s="17" t="str">
        <f t="shared" si="26"/>
        <v/>
      </c>
      <c r="P246" s="66" t="str">
        <f t="shared" si="27"/>
        <v/>
      </c>
      <c r="Q246" s="50" t="str">
        <f t="shared" si="28"/>
        <v/>
      </c>
    </row>
    <row r="247" spans="6:17" x14ac:dyDescent="0.2">
      <c r="F247" s="66" t="str">
        <f t="shared" si="29"/>
        <v/>
      </c>
      <c r="G247" s="50" t="str">
        <f t="shared" si="24"/>
        <v/>
      </c>
      <c r="I247" s="66" t="str">
        <f t="shared" si="30"/>
        <v/>
      </c>
      <c r="J247" s="50" t="str">
        <f t="shared" si="25"/>
        <v/>
      </c>
      <c r="L247" s="66" t="str">
        <f t="shared" si="31"/>
        <v/>
      </c>
      <c r="M247" s="17" t="str">
        <f t="shared" si="26"/>
        <v/>
      </c>
      <c r="P247" s="66" t="str">
        <f t="shared" si="27"/>
        <v/>
      </c>
      <c r="Q247" s="50" t="str">
        <f t="shared" si="28"/>
        <v/>
      </c>
    </row>
    <row r="248" spans="6:17" x14ac:dyDescent="0.2">
      <c r="F248" s="66" t="str">
        <f t="shared" si="29"/>
        <v/>
      </c>
      <c r="G248" s="50" t="str">
        <f t="shared" si="24"/>
        <v/>
      </c>
      <c r="I248" s="66" t="str">
        <f t="shared" si="30"/>
        <v/>
      </c>
      <c r="J248" s="50" t="str">
        <f t="shared" si="25"/>
        <v/>
      </c>
      <c r="L248" s="66" t="str">
        <f t="shared" si="31"/>
        <v/>
      </c>
      <c r="M248" s="17" t="str">
        <f t="shared" si="26"/>
        <v/>
      </c>
      <c r="P248" s="66" t="str">
        <f t="shared" si="27"/>
        <v/>
      </c>
      <c r="Q248" s="50" t="str">
        <f t="shared" si="28"/>
        <v/>
      </c>
    </row>
    <row r="249" spans="6:17" x14ac:dyDescent="0.2">
      <c r="F249" s="66" t="str">
        <f t="shared" si="29"/>
        <v/>
      </c>
      <c r="G249" s="50" t="str">
        <f t="shared" si="24"/>
        <v/>
      </c>
      <c r="I249" s="66" t="str">
        <f t="shared" si="30"/>
        <v/>
      </c>
      <c r="J249" s="50" t="str">
        <f t="shared" si="25"/>
        <v/>
      </c>
      <c r="L249" s="66" t="str">
        <f t="shared" si="31"/>
        <v/>
      </c>
      <c r="M249" s="17" t="str">
        <f t="shared" si="26"/>
        <v/>
      </c>
      <c r="P249" s="66" t="str">
        <f t="shared" si="27"/>
        <v/>
      </c>
      <c r="Q249" s="50" t="str">
        <f t="shared" si="28"/>
        <v/>
      </c>
    </row>
    <row r="250" spans="6:17" x14ac:dyDescent="0.2">
      <c r="F250" s="66" t="str">
        <f t="shared" si="29"/>
        <v/>
      </c>
      <c r="G250" s="50" t="str">
        <f t="shared" si="24"/>
        <v/>
      </c>
      <c r="I250" s="66" t="str">
        <f t="shared" si="30"/>
        <v/>
      </c>
      <c r="J250" s="50" t="str">
        <f t="shared" si="25"/>
        <v/>
      </c>
      <c r="L250" s="66" t="str">
        <f t="shared" si="31"/>
        <v/>
      </c>
      <c r="M250" s="17" t="str">
        <f t="shared" si="26"/>
        <v/>
      </c>
      <c r="P250" s="66" t="str">
        <f t="shared" si="27"/>
        <v/>
      </c>
      <c r="Q250" s="50" t="str">
        <f t="shared" si="28"/>
        <v/>
      </c>
    </row>
    <row r="251" spans="6:17" x14ac:dyDescent="0.2">
      <c r="F251" s="66" t="str">
        <f t="shared" si="29"/>
        <v/>
      </c>
      <c r="G251" s="50" t="str">
        <f t="shared" si="24"/>
        <v/>
      </c>
      <c r="I251" s="66" t="str">
        <f t="shared" si="30"/>
        <v/>
      </c>
      <c r="J251" s="50" t="str">
        <f t="shared" si="25"/>
        <v/>
      </c>
      <c r="L251" s="66" t="str">
        <f t="shared" si="31"/>
        <v/>
      </c>
      <c r="M251" s="17" t="str">
        <f t="shared" si="26"/>
        <v/>
      </c>
      <c r="P251" s="66" t="str">
        <f t="shared" si="27"/>
        <v/>
      </c>
      <c r="Q251" s="50" t="str">
        <f t="shared" si="28"/>
        <v/>
      </c>
    </row>
    <row r="252" spans="6:17" x14ac:dyDescent="0.2">
      <c r="F252" s="66" t="str">
        <f t="shared" si="29"/>
        <v/>
      </c>
      <c r="G252" s="50" t="str">
        <f t="shared" si="24"/>
        <v/>
      </c>
      <c r="I252" s="66" t="str">
        <f t="shared" si="30"/>
        <v/>
      </c>
      <c r="J252" s="50" t="str">
        <f t="shared" si="25"/>
        <v/>
      </c>
      <c r="L252" s="66" t="str">
        <f t="shared" si="31"/>
        <v/>
      </c>
      <c r="M252" s="17" t="str">
        <f t="shared" si="26"/>
        <v/>
      </c>
      <c r="P252" s="66" t="str">
        <f t="shared" si="27"/>
        <v/>
      </c>
      <c r="Q252" s="50" t="str">
        <f t="shared" si="28"/>
        <v/>
      </c>
    </row>
    <row r="253" spans="6:17" x14ac:dyDescent="0.2">
      <c r="F253" s="66" t="str">
        <f t="shared" si="29"/>
        <v/>
      </c>
      <c r="G253" s="50" t="str">
        <f t="shared" si="24"/>
        <v/>
      </c>
      <c r="I253" s="66" t="str">
        <f t="shared" si="30"/>
        <v/>
      </c>
      <c r="J253" s="50" t="str">
        <f t="shared" si="25"/>
        <v/>
      </c>
      <c r="L253" s="66" t="str">
        <f t="shared" si="31"/>
        <v/>
      </c>
      <c r="M253" s="17" t="str">
        <f t="shared" si="26"/>
        <v/>
      </c>
      <c r="P253" s="66" t="str">
        <f t="shared" si="27"/>
        <v/>
      </c>
      <c r="Q253" s="50" t="str">
        <f t="shared" si="28"/>
        <v/>
      </c>
    </row>
    <row r="254" spans="6:17" x14ac:dyDescent="0.2">
      <c r="F254" s="66" t="str">
        <f t="shared" si="29"/>
        <v/>
      </c>
      <c r="G254" s="50" t="str">
        <f t="shared" si="24"/>
        <v/>
      </c>
      <c r="I254" s="66" t="str">
        <f t="shared" si="30"/>
        <v/>
      </c>
      <c r="J254" s="50" t="str">
        <f t="shared" si="25"/>
        <v/>
      </c>
      <c r="L254" s="66" t="str">
        <f t="shared" si="31"/>
        <v/>
      </c>
      <c r="M254" s="17" t="str">
        <f t="shared" si="26"/>
        <v/>
      </c>
      <c r="P254" s="66" t="str">
        <f t="shared" si="27"/>
        <v/>
      </c>
      <c r="Q254" s="50" t="str">
        <f t="shared" si="28"/>
        <v/>
      </c>
    </row>
    <row r="255" spans="6:17" x14ac:dyDescent="0.2">
      <c r="F255" s="66" t="str">
        <f t="shared" si="29"/>
        <v/>
      </c>
      <c r="G255" s="50" t="str">
        <f t="shared" si="24"/>
        <v/>
      </c>
      <c r="I255" s="66" t="str">
        <f t="shared" si="30"/>
        <v/>
      </c>
      <c r="J255" s="50" t="str">
        <f t="shared" si="25"/>
        <v/>
      </c>
      <c r="L255" s="66" t="str">
        <f t="shared" si="31"/>
        <v/>
      </c>
      <c r="M255" s="17" t="str">
        <f t="shared" si="26"/>
        <v/>
      </c>
      <c r="P255" s="66" t="str">
        <f t="shared" si="27"/>
        <v/>
      </c>
      <c r="Q255" s="50" t="str">
        <f t="shared" si="28"/>
        <v/>
      </c>
    </row>
    <row r="256" spans="6:17" x14ac:dyDescent="0.2">
      <c r="F256" s="66" t="str">
        <f t="shared" si="29"/>
        <v/>
      </c>
      <c r="G256" s="50" t="str">
        <f t="shared" si="24"/>
        <v/>
      </c>
      <c r="I256" s="66" t="str">
        <f t="shared" si="30"/>
        <v/>
      </c>
      <c r="J256" s="50" t="str">
        <f t="shared" si="25"/>
        <v/>
      </c>
      <c r="L256" s="66" t="str">
        <f t="shared" si="31"/>
        <v/>
      </c>
      <c r="M256" s="17" t="str">
        <f t="shared" si="26"/>
        <v/>
      </c>
      <c r="P256" s="66" t="str">
        <f t="shared" si="27"/>
        <v/>
      </c>
      <c r="Q256" s="50" t="str">
        <f t="shared" si="28"/>
        <v/>
      </c>
    </row>
    <row r="257" spans="6:17" x14ac:dyDescent="0.2">
      <c r="F257" s="66" t="str">
        <f t="shared" si="29"/>
        <v/>
      </c>
      <c r="G257" s="50" t="str">
        <f t="shared" si="24"/>
        <v/>
      </c>
      <c r="I257" s="66" t="str">
        <f t="shared" si="30"/>
        <v/>
      </c>
      <c r="J257" s="50" t="str">
        <f t="shared" si="25"/>
        <v/>
      </c>
      <c r="L257" s="66" t="str">
        <f t="shared" si="31"/>
        <v/>
      </c>
      <c r="M257" s="17" t="str">
        <f t="shared" si="26"/>
        <v/>
      </c>
      <c r="P257" s="66" t="str">
        <f t="shared" si="27"/>
        <v/>
      </c>
      <c r="Q257" s="50" t="str">
        <f t="shared" si="28"/>
        <v/>
      </c>
    </row>
    <row r="258" spans="6:17" x14ac:dyDescent="0.2">
      <c r="F258" s="66" t="str">
        <f t="shared" si="29"/>
        <v/>
      </c>
      <c r="G258" s="50" t="str">
        <f t="shared" ref="G258:G321" si="32">IF(OR(E258="",F258=""),"",IF(E258&lt;=F258,"Ja","Nee"))</f>
        <v/>
      </c>
      <c r="I258" s="66" t="str">
        <f t="shared" si="30"/>
        <v/>
      </c>
      <c r="J258" s="50" t="str">
        <f t="shared" ref="J258:J321" si="33">IF(OR(H258="",I258=""),"",IF(H258&lt;=I258,"Ja","Nee"))</f>
        <v/>
      </c>
      <c r="L258" s="66" t="str">
        <f t="shared" si="31"/>
        <v/>
      </c>
      <c r="M258" s="17" t="str">
        <f t="shared" ref="M258:M321" si="34">IF(OR(K258="",L258=""),"",IF(K258&lt;=L258,"Ja","Nee"))</f>
        <v/>
      </c>
      <c r="P258" s="66" t="str">
        <f t="shared" ref="P258:P321" si="35">IF(K258="","",K258+183)</f>
        <v/>
      </c>
      <c r="Q258" s="50" t="str">
        <f t="shared" ref="Q258:Q321" si="36">IF(OR(O258="",P258=""),"",IF(O258&lt;=P258,"Ja","Nee"))</f>
        <v/>
      </c>
    </row>
    <row r="259" spans="6:17" x14ac:dyDescent="0.2">
      <c r="F259" s="66" t="str">
        <f t="shared" ref="F259:F322" si="37">IF(D259="","",D259+7)</f>
        <v/>
      </c>
      <c r="G259" s="50" t="str">
        <f t="shared" si="32"/>
        <v/>
      </c>
      <c r="I259" s="66" t="str">
        <f t="shared" ref="I259:I322" si="38">IF(H259="","",D259+56)</f>
        <v/>
      </c>
      <c r="J259" s="50" t="str">
        <f t="shared" si="33"/>
        <v/>
      </c>
      <c r="L259" s="66" t="str">
        <f t="shared" ref="L259:L322" si="39">IF(H259="","",H259+42)</f>
        <v/>
      </c>
      <c r="M259" s="17" t="str">
        <f t="shared" si="34"/>
        <v/>
      </c>
      <c r="P259" s="66" t="str">
        <f t="shared" si="35"/>
        <v/>
      </c>
      <c r="Q259" s="50" t="str">
        <f t="shared" si="36"/>
        <v/>
      </c>
    </row>
    <row r="260" spans="6:17" x14ac:dyDescent="0.2">
      <c r="F260" s="66" t="str">
        <f t="shared" si="37"/>
        <v/>
      </c>
      <c r="G260" s="50" t="str">
        <f t="shared" si="32"/>
        <v/>
      </c>
      <c r="I260" s="66" t="str">
        <f t="shared" si="38"/>
        <v/>
      </c>
      <c r="J260" s="50" t="str">
        <f t="shared" si="33"/>
        <v/>
      </c>
      <c r="L260" s="66" t="str">
        <f t="shared" si="39"/>
        <v/>
      </c>
      <c r="M260" s="17" t="str">
        <f t="shared" si="34"/>
        <v/>
      </c>
      <c r="P260" s="66" t="str">
        <f t="shared" si="35"/>
        <v/>
      </c>
      <c r="Q260" s="50" t="str">
        <f t="shared" si="36"/>
        <v/>
      </c>
    </row>
    <row r="261" spans="6:17" x14ac:dyDescent="0.2">
      <c r="F261" s="66" t="str">
        <f t="shared" si="37"/>
        <v/>
      </c>
      <c r="G261" s="50" t="str">
        <f t="shared" si="32"/>
        <v/>
      </c>
      <c r="I261" s="66" t="str">
        <f t="shared" si="38"/>
        <v/>
      </c>
      <c r="J261" s="50" t="str">
        <f t="shared" si="33"/>
        <v/>
      </c>
      <c r="L261" s="66" t="str">
        <f t="shared" si="39"/>
        <v/>
      </c>
      <c r="M261" s="17" t="str">
        <f t="shared" si="34"/>
        <v/>
      </c>
      <c r="P261" s="66" t="str">
        <f t="shared" si="35"/>
        <v/>
      </c>
      <c r="Q261" s="50" t="str">
        <f t="shared" si="36"/>
        <v/>
      </c>
    </row>
    <row r="262" spans="6:17" x14ac:dyDescent="0.2">
      <c r="F262" s="66" t="str">
        <f t="shared" si="37"/>
        <v/>
      </c>
      <c r="G262" s="50" t="str">
        <f t="shared" si="32"/>
        <v/>
      </c>
      <c r="I262" s="66" t="str">
        <f t="shared" si="38"/>
        <v/>
      </c>
      <c r="J262" s="50" t="str">
        <f t="shared" si="33"/>
        <v/>
      </c>
      <c r="L262" s="66" t="str">
        <f t="shared" si="39"/>
        <v/>
      </c>
      <c r="M262" s="17" t="str">
        <f t="shared" si="34"/>
        <v/>
      </c>
      <c r="P262" s="66" t="str">
        <f t="shared" si="35"/>
        <v/>
      </c>
      <c r="Q262" s="50" t="str">
        <f t="shared" si="36"/>
        <v/>
      </c>
    </row>
    <row r="263" spans="6:17" x14ac:dyDescent="0.2">
      <c r="F263" s="66" t="str">
        <f t="shared" si="37"/>
        <v/>
      </c>
      <c r="G263" s="50" t="str">
        <f t="shared" si="32"/>
        <v/>
      </c>
      <c r="I263" s="66" t="str">
        <f t="shared" si="38"/>
        <v/>
      </c>
      <c r="J263" s="50" t="str">
        <f t="shared" si="33"/>
        <v/>
      </c>
      <c r="L263" s="66" t="str">
        <f t="shared" si="39"/>
        <v/>
      </c>
      <c r="M263" s="17" t="str">
        <f t="shared" si="34"/>
        <v/>
      </c>
      <c r="P263" s="66" t="str">
        <f t="shared" si="35"/>
        <v/>
      </c>
      <c r="Q263" s="50" t="str">
        <f t="shared" si="36"/>
        <v/>
      </c>
    </row>
    <row r="264" spans="6:17" x14ac:dyDescent="0.2">
      <c r="F264" s="66" t="str">
        <f t="shared" si="37"/>
        <v/>
      </c>
      <c r="G264" s="50" t="str">
        <f t="shared" si="32"/>
        <v/>
      </c>
      <c r="I264" s="66" t="str">
        <f t="shared" si="38"/>
        <v/>
      </c>
      <c r="J264" s="50" t="str">
        <f t="shared" si="33"/>
        <v/>
      </c>
      <c r="L264" s="66" t="str">
        <f t="shared" si="39"/>
        <v/>
      </c>
      <c r="M264" s="17" t="str">
        <f t="shared" si="34"/>
        <v/>
      </c>
      <c r="P264" s="66" t="str">
        <f t="shared" si="35"/>
        <v/>
      </c>
      <c r="Q264" s="50" t="str">
        <f t="shared" si="36"/>
        <v/>
      </c>
    </row>
    <row r="265" spans="6:17" x14ac:dyDescent="0.2">
      <c r="F265" s="66" t="str">
        <f t="shared" si="37"/>
        <v/>
      </c>
      <c r="G265" s="50" t="str">
        <f t="shared" si="32"/>
        <v/>
      </c>
      <c r="I265" s="66" t="str">
        <f t="shared" si="38"/>
        <v/>
      </c>
      <c r="J265" s="50" t="str">
        <f t="shared" si="33"/>
        <v/>
      </c>
      <c r="L265" s="66" t="str">
        <f t="shared" si="39"/>
        <v/>
      </c>
      <c r="M265" s="17" t="str">
        <f t="shared" si="34"/>
        <v/>
      </c>
      <c r="P265" s="66" t="str">
        <f t="shared" si="35"/>
        <v/>
      </c>
      <c r="Q265" s="50" t="str">
        <f t="shared" si="36"/>
        <v/>
      </c>
    </row>
    <row r="266" spans="6:17" x14ac:dyDescent="0.2">
      <c r="F266" s="66" t="str">
        <f t="shared" si="37"/>
        <v/>
      </c>
      <c r="G266" s="50" t="str">
        <f t="shared" si="32"/>
        <v/>
      </c>
      <c r="I266" s="66" t="str">
        <f t="shared" si="38"/>
        <v/>
      </c>
      <c r="J266" s="50" t="str">
        <f t="shared" si="33"/>
        <v/>
      </c>
      <c r="L266" s="66" t="str">
        <f t="shared" si="39"/>
        <v/>
      </c>
      <c r="M266" s="17" t="str">
        <f t="shared" si="34"/>
        <v/>
      </c>
      <c r="P266" s="66" t="str">
        <f t="shared" si="35"/>
        <v/>
      </c>
      <c r="Q266" s="50" t="str">
        <f t="shared" si="36"/>
        <v/>
      </c>
    </row>
    <row r="267" spans="6:17" x14ac:dyDescent="0.2">
      <c r="F267" s="66" t="str">
        <f t="shared" si="37"/>
        <v/>
      </c>
      <c r="G267" s="50" t="str">
        <f t="shared" si="32"/>
        <v/>
      </c>
      <c r="I267" s="66" t="str">
        <f t="shared" si="38"/>
        <v/>
      </c>
      <c r="J267" s="50" t="str">
        <f t="shared" si="33"/>
        <v/>
      </c>
      <c r="L267" s="66" t="str">
        <f t="shared" si="39"/>
        <v/>
      </c>
      <c r="M267" s="17" t="str">
        <f t="shared" si="34"/>
        <v/>
      </c>
      <c r="P267" s="66" t="str">
        <f t="shared" si="35"/>
        <v/>
      </c>
      <c r="Q267" s="50" t="str">
        <f t="shared" si="36"/>
        <v/>
      </c>
    </row>
    <row r="268" spans="6:17" x14ac:dyDescent="0.2">
      <c r="F268" s="66" t="str">
        <f t="shared" si="37"/>
        <v/>
      </c>
      <c r="G268" s="50" t="str">
        <f t="shared" si="32"/>
        <v/>
      </c>
      <c r="I268" s="66" t="str">
        <f t="shared" si="38"/>
        <v/>
      </c>
      <c r="J268" s="50" t="str">
        <f t="shared" si="33"/>
        <v/>
      </c>
      <c r="L268" s="66" t="str">
        <f t="shared" si="39"/>
        <v/>
      </c>
      <c r="M268" s="17" t="str">
        <f t="shared" si="34"/>
        <v/>
      </c>
      <c r="P268" s="66" t="str">
        <f t="shared" si="35"/>
        <v/>
      </c>
      <c r="Q268" s="50" t="str">
        <f t="shared" si="36"/>
        <v/>
      </c>
    </row>
    <row r="269" spans="6:17" x14ac:dyDescent="0.2">
      <c r="F269" s="66" t="str">
        <f t="shared" si="37"/>
        <v/>
      </c>
      <c r="G269" s="50" t="str">
        <f t="shared" si="32"/>
        <v/>
      </c>
      <c r="I269" s="66" t="str">
        <f t="shared" si="38"/>
        <v/>
      </c>
      <c r="J269" s="50" t="str">
        <f t="shared" si="33"/>
        <v/>
      </c>
      <c r="L269" s="66" t="str">
        <f t="shared" si="39"/>
        <v/>
      </c>
      <c r="M269" s="17" t="str">
        <f t="shared" si="34"/>
        <v/>
      </c>
      <c r="P269" s="66" t="str">
        <f t="shared" si="35"/>
        <v/>
      </c>
      <c r="Q269" s="50" t="str">
        <f t="shared" si="36"/>
        <v/>
      </c>
    </row>
    <row r="270" spans="6:17" x14ac:dyDescent="0.2">
      <c r="F270" s="66" t="str">
        <f t="shared" si="37"/>
        <v/>
      </c>
      <c r="G270" s="50" t="str">
        <f t="shared" si="32"/>
        <v/>
      </c>
      <c r="I270" s="66" t="str">
        <f t="shared" si="38"/>
        <v/>
      </c>
      <c r="J270" s="50" t="str">
        <f t="shared" si="33"/>
        <v/>
      </c>
      <c r="L270" s="66" t="str">
        <f t="shared" si="39"/>
        <v/>
      </c>
      <c r="M270" s="17" t="str">
        <f t="shared" si="34"/>
        <v/>
      </c>
      <c r="P270" s="66" t="str">
        <f t="shared" si="35"/>
        <v/>
      </c>
      <c r="Q270" s="50" t="str">
        <f t="shared" si="36"/>
        <v/>
      </c>
    </row>
    <row r="271" spans="6:17" x14ac:dyDescent="0.2">
      <c r="F271" s="66" t="str">
        <f t="shared" si="37"/>
        <v/>
      </c>
      <c r="G271" s="50" t="str">
        <f t="shared" si="32"/>
        <v/>
      </c>
      <c r="I271" s="66" t="str">
        <f t="shared" si="38"/>
        <v/>
      </c>
      <c r="J271" s="50" t="str">
        <f t="shared" si="33"/>
        <v/>
      </c>
      <c r="L271" s="66" t="str">
        <f t="shared" si="39"/>
        <v/>
      </c>
      <c r="M271" s="17" t="str">
        <f t="shared" si="34"/>
        <v/>
      </c>
      <c r="P271" s="66" t="str">
        <f t="shared" si="35"/>
        <v/>
      </c>
      <c r="Q271" s="50" t="str">
        <f t="shared" si="36"/>
        <v/>
      </c>
    </row>
    <row r="272" spans="6:17" x14ac:dyDescent="0.2">
      <c r="F272" s="66" t="str">
        <f t="shared" si="37"/>
        <v/>
      </c>
      <c r="G272" s="50" t="str">
        <f t="shared" si="32"/>
        <v/>
      </c>
      <c r="I272" s="66" t="str">
        <f t="shared" si="38"/>
        <v/>
      </c>
      <c r="J272" s="50" t="str">
        <f t="shared" si="33"/>
        <v/>
      </c>
      <c r="L272" s="66" t="str">
        <f t="shared" si="39"/>
        <v/>
      </c>
      <c r="M272" s="17" t="str">
        <f t="shared" si="34"/>
        <v/>
      </c>
      <c r="P272" s="66" t="str">
        <f t="shared" si="35"/>
        <v/>
      </c>
      <c r="Q272" s="50" t="str">
        <f t="shared" si="36"/>
        <v/>
      </c>
    </row>
    <row r="273" spans="6:17" x14ac:dyDescent="0.2">
      <c r="F273" s="66" t="str">
        <f t="shared" si="37"/>
        <v/>
      </c>
      <c r="G273" s="50" t="str">
        <f t="shared" si="32"/>
        <v/>
      </c>
      <c r="I273" s="66" t="str">
        <f t="shared" si="38"/>
        <v/>
      </c>
      <c r="J273" s="50" t="str">
        <f t="shared" si="33"/>
        <v/>
      </c>
      <c r="L273" s="66" t="str">
        <f t="shared" si="39"/>
        <v/>
      </c>
      <c r="M273" s="17" t="str">
        <f t="shared" si="34"/>
        <v/>
      </c>
      <c r="P273" s="66" t="str">
        <f t="shared" si="35"/>
        <v/>
      </c>
      <c r="Q273" s="50" t="str">
        <f t="shared" si="36"/>
        <v/>
      </c>
    </row>
    <row r="274" spans="6:17" x14ac:dyDescent="0.2">
      <c r="F274" s="66" t="str">
        <f t="shared" si="37"/>
        <v/>
      </c>
      <c r="G274" s="50" t="str">
        <f t="shared" si="32"/>
        <v/>
      </c>
      <c r="I274" s="66" t="str">
        <f t="shared" si="38"/>
        <v/>
      </c>
      <c r="J274" s="50" t="str">
        <f t="shared" si="33"/>
        <v/>
      </c>
      <c r="L274" s="66" t="str">
        <f t="shared" si="39"/>
        <v/>
      </c>
      <c r="M274" s="17" t="str">
        <f t="shared" si="34"/>
        <v/>
      </c>
      <c r="P274" s="66" t="str">
        <f t="shared" si="35"/>
        <v/>
      </c>
      <c r="Q274" s="50" t="str">
        <f t="shared" si="36"/>
        <v/>
      </c>
    </row>
    <row r="275" spans="6:17" x14ac:dyDescent="0.2">
      <c r="F275" s="66" t="str">
        <f t="shared" si="37"/>
        <v/>
      </c>
      <c r="G275" s="50" t="str">
        <f t="shared" si="32"/>
        <v/>
      </c>
      <c r="I275" s="66" t="str">
        <f t="shared" si="38"/>
        <v/>
      </c>
      <c r="J275" s="50" t="str">
        <f t="shared" si="33"/>
        <v/>
      </c>
      <c r="L275" s="66" t="str">
        <f t="shared" si="39"/>
        <v/>
      </c>
      <c r="M275" s="17" t="str">
        <f t="shared" si="34"/>
        <v/>
      </c>
      <c r="P275" s="66" t="str">
        <f t="shared" si="35"/>
        <v/>
      </c>
      <c r="Q275" s="50" t="str">
        <f t="shared" si="36"/>
        <v/>
      </c>
    </row>
    <row r="276" spans="6:17" x14ac:dyDescent="0.2">
      <c r="F276" s="66" t="str">
        <f t="shared" si="37"/>
        <v/>
      </c>
      <c r="G276" s="50" t="str">
        <f t="shared" si="32"/>
        <v/>
      </c>
      <c r="I276" s="66" t="str">
        <f t="shared" si="38"/>
        <v/>
      </c>
      <c r="J276" s="50" t="str">
        <f t="shared" si="33"/>
        <v/>
      </c>
      <c r="L276" s="66" t="str">
        <f t="shared" si="39"/>
        <v/>
      </c>
      <c r="M276" s="17" t="str">
        <f t="shared" si="34"/>
        <v/>
      </c>
      <c r="P276" s="66" t="str">
        <f t="shared" si="35"/>
        <v/>
      </c>
      <c r="Q276" s="50" t="str">
        <f t="shared" si="36"/>
        <v/>
      </c>
    </row>
    <row r="277" spans="6:17" x14ac:dyDescent="0.2">
      <c r="F277" s="66" t="str">
        <f t="shared" si="37"/>
        <v/>
      </c>
      <c r="G277" s="50" t="str">
        <f t="shared" si="32"/>
        <v/>
      </c>
      <c r="I277" s="66" t="str">
        <f t="shared" si="38"/>
        <v/>
      </c>
      <c r="J277" s="50" t="str">
        <f t="shared" si="33"/>
        <v/>
      </c>
      <c r="L277" s="66" t="str">
        <f t="shared" si="39"/>
        <v/>
      </c>
      <c r="M277" s="17" t="str">
        <f t="shared" si="34"/>
        <v/>
      </c>
      <c r="P277" s="66" t="str">
        <f t="shared" si="35"/>
        <v/>
      </c>
      <c r="Q277" s="50" t="str">
        <f t="shared" si="36"/>
        <v/>
      </c>
    </row>
    <row r="278" spans="6:17" x14ac:dyDescent="0.2">
      <c r="F278" s="66" t="str">
        <f t="shared" si="37"/>
        <v/>
      </c>
      <c r="G278" s="50" t="str">
        <f t="shared" si="32"/>
        <v/>
      </c>
      <c r="I278" s="66" t="str">
        <f t="shared" si="38"/>
        <v/>
      </c>
      <c r="J278" s="50" t="str">
        <f t="shared" si="33"/>
        <v/>
      </c>
      <c r="L278" s="66" t="str">
        <f t="shared" si="39"/>
        <v/>
      </c>
      <c r="M278" s="17" t="str">
        <f t="shared" si="34"/>
        <v/>
      </c>
      <c r="P278" s="66" t="str">
        <f t="shared" si="35"/>
        <v/>
      </c>
      <c r="Q278" s="50" t="str">
        <f t="shared" si="36"/>
        <v/>
      </c>
    </row>
    <row r="279" spans="6:17" x14ac:dyDescent="0.2">
      <c r="F279" s="66" t="str">
        <f t="shared" si="37"/>
        <v/>
      </c>
      <c r="G279" s="50" t="str">
        <f t="shared" si="32"/>
        <v/>
      </c>
      <c r="I279" s="66" t="str">
        <f t="shared" si="38"/>
        <v/>
      </c>
      <c r="J279" s="50" t="str">
        <f t="shared" si="33"/>
        <v/>
      </c>
      <c r="L279" s="66" t="str">
        <f t="shared" si="39"/>
        <v/>
      </c>
      <c r="M279" s="17" t="str">
        <f t="shared" si="34"/>
        <v/>
      </c>
      <c r="P279" s="66" t="str">
        <f t="shared" si="35"/>
        <v/>
      </c>
      <c r="Q279" s="50" t="str">
        <f t="shared" si="36"/>
        <v/>
      </c>
    </row>
    <row r="280" spans="6:17" x14ac:dyDescent="0.2">
      <c r="F280" s="66" t="str">
        <f t="shared" si="37"/>
        <v/>
      </c>
      <c r="G280" s="50" t="str">
        <f t="shared" si="32"/>
        <v/>
      </c>
      <c r="I280" s="66" t="str">
        <f t="shared" si="38"/>
        <v/>
      </c>
      <c r="J280" s="50" t="str">
        <f t="shared" si="33"/>
        <v/>
      </c>
      <c r="L280" s="66" t="str">
        <f t="shared" si="39"/>
        <v/>
      </c>
      <c r="M280" s="17" t="str">
        <f t="shared" si="34"/>
        <v/>
      </c>
      <c r="P280" s="66" t="str">
        <f t="shared" si="35"/>
        <v/>
      </c>
      <c r="Q280" s="50" t="str">
        <f t="shared" si="36"/>
        <v/>
      </c>
    </row>
    <row r="281" spans="6:17" x14ac:dyDescent="0.2">
      <c r="F281" s="66" t="str">
        <f t="shared" si="37"/>
        <v/>
      </c>
      <c r="G281" s="50" t="str">
        <f t="shared" si="32"/>
        <v/>
      </c>
      <c r="I281" s="66" t="str">
        <f t="shared" si="38"/>
        <v/>
      </c>
      <c r="J281" s="50" t="str">
        <f t="shared" si="33"/>
        <v/>
      </c>
      <c r="L281" s="66" t="str">
        <f t="shared" si="39"/>
        <v/>
      </c>
      <c r="M281" s="17" t="str">
        <f t="shared" si="34"/>
        <v/>
      </c>
      <c r="P281" s="66" t="str">
        <f t="shared" si="35"/>
        <v/>
      </c>
      <c r="Q281" s="50" t="str">
        <f t="shared" si="36"/>
        <v/>
      </c>
    </row>
    <row r="282" spans="6:17" x14ac:dyDescent="0.2">
      <c r="F282" s="66" t="str">
        <f t="shared" si="37"/>
        <v/>
      </c>
      <c r="G282" s="50" t="str">
        <f t="shared" si="32"/>
        <v/>
      </c>
      <c r="I282" s="66" t="str">
        <f t="shared" si="38"/>
        <v/>
      </c>
      <c r="J282" s="50" t="str">
        <f t="shared" si="33"/>
        <v/>
      </c>
      <c r="L282" s="66" t="str">
        <f t="shared" si="39"/>
        <v/>
      </c>
      <c r="M282" s="17" t="str">
        <f t="shared" si="34"/>
        <v/>
      </c>
      <c r="P282" s="66" t="str">
        <f t="shared" si="35"/>
        <v/>
      </c>
      <c r="Q282" s="50" t="str">
        <f t="shared" si="36"/>
        <v/>
      </c>
    </row>
    <row r="283" spans="6:17" x14ac:dyDescent="0.2">
      <c r="F283" s="66" t="str">
        <f t="shared" si="37"/>
        <v/>
      </c>
      <c r="G283" s="50" t="str">
        <f t="shared" si="32"/>
        <v/>
      </c>
      <c r="I283" s="66" t="str">
        <f t="shared" si="38"/>
        <v/>
      </c>
      <c r="J283" s="50" t="str">
        <f t="shared" si="33"/>
        <v/>
      </c>
      <c r="L283" s="66" t="str">
        <f t="shared" si="39"/>
        <v/>
      </c>
      <c r="M283" s="17" t="str">
        <f t="shared" si="34"/>
        <v/>
      </c>
      <c r="P283" s="66" t="str">
        <f t="shared" si="35"/>
        <v/>
      </c>
      <c r="Q283" s="50" t="str">
        <f t="shared" si="36"/>
        <v/>
      </c>
    </row>
    <row r="284" spans="6:17" x14ac:dyDescent="0.2">
      <c r="F284" s="66" t="str">
        <f t="shared" si="37"/>
        <v/>
      </c>
      <c r="G284" s="50" t="str">
        <f t="shared" si="32"/>
        <v/>
      </c>
      <c r="I284" s="66" t="str">
        <f t="shared" si="38"/>
        <v/>
      </c>
      <c r="J284" s="50" t="str">
        <f t="shared" si="33"/>
        <v/>
      </c>
      <c r="L284" s="66" t="str">
        <f t="shared" si="39"/>
        <v/>
      </c>
      <c r="M284" s="17" t="str">
        <f t="shared" si="34"/>
        <v/>
      </c>
      <c r="P284" s="66" t="str">
        <f t="shared" si="35"/>
        <v/>
      </c>
      <c r="Q284" s="50" t="str">
        <f t="shared" si="36"/>
        <v/>
      </c>
    </row>
    <row r="285" spans="6:17" x14ac:dyDescent="0.2">
      <c r="F285" s="66" t="str">
        <f t="shared" si="37"/>
        <v/>
      </c>
      <c r="G285" s="50" t="str">
        <f t="shared" si="32"/>
        <v/>
      </c>
      <c r="I285" s="66" t="str">
        <f t="shared" si="38"/>
        <v/>
      </c>
      <c r="J285" s="50" t="str">
        <f t="shared" si="33"/>
        <v/>
      </c>
      <c r="L285" s="66" t="str">
        <f t="shared" si="39"/>
        <v/>
      </c>
      <c r="M285" s="17" t="str">
        <f t="shared" si="34"/>
        <v/>
      </c>
      <c r="P285" s="66" t="str">
        <f t="shared" si="35"/>
        <v/>
      </c>
      <c r="Q285" s="50" t="str">
        <f t="shared" si="36"/>
        <v/>
      </c>
    </row>
    <row r="286" spans="6:17" x14ac:dyDescent="0.2">
      <c r="F286" s="66" t="str">
        <f t="shared" si="37"/>
        <v/>
      </c>
      <c r="G286" s="50" t="str">
        <f t="shared" si="32"/>
        <v/>
      </c>
      <c r="I286" s="66" t="str">
        <f t="shared" si="38"/>
        <v/>
      </c>
      <c r="J286" s="50" t="str">
        <f t="shared" si="33"/>
        <v/>
      </c>
      <c r="L286" s="66" t="str">
        <f t="shared" si="39"/>
        <v/>
      </c>
      <c r="M286" s="17" t="str">
        <f t="shared" si="34"/>
        <v/>
      </c>
      <c r="P286" s="66" t="str">
        <f t="shared" si="35"/>
        <v/>
      </c>
      <c r="Q286" s="50" t="str">
        <f t="shared" si="36"/>
        <v/>
      </c>
    </row>
    <row r="287" spans="6:17" x14ac:dyDescent="0.2">
      <c r="F287" s="66" t="str">
        <f t="shared" si="37"/>
        <v/>
      </c>
      <c r="G287" s="50" t="str">
        <f t="shared" si="32"/>
        <v/>
      </c>
      <c r="I287" s="66" t="str">
        <f t="shared" si="38"/>
        <v/>
      </c>
      <c r="J287" s="50" t="str">
        <f t="shared" si="33"/>
        <v/>
      </c>
      <c r="L287" s="66" t="str">
        <f t="shared" si="39"/>
        <v/>
      </c>
      <c r="M287" s="17" t="str">
        <f t="shared" si="34"/>
        <v/>
      </c>
      <c r="P287" s="66" t="str">
        <f t="shared" si="35"/>
        <v/>
      </c>
      <c r="Q287" s="50" t="str">
        <f t="shared" si="36"/>
        <v/>
      </c>
    </row>
    <row r="288" spans="6:17" x14ac:dyDescent="0.2">
      <c r="F288" s="66" t="str">
        <f t="shared" si="37"/>
        <v/>
      </c>
      <c r="G288" s="50" t="str">
        <f t="shared" si="32"/>
        <v/>
      </c>
      <c r="I288" s="66" t="str">
        <f t="shared" si="38"/>
        <v/>
      </c>
      <c r="J288" s="50" t="str">
        <f t="shared" si="33"/>
        <v/>
      </c>
      <c r="L288" s="66" t="str">
        <f t="shared" si="39"/>
        <v/>
      </c>
      <c r="M288" s="17" t="str">
        <f t="shared" si="34"/>
        <v/>
      </c>
      <c r="P288" s="66" t="str">
        <f t="shared" si="35"/>
        <v/>
      </c>
      <c r="Q288" s="50" t="str">
        <f t="shared" si="36"/>
        <v/>
      </c>
    </row>
    <row r="289" spans="6:17" x14ac:dyDescent="0.2">
      <c r="F289" s="66" t="str">
        <f t="shared" si="37"/>
        <v/>
      </c>
      <c r="G289" s="50" t="str">
        <f t="shared" si="32"/>
        <v/>
      </c>
      <c r="I289" s="66" t="str">
        <f t="shared" si="38"/>
        <v/>
      </c>
      <c r="J289" s="50" t="str">
        <f t="shared" si="33"/>
        <v/>
      </c>
      <c r="L289" s="66" t="str">
        <f t="shared" si="39"/>
        <v/>
      </c>
      <c r="M289" s="17" t="str">
        <f t="shared" si="34"/>
        <v/>
      </c>
      <c r="P289" s="66" t="str">
        <f t="shared" si="35"/>
        <v/>
      </c>
      <c r="Q289" s="50" t="str">
        <f t="shared" si="36"/>
        <v/>
      </c>
    </row>
    <row r="290" spans="6:17" x14ac:dyDescent="0.2">
      <c r="F290" s="66" t="str">
        <f t="shared" si="37"/>
        <v/>
      </c>
      <c r="G290" s="50" t="str">
        <f t="shared" si="32"/>
        <v/>
      </c>
      <c r="I290" s="66" t="str">
        <f t="shared" si="38"/>
        <v/>
      </c>
      <c r="J290" s="50" t="str">
        <f t="shared" si="33"/>
        <v/>
      </c>
      <c r="L290" s="66" t="str">
        <f t="shared" si="39"/>
        <v/>
      </c>
      <c r="M290" s="17" t="str">
        <f t="shared" si="34"/>
        <v/>
      </c>
      <c r="P290" s="66" t="str">
        <f t="shared" si="35"/>
        <v/>
      </c>
      <c r="Q290" s="50" t="str">
        <f t="shared" si="36"/>
        <v/>
      </c>
    </row>
    <row r="291" spans="6:17" x14ac:dyDescent="0.2">
      <c r="F291" s="66" t="str">
        <f t="shared" si="37"/>
        <v/>
      </c>
      <c r="G291" s="50" t="str">
        <f t="shared" si="32"/>
        <v/>
      </c>
      <c r="I291" s="66" t="str">
        <f t="shared" si="38"/>
        <v/>
      </c>
      <c r="J291" s="50" t="str">
        <f t="shared" si="33"/>
        <v/>
      </c>
      <c r="L291" s="66" t="str">
        <f t="shared" si="39"/>
        <v/>
      </c>
      <c r="M291" s="17" t="str">
        <f t="shared" si="34"/>
        <v/>
      </c>
      <c r="P291" s="66" t="str">
        <f t="shared" si="35"/>
        <v/>
      </c>
      <c r="Q291" s="50" t="str">
        <f t="shared" si="36"/>
        <v/>
      </c>
    </row>
    <row r="292" spans="6:17" x14ac:dyDescent="0.2">
      <c r="F292" s="66" t="str">
        <f t="shared" si="37"/>
        <v/>
      </c>
      <c r="G292" s="50" t="str">
        <f t="shared" si="32"/>
        <v/>
      </c>
      <c r="I292" s="66" t="str">
        <f t="shared" si="38"/>
        <v/>
      </c>
      <c r="J292" s="50" t="str">
        <f t="shared" si="33"/>
        <v/>
      </c>
      <c r="L292" s="66" t="str">
        <f t="shared" si="39"/>
        <v/>
      </c>
      <c r="M292" s="17" t="str">
        <f t="shared" si="34"/>
        <v/>
      </c>
      <c r="P292" s="66" t="str">
        <f t="shared" si="35"/>
        <v/>
      </c>
      <c r="Q292" s="50" t="str">
        <f t="shared" si="36"/>
        <v/>
      </c>
    </row>
    <row r="293" spans="6:17" x14ac:dyDescent="0.2">
      <c r="F293" s="66" t="str">
        <f t="shared" si="37"/>
        <v/>
      </c>
      <c r="G293" s="50" t="str">
        <f t="shared" si="32"/>
        <v/>
      </c>
      <c r="I293" s="66" t="str">
        <f t="shared" si="38"/>
        <v/>
      </c>
      <c r="J293" s="50" t="str">
        <f t="shared" si="33"/>
        <v/>
      </c>
      <c r="L293" s="66" t="str">
        <f t="shared" si="39"/>
        <v/>
      </c>
      <c r="M293" s="17" t="str">
        <f t="shared" si="34"/>
        <v/>
      </c>
      <c r="P293" s="66" t="str">
        <f t="shared" si="35"/>
        <v/>
      </c>
      <c r="Q293" s="50" t="str">
        <f t="shared" si="36"/>
        <v/>
      </c>
    </row>
    <row r="294" spans="6:17" x14ac:dyDescent="0.2">
      <c r="F294" s="66" t="str">
        <f t="shared" si="37"/>
        <v/>
      </c>
      <c r="G294" s="50" t="str">
        <f t="shared" si="32"/>
        <v/>
      </c>
      <c r="I294" s="66" t="str">
        <f t="shared" si="38"/>
        <v/>
      </c>
      <c r="J294" s="50" t="str">
        <f t="shared" si="33"/>
        <v/>
      </c>
      <c r="L294" s="66" t="str">
        <f t="shared" si="39"/>
        <v/>
      </c>
      <c r="M294" s="17" t="str">
        <f t="shared" si="34"/>
        <v/>
      </c>
      <c r="P294" s="66" t="str">
        <f t="shared" si="35"/>
        <v/>
      </c>
      <c r="Q294" s="50" t="str">
        <f t="shared" si="36"/>
        <v/>
      </c>
    </row>
    <row r="295" spans="6:17" x14ac:dyDescent="0.2">
      <c r="F295" s="66" t="str">
        <f t="shared" si="37"/>
        <v/>
      </c>
      <c r="G295" s="50" t="str">
        <f t="shared" si="32"/>
        <v/>
      </c>
      <c r="I295" s="66" t="str">
        <f t="shared" si="38"/>
        <v/>
      </c>
      <c r="J295" s="50" t="str">
        <f t="shared" si="33"/>
        <v/>
      </c>
      <c r="L295" s="66" t="str">
        <f t="shared" si="39"/>
        <v/>
      </c>
      <c r="M295" s="17" t="str">
        <f t="shared" si="34"/>
        <v/>
      </c>
      <c r="P295" s="66" t="str">
        <f t="shared" si="35"/>
        <v/>
      </c>
      <c r="Q295" s="50" t="str">
        <f t="shared" si="36"/>
        <v/>
      </c>
    </row>
    <row r="296" spans="6:17" x14ac:dyDescent="0.2">
      <c r="F296" s="66" t="str">
        <f t="shared" si="37"/>
        <v/>
      </c>
      <c r="G296" s="50" t="str">
        <f t="shared" si="32"/>
        <v/>
      </c>
      <c r="I296" s="66" t="str">
        <f t="shared" si="38"/>
        <v/>
      </c>
      <c r="J296" s="50" t="str">
        <f t="shared" si="33"/>
        <v/>
      </c>
      <c r="L296" s="66" t="str">
        <f t="shared" si="39"/>
        <v/>
      </c>
      <c r="M296" s="17" t="str">
        <f t="shared" si="34"/>
        <v/>
      </c>
      <c r="P296" s="66" t="str">
        <f t="shared" si="35"/>
        <v/>
      </c>
      <c r="Q296" s="50" t="str">
        <f t="shared" si="36"/>
        <v/>
      </c>
    </row>
    <row r="297" spans="6:17" x14ac:dyDescent="0.2">
      <c r="F297" s="66" t="str">
        <f t="shared" si="37"/>
        <v/>
      </c>
      <c r="G297" s="50" t="str">
        <f t="shared" si="32"/>
        <v/>
      </c>
      <c r="I297" s="66" t="str">
        <f t="shared" si="38"/>
        <v/>
      </c>
      <c r="J297" s="50" t="str">
        <f t="shared" si="33"/>
        <v/>
      </c>
      <c r="L297" s="66" t="str">
        <f t="shared" si="39"/>
        <v/>
      </c>
      <c r="M297" s="17" t="str">
        <f t="shared" si="34"/>
        <v/>
      </c>
      <c r="P297" s="66" t="str">
        <f t="shared" si="35"/>
        <v/>
      </c>
      <c r="Q297" s="50" t="str">
        <f t="shared" si="36"/>
        <v/>
      </c>
    </row>
    <row r="298" spans="6:17" x14ac:dyDescent="0.2">
      <c r="F298" s="66" t="str">
        <f t="shared" si="37"/>
        <v/>
      </c>
      <c r="G298" s="50" t="str">
        <f t="shared" si="32"/>
        <v/>
      </c>
      <c r="I298" s="66" t="str">
        <f t="shared" si="38"/>
        <v/>
      </c>
      <c r="J298" s="50" t="str">
        <f t="shared" si="33"/>
        <v/>
      </c>
      <c r="L298" s="66" t="str">
        <f t="shared" si="39"/>
        <v/>
      </c>
      <c r="M298" s="17" t="str">
        <f t="shared" si="34"/>
        <v/>
      </c>
      <c r="P298" s="66" t="str">
        <f t="shared" si="35"/>
        <v/>
      </c>
      <c r="Q298" s="50" t="str">
        <f t="shared" si="36"/>
        <v/>
      </c>
    </row>
    <row r="299" spans="6:17" x14ac:dyDescent="0.2">
      <c r="F299" s="66" t="str">
        <f t="shared" si="37"/>
        <v/>
      </c>
      <c r="G299" s="50" t="str">
        <f t="shared" si="32"/>
        <v/>
      </c>
      <c r="I299" s="66" t="str">
        <f t="shared" si="38"/>
        <v/>
      </c>
      <c r="J299" s="50" t="str">
        <f t="shared" si="33"/>
        <v/>
      </c>
      <c r="L299" s="66" t="str">
        <f t="shared" si="39"/>
        <v/>
      </c>
      <c r="M299" s="17" t="str">
        <f t="shared" si="34"/>
        <v/>
      </c>
      <c r="P299" s="66" t="str">
        <f t="shared" si="35"/>
        <v/>
      </c>
      <c r="Q299" s="50" t="str">
        <f t="shared" si="36"/>
        <v/>
      </c>
    </row>
    <row r="300" spans="6:17" x14ac:dyDescent="0.2">
      <c r="F300" s="66" t="str">
        <f t="shared" si="37"/>
        <v/>
      </c>
      <c r="G300" s="50" t="str">
        <f t="shared" si="32"/>
        <v/>
      </c>
      <c r="I300" s="66" t="str">
        <f t="shared" si="38"/>
        <v/>
      </c>
      <c r="J300" s="50" t="str">
        <f t="shared" si="33"/>
        <v/>
      </c>
      <c r="L300" s="66" t="str">
        <f t="shared" si="39"/>
        <v/>
      </c>
      <c r="M300" s="17" t="str">
        <f t="shared" si="34"/>
        <v/>
      </c>
      <c r="P300" s="66" t="str">
        <f t="shared" si="35"/>
        <v/>
      </c>
      <c r="Q300" s="50" t="str">
        <f t="shared" si="36"/>
        <v/>
      </c>
    </row>
    <row r="301" spans="6:17" x14ac:dyDescent="0.2">
      <c r="F301" s="66" t="str">
        <f t="shared" si="37"/>
        <v/>
      </c>
      <c r="G301" s="50" t="str">
        <f t="shared" si="32"/>
        <v/>
      </c>
      <c r="I301" s="66" t="str">
        <f t="shared" si="38"/>
        <v/>
      </c>
      <c r="J301" s="50" t="str">
        <f t="shared" si="33"/>
        <v/>
      </c>
      <c r="L301" s="66" t="str">
        <f t="shared" si="39"/>
        <v/>
      </c>
      <c r="M301" s="17" t="str">
        <f t="shared" si="34"/>
        <v/>
      </c>
      <c r="P301" s="66" t="str">
        <f t="shared" si="35"/>
        <v/>
      </c>
      <c r="Q301" s="50" t="str">
        <f t="shared" si="36"/>
        <v/>
      </c>
    </row>
    <row r="302" spans="6:17" x14ac:dyDescent="0.2">
      <c r="F302" s="66" t="str">
        <f t="shared" si="37"/>
        <v/>
      </c>
      <c r="G302" s="50" t="str">
        <f t="shared" si="32"/>
        <v/>
      </c>
      <c r="I302" s="66" t="str">
        <f t="shared" si="38"/>
        <v/>
      </c>
      <c r="J302" s="50" t="str">
        <f t="shared" si="33"/>
        <v/>
      </c>
      <c r="L302" s="66" t="str">
        <f t="shared" si="39"/>
        <v/>
      </c>
      <c r="M302" s="17" t="str">
        <f t="shared" si="34"/>
        <v/>
      </c>
      <c r="P302" s="66" t="str">
        <f t="shared" si="35"/>
        <v/>
      </c>
      <c r="Q302" s="50" t="str">
        <f t="shared" si="36"/>
        <v/>
      </c>
    </row>
    <row r="303" spans="6:17" x14ac:dyDescent="0.2">
      <c r="F303" s="66" t="str">
        <f t="shared" si="37"/>
        <v/>
      </c>
      <c r="G303" s="50" t="str">
        <f t="shared" si="32"/>
        <v/>
      </c>
      <c r="I303" s="66" t="str">
        <f t="shared" si="38"/>
        <v/>
      </c>
      <c r="J303" s="50" t="str">
        <f t="shared" si="33"/>
        <v/>
      </c>
      <c r="L303" s="66" t="str">
        <f t="shared" si="39"/>
        <v/>
      </c>
      <c r="M303" s="17" t="str">
        <f t="shared" si="34"/>
        <v/>
      </c>
      <c r="P303" s="66" t="str">
        <f t="shared" si="35"/>
        <v/>
      </c>
      <c r="Q303" s="50" t="str">
        <f t="shared" si="36"/>
        <v/>
      </c>
    </row>
    <row r="304" spans="6:17" x14ac:dyDescent="0.2">
      <c r="F304" s="66" t="str">
        <f t="shared" si="37"/>
        <v/>
      </c>
      <c r="G304" s="50" t="str">
        <f t="shared" si="32"/>
        <v/>
      </c>
      <c r="I304" s="66" t="str">
        <f t="shared" si="38"/>
        <v/>
      </c>
      <c r="J304" s="50" t="str">
        <f t="shared" si="33"/>
        <v/>
      </c>
      <c r="L304" s="66" t="str">
        <f t="shared" si="39"/>
        <v/>
      </c>
      <c r="M304" s="17" t="str">
        <f t="shared" si="34"/>
        <v/>
      </c>
      <c r="P304" s="66" t="str">
        <f t="shared" si="35"/>
        <v/>
      </c>
      <c r="Q304" s="50" t="str">
        <f t="shared" si="36"/>
        <v/>
      </c>
    </row>
    <row r="305" spans="6:17" x14ac:dyDescent="0.2">
      <c r="F305" s="66" t="str">
        <f t="shared" si="37"/>
        <v/>
      </c>
      <c r="G305" s="50" t="str">
        <f t="shared" si="32"/>
        <v/>
      </c>
      <c r="I305" s="66" t="str">
        <f t="shared" si="38"/>
        <v/>
      </c>
      <c r="J305" s="50" t="str">
        <f t="shared" si="33"/>
        <v/>
      </c>
      <c r="L305" s="66" t="str">
        <f t="shared" si="39"/>
        <v/>
      </c>
      <c r="M305" s="17" t="str">
        <f t="shared" si="34"/>
        <v/>
      </c>
      <c r="P305" s="66" t="str">
        <f t="shared" si="35"/>
        <v/>
      </c>
      <c r="Q305" s="50" t="str">
        <f t="shared" si="36"/>
        <v/>
      </c>
    </row>
    <row r="306" spans="6:17" x14ac:dyDescent="0.2">
      <c r="F306" s="66" t="str">
        <f t="shared" si="37"/>
        <v/>
      </c>
      <c r="G306" s="50" t="str">
        <f t="shared" si="32"/>
        <v/>
      </c>
      <c r="I306" s="66" t="str">
        <f t="shared" si="38"/>
        <v/>
      </c>
      <c r="J306" s="50" t="str">
        <f t="shared" si="33"/>
        <v/>
      </c>
      <c r="L306" s="66" t="str">
        <f t="shared" si="39"/>
        <v/>
      </c>
      <c r="M306" s="17" t="str">
        <f t="shared" si="34"/>
        <v/>
      </c>
      <c r="P306" s="66" t="str">
        <f t="shared" si="35"/>
        <v/>
      </c>
      <c r="Q306" s="50" t="str">
        <f t="shared" si="36"/>
        <v/>
      </c>
    </row>
    <row r="307" spans="6:17" x14ac:dyDescent="0.2">
      <c r="F307" s="66" t="str">
        <f t="shared" si="37"/>
        <v/>
      </c>
      <c r="G307" s="50" t="str">
        <f t="shared" si="32"/>
        <v/>
      </c>
      <c r="I307" s="66" t="str">
        <f t="shared" si="38"/>
        <v/>
      </c>
      <c r="J307" s="50" t="str">
        <f t="shared" si="33"/>
        <v/>
      </c>
      <c r="L307" s="66" t="str">
        <f t="shared" si="39"/>
        <v/>
      </c>
      <c r="M307" s="17" t="str">
        <f t="shared" si="34"/>
        <v/>
      </c>
      <c r="P307" s="66" t="str">
        <f t="shared" si="35"/>
        <v/>
      </c>
      <c r="Q307" s="50" t="str">
        <f t="shared" si="36"/>
        <v/>
      </c>
    </row>
    <row r="308" spans="6:17" x14ac:dyDescent="0.2">
      <c r="F308" s="66" t="str">
        <f t="shared" si="37"/>
        <v/>
      </c>
      <c r="G308" s="50" t="str">
        <f t="shared" si="32"/>
        <v/>
      </c>
      <c r="I308" s="66" t="str">
        <f t="shared" si="38"/>
        <v/>
      </c>
      <c r="J308" s="50" t="str">
        <f t="shared" si="33"/>
        <v/>
      </c>
      <c r="L308" s="66" t="str">
        <f t="shared" si="39"/>
        <v/>
      </c>
      <c r="M308" s="17" t="str">
        <f t="shared" si="34"/>
        <v/>
      </c>
      <c r="P308" s="66" t="str">
        <f t="shared" si="35"/>
        <v/>
      </c>
      <c r="Q308" s="50" t="str">
        <f t="shared" si="36"/>
        <v/>
      </c>
    </row>
    <row r="309" spans="6:17" x14ac:dyDescent="0.2">
      <c r="F309" s="66" t="str">
        <f t="shared" si="37"/>
        <v/>
      </c>
      <c r="G309" s="50" t="str">
        <f t="shared" si="32"/>
        <v/>
      </c>
      <c r="I309" s="66" t="str">
        <f t="shared" si="38"/>
        <v/>
      </c>
      <c r="J309" s="50" t="str">
        <f t="shared" si="33"/>
        <v/>
      </c>
      <c r="L309" s="66" t="str">
        <f t="shared" si="39"/>
        <v/>
      </c>
      <c r="M309" s="17" t="str">
        <f t="shared" si="34"/>
        <v/>
      </c>
      <c r="P309" s="66" t="str">
        <f t="shared" si="35"/>
        <v/>
      </c>
      <c r="Q309" s="50" t="str">
        <f t="shared" si="36"/>
        <v/>
      </c>
    </row>
    <row r="310" spans="6:17" x14ac:dyDescent="0.2">
      <c r="F310" s="66" t="str">
        <f t="shared" si="37"/>
        <v/>
      </c>
      <c r="G310" s="50" t="str">
        <f t="shared" si="32"/>
        <v/>
      </c>
      <c r="I310" s="66" t="str">
        <f t="shared" si="38"/>
        <v/>
      </c>
      <c r="J310" s="50" t="str">
        <f t="shared" si="33"/>
        <v/>
      </c>
      <c r="L310" s="66" t="str">
        <f t="shared" si="39"/>
        <v/>
      </c>
      <c r="M310" s="17" t="str">
        <f t="shared" si="34"/>
        <v/>
      </c>
      <c r="P310" s="66" t="str">
        <f t="shared" si="35"/>
        <v/>
      </c>
      <c r="Q310" s="50" t="str">
        <f t="shared" si="36"/>
        <v/>
      </c>
    </row>
    <row r="311" spans="6:17" x14ac:dyDescent="0.2">
      <c r="F311" s="66" t="str">
        <f t="shared" si="37"/>
        <v/>
      </c>
      <c r="G311" s="50" t="str">
        <f t="shared" si="32"/>
        <v/>
      </c>
      <c r="I311" s="66" t="str">
        <f t="shared" si="38"/>
        <v/>
      </c>
      <c r="J311" s="50" t="str">
        <f t="shared" si="33"/>
        <v/>
      </c>
      <c r="L311" s="66" t="str">
        <f t="shared" si="39"/>
        <v/>
      </c>
      <c r="M311" s="17" t="str">
        <f t="shared" si="34"/>
        <v/>
      </c>
      <c r="P311" s="66" t="str">
        <f t="shared" si="35"/>
        <v/>
      </c>
      <c r="Q311" s="50" t="str">
        <f t="shared" si="36"/>
        <v/>
      </c>
    </row>
    <row r="312" spans="6:17" x14ac:dyDescent="0.2">
      <c r="F312" s="66" t="str">
        <f t="shared" si="37"/>
        <v/>
      </c>
      <c r="G312" s="50" t="str">
        <f t="shared" si="32"/>
        <v/>
      </c>
      <c r="I312" s="66" t="str">
        <f t="shared" si="38"/>
        <v/>
      </c>
      <c r="J312" s="50" t="str">
        <f t="shared" si="33"/>
        <v/>
      </c>
      <c r="L312" s="66" t="str">
        <f t="shared" si="39"/>
        <v/>
      </c>
      <c r="M312" s="17" t="str">
        <f t="shared" si="34"/>
        <v/>
      </c>
      <c r="P312" s="66" t="str">
        <f t="shared" si="35"/>
        <v/>
      </c>
      <c r="Q312" s="50" t="str">
        <f t="shared" si="36"/>
        <v/>
      </c>
    </row>
    <row r="313" spans="6:17" x14ac:dyDescent="0.2">
      <c r="F313" s="66" t="str">
        <f t="shared" si="37"/>
        <v/>
      </c>
      <c r="G313" s="50" t="str">
        <f t="shared" si="32"/>
        <v/>
      </c>
      <c r="I313" s="66" t="str">
        <f t="shared" si="38"/>
        <v/>
      </c>
      <c r="J313" s="50" t="str">
        <f t="shared" si="33"/>
        <v/>
      </c>
      <c r="L313" s="66" t="str">
        <f t="shared" si="39"/>
        <v/>
      </c>
      <c r="M313" s="17" t="str">
        <f t="shared" si="34"/>
        <v/>
      </c>
      <c r="P313" s="66" t="str">
        <f t="shared" si="35"/>
        <v/>
      </c>
      <c r="Q313" s="50" t="str">
        <f t="shared" si="36"/>
        <v/>
      </c>
    </row>
    <row r="314" spans="6:17" x14ac:dyDescent="0.2">
      <c r="F314" s="66" t="str">
        <f t="shared" si="37"/>
        <v/>
      </c>
      <c r="G314" s="50" t="str">
        <f t="shared" si="32"/>
        <v/>
      </c>
      <c r="I314" s="66" t="str">
        <f t="shared" si="38"/>
        <v/>
      </c>
      <c r="J314" s="50" t="str">
        <f t="shared" si="33"/>
        <v/>
      </c>
      <c r="L314" s="66" t="str">
        <f t="shared" si="39"/>
        <v/>
      </c>
      <c r="M314" s="17" t="str">
        <f t="shared" si="34"/>
        <v/>
      </c>
      <c r="P314" s="66" t="str">
        <f t="shared" si="35"/>
        <v/>
      </c>
      <c r="Q314" s="50" t="str">
        <f t="shared" si="36"/>
        <v/>
      </c>
    </row>
    <row r="315" spans="6:17" x14ac:dyDescent="0.2">
      <c r="F315" s="66" t="str">
        <f t="shared" si="37"/>
        <v/>
      </c>
      <c r="G315" s="50" t="str">
        <f t="shared" si="32"/>
        <v/>
      </c>
      <c r="I315" s="66" t="str">
        <f t="shared" si="38"/>
        <v/>
      </c>
      <c r="J315" s="50" t="str">
        <f t="shared" si="33"/>
        <v/>
      </c>
      <c r="L315" s="66" t="str">
        <f t="shared" si="39"/>
        <v/>
      </c>
      <c r="M315" s="17" t="str">
        <f t="shared" si="34"/>
        <v/>
      </c>
      <c r="P315" s="66" t="str">
        <f t="shared" si="35"/>
        <v/>
      </c>
      <c r="Q315" s="50" t="str">
        <f t="shared" si="36"/>
        <v/>
      </c>
    </row>
    <row r="316" spans="6:17" x14ac:dyDescent="0.2">
      <c r="F316" s="66" t="str">
        <f t="shared" si="37"/>
        <v/>
      </c>
      <c r="G316" s="50" t="str">
        <f t="shared" si="32"/>
        <v/>
      </c>
      <c r="I316" s="66" t="str">
        <f t="shared" si="38"/>
        <v/>
      </c>
      <c r="J316" s="50" t="str">
        <f t="shared" si="33"/>
        <v/>
      </c>
      <c r="L316" s="66" t="str">
        <f t="shared" si="39"/>
        <v/>
      </c>
      <c r="M316" s="17" t="str">
        <f t="shared" si="34"/>
        <v/>
      </c>
      <c r="P316" s="66" t="str">
        <f t="shared" si="35"/>
        <v/>
      </c>
      <c r="Q316" s="50" t="str">
        <f t="shared" si="36"/>
        <v/>
      </c>
    </row>
    <row r="317" spans="6:17" x14ac:dyDescent="0.2">
      <c r="F317" s="66" t="str">
        <f t="shared" si="37"/>
        <v/>
      </c>
      <c r="G317" s="50" t="str">
        <f t="shared" si="32"/>
        <v/>
      </c>
      <c r="I317" s="66" t="str">
        <f t="shared" si="38"/>
        <v/>
      </c>
      <c r="J317" s="50" t="str">
        <f t="shared" si="33"/>
        <v/>
      </c>
      <c r="L317" s="66" t="str">
        <f t="shared" si="39"/>
        <v/>
      </c>
      <c r="M317" s="17" t="str">
        <f t="shared" si="34"/>
        <v/>
      </c>
      <c r="P317" s="66" t="str">
        <f t="shared" si="35"/>
        <v/>
      </c>
      <c r="Q317" s="50" t="str">
        <f t="shared" si="36"/>
        <v/>
      </c>
    </row>
    <row r="318" spans="6:17" x14ac:dyDescent="0.2">
      <c r="F318" s="66" t="str">
        <f t="shared" si="37"/>
        <v/>
      </c>
      <c r="G318" s="50" t="str">
        <f t="shared" si="32"/>
        <v/>
      </c>
      <c r="I318" s="66" t="str">
        <f t="shared" si="38"/>
        <v/>
      </c>
      <c r="J318" s="50" t="str">
        <f t="shared" si="33"/>
        <v/>
      </c>
      <c r="L318" s="66" t="str">
        <f t="shared" si="39"/>
        <v/>
      </c>
      <c r="M318" s="17" t="str">
        <f t="shared" si="34"/>
        <v/>
      </c>
      <c r="P318" s="66" t="str">
        <f t="shared" si="35"/>
        <v/>
      </c>
      <c r="Q318" s="50" t="str">
        <f t="shared" si="36"/>
        <v/>
      </c>
    </row>
    <row r="319" spans="6:17" x14ac:dyDescent="0.2">
      <c r="F319" s="66" t="str">
        <f t="shared" si="37"/>
        <v/>
      </c>
      <c r="G319" s="50" t="str">
        <f t="shared" si="32"/>
        <v/>
      </c>
      <c r="I319" s="66" t="str">
        <f t="shared" si="38"/>
        <v/>
      </c>
      <c r="J319" s="50" t="str">
        <f t="shared" si="33"/>
        <v/>
      </c>
      <c r="L319" s="66" t="str">
        <f t="shared" si="39"/>
        <v/>
      </c>
      <c r="M319" s="17" t="str">
        <f t="shared" si="34"/>
        <v/>
      </c>
      <c r="P319" s="66" t="str">
        <f t="shared" si="35"/>
        <v/>
      </c>
      <c r="Q319" s="50" t="str">
        <f t="shared" si="36"/>
        <v/>
      </c>
    </row>
    <row r="320" spans="6:17" x14ac:dyDescent="0.2">
      <c r="F320" s="66" t="str">
        <f t="shared" si="37"/>
        <v/>
      </c>
      <c r="G320" s="50" t="str">
        <f t="shared" si="32"/>
        <v/>
      </c>
      <c r="I320" s="66" t="str">
        <f t="shared" si="38"/>
        <v/>
      </c>
      <c r="J320" s="50" t="str">
        <f t="shared" si="33"/>
        <v/>
      </c>
      <c r="L320" s="66" t="str">
        <f t="shared" si="39"/>
        <v/>
      </c>
      <c r="M320" s="17" t="str">
        <f t="shared" si="34"/>
        <v/>
      </c>
      <c r="P320" s="66" t="str">
        <f t="shared" si="35"/>
        <v/>
      </c>
      <c r="Q320" s="50" t="str">
        <f t="shared" si="36"/>
        <v/>
      </c>
    </row>
    <row r="321" spans="6:17" x14ac:dyDescent="0.2">
      <c r="F321" s="66" t="str">
        <f t="shared" si="37"/>
        <v/>
      </c>
      <c r="G321" s="50" t="str">
        <f t="shared" si="32"/>
        <v/>
      </c>
      <c r="I321" s="66" t="str">
        <f t="shared" si="38"/>
        <v/>
      </c>
      <c r="J321" s="50" t="str">
        <f t="shared" si="33"/>
        <v/>
      </c>
      <c r="L321" s="66" t="str">
        <f t="shared" si="39"/>
        <v/>
      </c>
      <c r="M321" s="17" t="str">
        <f t="shared" si="34"/>
        <v/>
      </c>
      <c r="P321" s="66" t="str">
        <f t="shared" si="35"/>
        <v/>
      </c>
      <c r="Q321" s="50" t="str">
        <f t="shared" si="36"/>
        <v/>
      </c>
    </row>
    <row r="322" spans="6:17" x14ac:dyDescent="0.2">
      <c r="F322" s="66" t="str">
        <f t="shared" si="37"/>
        <v/>
      </c>
      <c r="G322" s="50" t="str">
        <f t="shared" ref="G322:G385" si="40">IF(OR(E322="",F322=""),"",IF(E322&lt;=F322,"Ja","Nee"))</f>
        <v/>
      </c>
      <c r="I322" s="66" t="str">
        <f t="shared" si="38"/>
        <v/>
      </c>
      <c r="J322" s="50" t="str">
        <f t="shared" ref="J322:J385" si="41">IF(OR(H322="",I322=""),"",IF(H322&lt;=I322,"Ja","Nee"))</f>
        <v/>
      </c>
      <c r="L322" s="66" t="str">
        <f t="shared" si="39"/>
        <v/>
      </c>
      <c r="M322" s="17" t="str">
        <f t="shared" ref="M322:M385" si="42">IF(OR(K322="",L322=""),"",IF(K322&lt;=L322,"Ja","Nee"))</f>
        <v/>
      </c>
      <c r="P322" s="66" t="str">
        <f t="shared" ref="P322:P385" si="43">IF(K322="","",K322+183)</f>
        <v/>
      </c>
      <c r="Q322" s="50" t="str">
        <f t="shared" ref="Q322:Q385" si="44">IF(OR(O322="",P322=""),"",IF(O322&lt;=P322,"Ja","Nee"))</f>
        <v/>
      </c>
    </row>
    <row r="323" spans="6:17" x14ac:dyDescent="0.2">
      <c r="F323" s="66" t="str">
        <f t="shared" ref="F323:F386" si="45">IF(D323="","",D323+7)</f>
        <v/>
      </c>
      <c r="G323" s="50" t="str">
        <f t="shared" si="40"/>
        <v/>
      </c>
      <c r="I323" s="66" t="str">
        <f t="shared" ref="I323:I386" si="46">IF(H323="","",D323+56)</f>
        <v/>
      </c>
      <c r="J323" s="50" t="str">
        <f t="shared" si="41"/>
        <v/>
      </c>
      <c r="L323" s="66" t="str">
        <f t="shared" ref="L323:L386" si="47">IF(H323="","",H323+42)</f>
        <v/>
      </c>
      <c r="M323" s="17" t="str">
        <f t="shared" si="42"/>
        <v/>
      </c>
      <c r="P323" s="66" t="str">
        <f t="shared" si="43"/>
        <v/>
      </c>
      <c r="Q323" s="50" t="str">
        <f t="shared" si="44"/>
        <v/>
      </c>
    </row>
    <row r="324" spans="6:17" x14ac:dyDescent="0.2">
      <c r="F324" s="66" t="str">
        <f t="shared" si="45"/>
        <v/>
      </c>
      <c r="G324" s="50" t="str">
        <f t="shared" si="40"/>
        <v/>
      </c>
      <c r="I324" s="66" t="str">
        <f t="shared" si="46"/>
        <v/>
      </c>
      <c r="J324" s="50" t="str">
        <f t="shared" si="41"/>
        <v/>
      </c>
      <c r="L324" s="66" t="str">
        <f t="shared" si="47"/>
        <v/>
      </c>
      <c r="M324" s="17" t="str">
        <f t="shared" si="42"/>
        <v/>
      </c>
      <c r="P324" s="66" t="str">
        <f t="shared" si="43"/>
        <v/>
      </c>
      <c r="Q324" s="50" t="str">
        <f t="shared" si="44"/>
        <v/>
      </c>
    </row>
    <row r="325" spans="6:17" x14ac:dyDescent="0.2">
      <c r="F325" s="66" t="str">
        <f t="shared" si="45"/>
        <v/>
      </c>
      <c r="G325" s="50" t="str">
        <f t="shared" si="40"/>
        <v/>
      </c>
      <c r="I325" s="66" t="str">
        <f t="shared" si="46"/>
        <v/>
      </c>
      <c r="J325" s="50" t="str">
        <f t="shared" si="41"/>
        <v/>
      </c>
      <c r="L325" s="66" t="str">
        <f t="shared" si="47"/>
        <v/>
      </c>
      <c r="M325" s="17" t="str">
        <f t="shared" si="42"/>
        <v/>
      </c>
      <c r="P325" s="66" t="str">
        <f t="shared" si="43"/>
        <v/>
      </c>
      <c r="Q325" s="50" t="str">
        <f t="shared" si="44"/>
        <v/>
      </c>
    </row>
    <row r="326" spans="6:17" x14ac:dyDescent="0.2">
      <c r="F326" s="66" t="str">
        <f t="shared" si="45"/>
        <v/>
      </c>
      <c r="G326" s="50" t="str">
        <f t="shared" si="40"/>
        <v/>
      </c>
      <c r="I326" s="66" t="str">
        <f t="shared" si="46"/>
        <v/>
      </c>
      <c r="J326" s="50" t="str">
        <f t="shared" si="41"/>
        <v/>
      </c>
      <c r="L326" s="66" t="str">
        <f t="shared" si="47"/>
        <v/>
      </c>
      <c r="M326" s="17" t="str">
        <f t="shared" si="42"/>
        <v/>
      </c>
      <c r="P326" s="66" t="str">
        <f t="shared" si="43"/>
        <v/>
      </c>
      <c r="Q326" s="50" t="str">
        <f t="shared" si="44"/>
        <v/>
      </c>
    </row>
    <row r="327" spans="6:17" x14ac:dyDescent="0.2">
      <c r="F327" s="66" t="str">
        <f t="shared" si="45"/>
        <v/>
      </c>
      <c r="G327" s="50" t="str">
        <f t="shared" si="40"/>
        <v/>
      </c>
      <c r="I327" s="66" t="str">
        <f t="shared" si="46"/>
        <v/>
      </c>
      <c r="J327" s="50" t="str">
        <f t="shared" si="41"/>
        <v/>
      </c>
      <c r="L327" s="66" t="str">
        <f t="shared" si="47"/>
        <v/>
      </c>
      <c r="M327" s="17" t="str">
        <f t="shared" si="42"/>
        <v/>
      </c>
      <c r="P327" s="66" t="str">
        <f t="shared" si="43"/>
        <v/>
      </c>
      <c r="Q327" s="50" t="str">
        <f t="shared" si="44"/>
        <v/>
      </c>
    </row>
    <row r="328" spans="6:17" x14ac:dyDescent="0.2">
      <c r="F328" s="66" t="str">
        <f t="shared" si="45"/>
        <v/>
      </c>
      <c r="G328" s="50" t="str">
        <f t="shared" si="40"/>
        <v/>
      </c>
      <c r="I328" s="66" t="str">
        <f t="shared" si="46"/>
        <v/>
      </c>
      <c r="J328" s="50" t="str">
        <f t="shared" si="41"/>
        <v/>
      </c>
      <c r="L328" s="66" t="str">
        <f t="shared" si="47"/>
        <v/>
      </c>
      <c r="M328" s="17" t="str">
        <f t="shared" si="42"/>
        <v/>
      </c>
      <c r="P328" s="66" t="str">
        <f t="shared" si="43"/>
        <v/>
      </c>
      <c r="Q328" s="50" t="str">
        <f t="shared" si="44"/>
        <v/>
      </c>
    </row>
    <row r="329" spans="6:17" x14ac:dyDescent="0.2">
      <c r="F329" s="66" t="str">
        <f t="shared" si="45"/>
        <v/>
      </c>
      <c r="G329" s="50" t="str">
        <f t="shared" si="40"/>
        <v/>
      </c>
      <c r="I329" s="66" t="str">
        <f t="shared" si="46"/>
        <v/>
      </c>
      <c r="J329" s="50" t="str">
        <f t="shared" si="41"/>
        <v/>
      </c>
      <c r="L329" s="66" t="str">
        <f t="shared" si="47"/>
        <v/>
      </c>
      <c r="M329" s="17" t="str">
        <f t="shared" si="42"/>
        <v/>
      </c>
      <c r="P329" s="66" t="str">
        <f t="shared" si="43"/>
        <v/>
      </c>
      <c r="Q329" s="50" t="str">
        <f t="shared" si="44"/>
        <v/>
      </c>
    </row>
    <row r="330" spans="6:17" x14ac:dyDescent="0.2">
      <c r="F330" s="66" t="str">
        <f t="shared" si="45"/>
        <v/>
      </c>
      <c r="G330" s="50" t="str">
        <f t="shared" si="40"/>
        <v/>
      </c>
      <c r="I330" s="66" t="str">
        <f t="shared" si="46"/>
        <v/>
      </c>
      <c r="J330" s="50" t="str">
        <f t="shared" si="41"/>
        <v/>
      </c>
      <c r="L330" s="66" t="str">
        <f t="shared" si="47"/>
        <v/>
      </c>
      <c r="M330" s="17" t="str">
        <f t="shared" si="42"/>
        <v/>
      </c>
      <c r="P330" s="66" t="str">
        <f t="shared" si="43"/>
        <v/>
      </c>
      <c r="Q330" s="50" t="str">
        <f t="shared" si="44"/>
        <v/>
      </c>
    </row>
    <row r="331" spans="6:17" x14ac:dyDescent="0.2">
      <c r="F331" s="66" t="str">
        <f t="shared" si="45"/>
        <v/>
      </c>
      <c r="G331" s="50" t="str">
        <f t="shared" si="40"/>
        <v/>
      </c>
      <c r="I331" s="66" t="str">
        <f t="shared" si="46"/>
        <v/>
      </c>
      <c r="J331" s="50" t="str">
        <f t="shared" si="41"/>
        <v/>
      </c>
      <c r="L331" s="66" t="str">
        <f t="shared" si="47"/>
        <v/>
      </c>
      <c r="M331" s="17" t="str">
        <f t="shared" si="42"/>
        <v/>
      </c>
      <c r="P331" s="66" t="str">
        <f t="shared" si="43"/>
        <v/>
      </c>
      <c r="Q331" s="50" t="str">
        <f t="shared" si="44"/>
        <v/>
      </c>
    </row>
    <row r="332" spans="6:17" x14ac:dyDescent="0.2">
      <c r="F332" s="66" t="str">
        <f t="shared" si="45"/>
        <v/>
      </c>
      <c r="G332" s="50" t="str">
        <f t="shared" si="40"/>
        <v/>
      </c>
      <c r="I332" s="66" t="str">
        <f t="shared" si="46"/>
        <v/>
      </c>
      <c r="J332" s="50" t="str">
        <f t="shared" si="41"/>
        <v/>
      </c>
      <c r="L332" s="66" t="str">
        <f t="shared" si="47"/>
        <v/>
      </c>
      <c r="M332" s="17" t="str">
        <f t="shared" si="42"/>
        <v/>
      </c>
      <c r="P332" s="66" t="str">
        <f t="shared" si="43"/>
        <v/>
      </c>
      <c r="Q332" s="50" t="str">
        <f t="shared" si="44"/>
        <v/>
      </c>
    </row>
    <row r="333" spans="6:17" x14ac:dyDescent="0.2">
      <c r="F333" s="66" t="str">
        <f t="shared" si="45"/>
        <v/>
      </c>
      <c r="G333" s="50" t="str">
        <f t="shared" si="40"/>
        <v/>
      </c>
      <c r="I333" s="66" t="str">
        <f t="shared" si="46"/>
        <v/>
      </c>
      <c r="J333" s="50" t="str">
        <f t="shared" si="41"/>
        <v/>
      </c>
      <c r="L333" s="66" t="str">
        <f t="shared" si="47"/>
        <v/>
      </c>
      <c r="M333" s="17" t="str">
        <f t="shared" si="42"/>
        <v/>
      </c>
      <c r="P333" s="66" t="str">
        <f t="shared" si="43"/>
        <v/>
      </c>
      <c r="Q333" s="50" t="str">
        <f t="shared" si="44"/>
        <v/>
      </c>
    </row>
    <row r="334" spans="6:17" x14ac:dyDescent="0.2">
      <c r="F334" s="66" t="str">
        <f t="shared" si="45"/>
        <v/>
      </c>
      <c r="G334" s="50" t="str">
        <f t="shared" si="40"/>
        <v/>
      </c>
      <c r="I334" s="66" t="str">
        <f t="shared" si="46"/>
        <v/>
      </c>
      <c r="J334" s="50" t="str">
        <f t="shared" si="41"/>
        <v/>
      </c>
      <c r="L334" s="66" t="str">
        <f t="shared" si="47"/>
        <v/>
      </c>
      <c r="M334" s="17" t="str">
        <f t="shared" si="42"/>
        <v/>
      </c>
      <c r="P334" s="66" t="str">
        <f t="shared" si="43"/>
        <v/>
      </c>
      <c r="Q334" s="50" t="str">
        <f t="shared" si="44"/>
        <v/>
      </c>
    </row>
    <row r="335" spans="6:17" x14ac:dyDescent="0.2">
      <c r="F335" s="66" t="str">
        <f t="shared" si="45"/>
        <v/>
      </c>
      <c r="G335" s="50" t="str">
        <f t="shared" si="40"/>
        <v/>
      </c>
      <c r="I335" s="66" t="str">
        <f t="shared" si="46"/>
        <v/>
      </c>
      <c r="J335" s="50" t="str">
        <f t="shared" si="41"/>
        <v/>
      </c>
      <c r="L335" s="66" t="str">
        <f t="shared" si="47"/>
        <v/>
      </c>
      <c r="M335" s="17" t="str">
        <f t="shared" si="42"/>
        <v/>
      </c>
      <c r="P335" s="66" t="str">
        <f t="shared" si="43"/>
        <v/>
      </c>
      <c r="Q335" s="50" t="str">
        <f t="shared" si="44"/>
        <v/>
      </c>
    </row>
    <row r="336" spans="6:17" x14ac:dyDescent="0.2">
      <c r="F336" s="66" t="str">
        <f t="shared" si="45"/>
        <v/>
      </c>
      <c r="G336" s="50" t="str">
        <f t="shared" si="40"/>
        <v/>
      </c>
      <c r="I336" s="66" t="str">
        <f t="shared" si="46"/>
        <v/>
      </c>
      <c r="J336" s="50" t="str">
        <f t="shared" si="41"/>
        <v/>
      </c>
      <c r="L336" s="66" t="str">
        <f t="shared" si="47"/>
        <v/>
      </c>
      <c r="M336" s="17" t="str">
        <f t="shared" si="42"/>
        <v/>
      </c>
      <c r="P336" s="66" t="str">
        <f t="shared" si="43"/>
        <v/>
      </c>
      <c r="Q336" s="50" t="str">
        <f t="shared" si="44"/>
        <v/>
      </c>
    </row>
    <row r="337" spans="6:17" x14ac:dyDescent="0.2">
      <c r="F337" s="66" t="str">
        <f t="shared" si="45"/>
        <v/>
      </c>
      <c r="G337" s="50" t="str">
        <f t="shared" si="40"/>
        <v/>
      </c>
      <c r="I337" s="66" t="str">
        <f t="shared" si="46"/>
        <v/>
      </c>
      <c r="J337" s="50" t="str">
        <f t="shared" si="41"/>
        <v/>
      </c>
      <c r="L337" s="66" t="str">
        <f t="shared" si="47"/>
        <v/>
      </c>
      <c r="M337" s="17" t="str">
        <f t="shared" si="42"/>
        <v/>
      </c>
      <c r="P337" s="66" t="str">
        <f t="shared" si="43"/>
        <v/>
      </c>
      <c r="Q337" s="50" t="str">
        <f t="shared" si="44"/>
        <v/>
      </c>
    </row>
    <row r="338" spans="6:17" x14ac:dyDescent="0.2">
      <c r="F338" s="66" t="str">
        <f t="shared" si="45"/>
        <v/>
      </c>
      <c r="G338" s="50" t="str">
        <f t="shared" si="40"/>
        <v/>
      </c>
      <c r="I338" s="66" t="str">
        <f t="shared" si="46"/>
        <v/>
      </c>
      <c r="J338" s="50" t="str">
        <f t="shared" si="41"/>
        <v/>
      </c>
      <c r="L338" s="66" t="str">
        <f t="shared" si="47"/>
        <v/>
      </c>
      <c r="M338" s="17" t="str">
        <f t="shared" si="42"/>
        <v/>
      </c>
      <c r="P338" s="66" t="str">
        <f t="shared" si="43"/>
        <v/>
      </c>
      <c r="Q338" s="50" t="str">
        <f t="shared" si="44"/>
        <v/>
      </c>
    </row>
    <row r="339" spans="6:17" x14ac:dyDescent="0.2">
      <c r="F339" s="66" t="str">
        <f t="shared" si="45"/>
        <v/>
      </c>
      <c r="G339" s="50" t="str">
        <f t="shared" si="40"/>
        <v/>
      </c>
      <c r="I339" s="66" t="str">
        <f t="shared" si="46"/>
        <v/>
      </c>
      <c r="J339" s="50" t="str">
        <f t="shared" si="41"/>
        <v/>
      </c>
      <c r="L339" s="66" t="str">
        <f t="shared" si="47"/>
        <v/>
      </c>
      <c r="M339" s="17" t="str">
        <f t="shared" si="42"/>
        <v/>
      </c>
      <c r="P339" s="66" t="str">
        <f t="shared" si="43"/>
        <v/>
      </c>
      <c r="Q339" s="50" t="str">
        <f t="shared" si="44"/>
        <v/>
      </c>
    </row>
    <row r="340" spans="6:17" x14ac:dyDescent="0.2">
      <c r="F340" s="66" t="str">
        <f t="shared" si="45"/>
        <v/>
      </c>
      <c r="G340" s="50" t="str">
        <f t="shared" si="40"/>
        <v/>
      </c>
      <c r="I340" s="66" t="str">
        <f t="shared" si="46"/>
        <v/>
      </c>
      <c r="J340" s="50" t="str">
        <f t="shared" si="41"/>
        <v/>
      </c>
      <c r="L340" s="66" t="str">
        <f t="shared" si="47"/>
        <v/>
      </c>
      <c r="M340" s="17" t="str">
        <f t="shared" si="42"/>
        <v/>
      </c>
      <c r="P340" s="66" t="str">
        <f t="shared" si="43"/>
        <v/>
      </c>
      <c r="Q340" s="50" t="str">
        <f t="shared" si="44"/>
        <v/>
      </c>
    </row>
    <row r="341" spans="6:17" x14ac:dyDescent="0.2">
      <c r="F341" s="66" t="str">
        <f t="shared" si="45"/>
        <v/>
      </c>
      <c r="G341" s="50" t="str">
        <f t="shared" si="40"/>
        <v/>
      </c>
      <c r="I341" s="66" t="str">
        <f t="shared" si="46"/>
        <v/>
      </c>
      <c r="J341" s="50" t="str">
        <f t="shared" si="41"/>
        <v/>
      </c>
      <c r="L341" s="66" t="str">
        <f t="shared" si="47"/>
        <v/>
      </c>
      <c r="M341" s="17" t="str">
        <f t="shared" si="42"/>
        <v/>
      </c>
      <c r="P341" s="66" t="str">
        <f t="shared" si="43"/>
        <v/>
      </c>
      <c r="Q341" s="50" t="str">
        <f t="shared" si="44"/>
        <v/>
      </c>
    </row>
    <row r="342" spans="6:17" x14ac:dyDescent="0.2">
      <c r="F342" s="66" t="str">
        <f t="shared" si="45"/>
        <v/>
      </c>
      <c r="G342" s="50" t="str">
        <f t="shared" si="40"/>
        <v/>
      </c>
      <c r="I342" s="66" t="str">
        <f t="shared" si="46"/>
        <v/>
      </c>
      <c r="J342" s="50" t="str">
        <f t="shared" si="41"/>
        <v/>
      </c>
      <c r="L342" s="66" t="str">
        <f t="shared" si="47"/>
        <v/>
      </c>
      <c r="M342" s="17" t="str">
        <f t="shared" si="42"/>
        <v/>
      </c>
      <c r="P342" s="66" t="str">
        <f t="shared" si="43"/>
        <v/>
      </c>
      <c r="Q342" s="50" t="str">
        <f t="shared" si="44"/>
        <v/>
      </c>
    </row>
    <row r="343" spans="6:17" x14ac:dyDescent="0.2">
      <c r="F343" s="66" t="str">
        <f t="shared" si="45"/>
        <v/>
      </c>
      <c r="G343" s="50" t="str">
        <f t="shared" si="40"/>
        <v/>
      </c>
      <c r="I343" s="66" t="str">
        <f t="shared" si="46"/>
        <v/>
      </c>
      <c r="J343" s="50" t="str">
        <f t="shared" si="41"/>
        <v/>
      </c>
      <c r="L343" s="66" t="str">
        <f t="shared" si="47"/>
        <v/>
      </c>
      <c r="M343" s="17" t="str">
        <f t="shared" si="42"/>
        <v/>
      </c>
      <c r="P343" s="66" t="str">
        <f t="shared" si="43"/>
        <v/>
      </c>
      <c r="Q343" s="50" t="str">
        <f t="shared" si="44"/>
        <v/>
      </c>
    </row>
    <row r="344" spans="6:17" x14ac:dyDescent="0.2">
      <c r="F344" s="66" t="str">
        <f t="shared" si="45"/>
        <v/>
      </c>
      <c r="G344" s="50" t="str">
        <f t="shared" si="40"/>
        <v/>
      </c>
      <c r="I344" s="66" t="str">
        <f t="shared" si="46"/>
        <v/>
      </c>
      <c r="J344" s="50" t="str">
        <f t="shared" si="41"/>
        <v/>
      </c>
      <c r="L344" s="66" t="str">
        <f t="shared" si="47"/>
        <v/>
      </c>
      <c r="M344" s="17" t="str">
        <f t="shared" si="42"/>
        <v/>
      </c>
      <c r="P344" s="66" t="str">
        <f t="shared" si="43"/>
        <v/>
      </c>
      <c r="Q344" s="50" t="str">
        <f t="shared" si="44"/>
        <v/>
      </c>
    </row>
    <row r="345" spans="6:17" x14ac:dyDescent="0.2">
      <c r="F345" s="66" t="str">
        <f t="shared" si="45"/>
        <v/>
      </c>
      <c r="G345" s="50" t="str">
        <f t="shared" si="40"/>
        <v/>
      </c>
      <c r="I345" s="66" t="str">
        <f t="shared" si="46"/>
        <v/>
      </c>
      <c r="J345" s="50" t="str">
        <f t="shared" si="41"/>
        <v/>
      </c>
      <c r="L345" s="66" t="str">
        <f t="shared" si="47"/>
        <v/>
      </c>
      <c r="M345" s="17" t="str">
        <f t="shared" si="42"/>
        <v/>
      </c>
      <c r="P345" s="66" t="str">
        <f t="shared" si="43"/>
        <v/>
      </c>
      <c r="Q345" s="50" t="str">
        <f t="shared" si="44"/>
        <v/>
      </c>
    </row>
    <row r="346" spans="6:17" x14ac:dyDescent="0.2">
      <c r="F346" s="66" t="str">
        <f t="shared" si="45"/>
        <v/>
      </c>
      <c r="G346" s="50" t="str">
        <f t="shared" si="40"/>
        <v/>
      </c>
      <c r="I346" s="66" t="str">
        <f t="shared" si="46"/>
        <v/>
      </c>
      <c r="J346" s="50" t="str">
        <f t="shared" si="41"/>
        <v/>
      </c>
      <c r="L346" s="66" t="str">
        <f t="shared" si="47"/>
        <v/>
      </c>
      <c r="M346" s="17" t="str">
        <f t="shared" si="42"/>
        <v/>
      </c>
      <c r="P346" s="66" t="str">
        <f t="shared" si="43"/>
        <v/>
      </c>
      <c r="Q346" s="50" t="str">
        <f t="shared" si="44"/>
        <v/>
      </c>
    </row>
    <row r="347" spans="6:17" x14ac:dyDescent="0.2">
      <c r="F347" s="66" t="str">
        <f t="shared" si="45"/>
        <v/>
      </c>
      <c r="G347" s="50" t="str">
        <f t="shared" si="40"/>
        <v/>
      </c>
      <c r="I347" s="66" t="str">
        <f t="shared" si="46"/>
        <v/>
      </c>
      <c r="J347" s="50" t="str">
        <f t="shared" si="41"/>
        <v/>
      </c>
      <c r="L347" s="66" t="str">
        <f t="shared" si="47"/>
        <v/>
      </c>
      <c r="M347" s="17" t="str">
        <f t="shared" si="42"/>
        <v/>
      </c>
      <c r="P347" s="66" t="str">
        <f t="shared" si="43"/>
        <v/>
      </c>
      <c r="Q347" s="50" t="str">
        <f t="shared" si="44"/>
        <v/>
      </c>
    </row>
    <row r="348" spans="6:17" x14ac:dyDescent="0.2">
      <c r="F348" s="66" t="str">
        <f t="shared" si="45"/>
        <v/>
      </c>
      <c r="G348" s="50" t="str">
        <f t="shared" si="40"/>
        <v/>
      </c>
      <c r="I348" s="66" t="str">
        <f t="shared" si="46"/>
        <v/>
      </c>
      <c r="J348" s="50" t="str">
        <f t="shared" si="41"/>
        <v/>
      </c>
      <c r="L348" s="66" t="str">
        <f t="shared" si="47"/>
        <v/>
      </c>
      <c r="M348" s="17" t="str">
        <f t="shared" si="42"/>
        <v/>
      </c>
      <c r="P348" s="66" t="str">
        <f t="shared" si="43"/>
        <v/>
      </c>
      <c r="Q348" s="50" t="str">
        <f t="shared" si="44"/>
        <v/>
      </c>
    </row>
    <row r="349" spans="6:17" x14ac:dyDescent="0.2">
      <c r="F349" s="66" t="str">
        <f t="shared" si="45"/>
        <v/>
      </c>
      <c r="G349" s="50" t="str">
        <f t="shared" si="40"/>
        <v/>
      </c>
      <c r="I349" s="66" t="str">
        <f t="shared" si="46"/>
        <v/>
      </c>
      <c r="J349" s="50" t="str">
        <f t="shared" si="41"/>
        <v/>
      </c>
      <c r="L349" s="66" t="str">
        <f t="shared" si="47"/>
        <v/>
      </c>
      <c r="M349" s="17" t="str">
        <f t="shared" si="42"/>
        <v/>
      </c>
      <c r="P349" s="66" t="str">
        <f t="shared" si="43"/>
        <v/>
      </c>
      <c r="Q349" s="50" t="str">
        <f t="shared" si="44"/>
        <v/>
      </c>
    </row>
    <row r="350" spans="6:17" x14ac:dyDescent="0.2">
      <c r="F350" s="66" t="str">
        <f t="shared" si="45"/>
        <v/>
      </c>
      <c r="G350" s="50" t="str">
        <f t="shared" si="40"/>
        <v/>
      </c>
      <c r="I350" s="66" t="str">
        <f t="shared" si="46"/>
        <v/>
      </c>
      <c r="J350" s="50" t="str">
        <f t="shared" si="41"/>
        <v/>
      </c>
      <c r="L350" s="66" t="str">
        <f t="shared" si="47"/>
        <v/>
      </c>
      <c r="M350" s="17" t="str">
        <f t="shared" si="42"/>
        <v/>
      </c>
      <c r="P350" s="66" t="str">
        <f t="shared" si="43"/>
        <v/>
      </c>
      <c r="Q350" s="50" t="str">
        <f t="shared" si="44"/>
        <v/>
      </c>
    </row>
    <row r="351" spans="6:17" x14ac:dyDescent="0.2">
      <c r="F351" s="66" t="str">
        <f t="shared" si="45"/>
        <v/>
      </c>
      <c r="G351" s="50" t="str">
        <f t="shared" si="40"/>
        <v/>
      </c>
      <c r="I351" s="66" t="str">
        <f t="shared" si="46"/>
        <v/>
      </c>
      <c r="J351" s="50" t="str">
        <f t="shared" si="41"/>
        <v/>
      </c>
      <c r="L351" s="66" t="str">
        <f t="shared" si="47"/>
        <v/>
      </c>
      <c r="M351" s="17" t="str">
        <f t="shared" si="42"/>
        <v/>
      </c>
      <c r="P351" s="66" t="str">
        <f t="shared" si="43"/>
        <v/>
      </c>
      <c r="Q351" s="50" t="str">
        <f t="shared" si="44"/>
        <v/>
      </c>
    </row>
    <row r="352" spans="6:17" x14ac:dyDescent="0.2">
      <c r="F352" s="66" t="str">
        <f t="shared" si="45"/>
        <v/>
      </c>
      <c r="G352" s="50" t="str">
        <f t="shared" si="40"/>
        <v/>
      </c>
      <c r="I352" s="66" t="str">
        <f t="shared" si="46"/>
        <v/>
      </c>
      <c r="J352" s="50" t="str">
        <f t="shared" si="41"/>
        <v/>
      </c>
      <c r="L352" s="66" t="str">
        <f t="shared" si="47"/>
        <v/>
      </c>
      <c r="M352" s="17" t="str">
        <f t="shared" si="42"/>
        <v/>
      </c>
      <c r="P352" s="66" t="str">
        <f t="shared" si="43"/>
        <v/>
      </c>
      <c r="Q352" s="50" t="str">
        <f t="shared" si="44"/>
        <v/>
      </c>
    </row>
    <row r="353" spans="6:17" x14ac:dyDescent="0.2">
      <c r="F353" s="66" t="str">
        <f t="shared" si="45"/>
        <v/>
      </c>
      <c r="G353" s="50" t="str">
        <f t="shared" si="40"/>
        <v/>
      </c>
      <c r="I353" s="66" t="str">
        <f t="shared" si="46"/>
        <v/>
      </c>
      <c r="J353" s="50" t="str">
        <f t="shared" si="41"/>
        <v/>
      </c>
      <c r="L353" s="66" t="str">
        <f t="shared" si="47"/>
        <v/>
      </c>
      <c r="M353" s="17" t="str">
        <f t="shared" si="42"/>
        <v/>
      </c>
      <c r="P353" s="66" t="str">
        <f t="shared" si="43"/>
        <v/>
      </c>
      <c r="Q353" s="50" t="str">
        <f t="shared" si="44"/>
        <v/>
      </c>
    </row>
    <row r="354" spans="6:17" x14ac:dyDescent="0.2">
      <c r="F354" s="66" t="str">
        <f t="shared" si="45"/>
        <v/>
      </c>
      <c r="G354" s="50" t="str">
        <f t="shared" si="40"/>
        <v/>
      </c>
      <c r="I354" s="66" t="str">
        <f t="shared" si="46"/>
        <v/>
      </c>
      <c r="J354" s="50" t="str">
        <f t="shared" si="41"/>
        <v/>
      </c>
      <c r="L354" s="66" t="str">
        <f t="shared" si="47"/>
        <v/>
      </c>
      <c r="M354" s="17" t="str">
        <f t="shared" si="42"/>
        <v/>
      </c>
      <c r="P354" s="66" t="str">
        <f t="shared" si="43"/>
        <v/>
      </c>
      <c r="Q354" s="50" t="str">
        <f t="shared" si="44"/>
        <v/>
      </c>
    </row>
    <row r="355" spans="6:17" x14ac:dyDescent="0.2">
      <c r="F355" s="66" t="str">
        <f t="shared" si="45"/>
        <v/>
      </c>
      <c r="G355" s="50" t="str">
        <f t="shared" si="40"/>
        <v/>
      </c>
      <c r="I355" s="66" t="str">
        <f t="shared" si="46"/>
        <v/>
      </c>
      <c r="J355" s="50" t="str">
        <f t="shared" si="41"/>
        <v/>
      </c>
      <c r="L355" s="66" t="str">
        <f t="shared" si="47"/>
        <v/>
      </c>
      <c r="M355" s="17" t="str">
        <f t="shared" si="42"/>
        <v/>
      </c>
      <c r="P355" s="66" t="str">
        <f t="shared" si="43"/>
        <v/>
      </c>
      <c r="Q355" s="50" t="str">
        <f t="shared" si="44"/>
        <v/>
      </c>
    </row>
    <row r="356" spans="6:17" x14ac:dyDescent="0.2">
      <c r="F356" s="66" t="str">
        <f t="shared" si="45"/>
        <v/>
      </c>
      <c r="G356" s="50" t="str">
        <f t="shared" si="40"/>
        <v/>
      </c>
      <c r="I356" s="66" t="str">
        <f t="shared" si="46"/>
        <v/>
      </c>
      <c r="J356" s="50" t="str">
        <f t="shared" si="41"/>
        <v/>
      </c>
      <c r="L356" s="66" t="str">
        <f t="shared" si="47"/>
        <v/>
      </c>
      <c r="M356" s="17" t="str">
        <f t="shared" si="42"/>
        <v/>
      </c>
      <c r="P356" s="66" t="str">
        <f t="shared" si="43"/>
        <v/>
      </c>
      <c r="Q356" s="50" t="str">
        <f t="shared" si="44"/>
        <v/>
      </c>
    </row>
    <row r="357" spans="6:17" x14ac:dyDescent="0.2">
      <c r="F357" s="66" t="str">
        <f t="shared" si="45"/>
        <v/>
      </c>
      <c r="G357" s="50" t="str">
        <f t="shared" si="40"/>
        <v/>
      </c>
      <c r="I357" s="66" t="str">
        <f t="shared" si="46"/>
        <v/>
      </c>
      <c r="J357" s="50" t="str">
        <f t="shared" si="41"/>
        <v/>
      </c>
      <c r="L357" s="66" t="str">
        <f t="shared" si="47"/>
        <v/>
      </c>
      <c r="M357" s="17" t="str">
        <f t="shared" si="42"/>
        <v/>
      </c>
      <c r="P357" s="66" t="str">
        <f t="shared" si="43"/>
        <v/>
      </c>
      <c r="Q357" s="50" t="str">
        <f t="shared" si="44"/>
        <v/>
      </c>
    </row>
    <row r="358" spans="6:17" x14ac:dyDescent="0.2">
      <c r="F358" s="66" t="str">
        <f t="shared" si="45"/>
        <v/>
      </c>
      <c r="G358" s="50" t="str">
        <f t="shared" si="40"/>
        <v/>
      </c>
      <c r="I358" s="66" t="str">
        <f t="shared" si="46"/>
        <v/>
      </c>
      <c r="J358" s="50" t="str">
        <f t="shared" si="41"/>
        <v/>
      </c>
      <c r="L358" s="66" t="str">
        <f t="shared" si="47"/>
        <v/>
      </c>
      <c r="M358" s="17" t="str">
        <f t="shared" si="42"/>
        <v/>
      </c>
      <c r="P358" s="66" t="str">
        <f t="shared" si="43"/>
        <v/>
      </c>
      <c r="Q358" s="50" t="str">
        <f t="shared" si="44"/>
        <v/>
      </c>
    </row>
    <row r="359" spans="6:17" x14ac:dyDescent="0.2">
      <c r="F359" s="66" t="str">
        <f t="shared" si="45"/>
        <v/>
      </c>
      <c r="G359" s="50" t="str">
        <f t="shared" si="40"/>
        <v/>
      </c>
      <c r="I359" s="66" t="str">
        <f t="shared" si="46"/>
        <v/>
      </c>
      <c r="J359" s="50" t="str">
        <f t="shared" si="41"/>
        <v/>
      </c>
      <c r="L359" s="66" t="str">
        <f t="shared" si="47"/>
        <v/>
      </c>
      <c r="M359" s="17" t="str">
        <f t="shared" si="42"/>
        <v/>
      </c>
      <c r="P359" s="66" t="str">
        <f t="shared" si="43"/>
        <v/>
      </c>
      <c r="Q359" s="50" t="str">
        <f t="shared" si="44"/>
        <v/>
      </c>
    </row>
    <row r="360" spans="6:17" x14ac:dyDescent="0.2">
      <c r="F360" s="66" t="str">
        <f t="shared" si="45"/>
        <v/>
      </c>
      <c r="G360" s="50" t="str">
        <f t="shared" si="40"/>
        <v/>
      </c>
      <c r="I360" s="66" t="str">
        <f t="shared" si="46"/>
        <v/>
      </c>
      <c r="J360" s="50" t="str">
        <f t="shared" si="41"/>
        <v/>
      </c>
      <c r="L360" s="66" t="str">
        <f t="shared" si="47"/>
        <v/>
      </c>
      <c r="M360" s="17" t="str">
        <f t="shared" si="42"/>
        <v/>
      </c>
      <c r="P360" s="66" t="str">
        <f t="shared" si="43"/>
        <v/>
      </c>
      <c r="Q360" s="50" t="str">
        <f t="shared" si="44"/>
        <v/>
      </c>
    </row>
    <row r="361" spans="6:17" x14ac:dyDescent="0.2">
      <c r="F361" s="66" t="str">
        <f t="shared" si="45"/>
        <v/>
      </c>
      <c r="G361" s="50" t="str">
        <f t="shared" si="40"/>
        <v/>
      </c>
      <c r="I361" s="66" t="str">
        <f t="shared" si="46"/>
        <v/>
      </c>
      <c r="J361" s="50" t="str">
        <f t="shared" si="41"/>
        <v/>
      </c>
      <c r="L361" s="66" t="str">
        <f t="shared" si="47"/>
        <v/>
      </c>
      <c r="M361" s="17" t="str">
        <f t="shared" si="42"/>
        <v/>
      </c>
      <c r="P361" s="66" t="str">
        <f t="shared" si="43"/>
        <v/>
      </c>
      <c r="Q361" s="50" t="str">
        <f t="shared" si="44"/>
        <v/>
      </c>
    </row>
    <row r="362" spans="6:17" x14ac:dyDescent="0.2">
      <c r="F362" s="66" t="str">
        <f t="shared" si="45"/>
        <v/>
      </c>
      <c r="G362" s="50" t="str">
        <f t="shared" si="40"/>
        <v/>
      </c>
      <c r="I362" s="66" t="str">
        <f t="shared" si="46"/>
        <v/>
      </c>
      <c r="J362" s="50" t="str">
        <f t="shared" si="41"/>
        <v/>
      </c>
      <c r="L362" s="66" t="str">
        <f t="shared" si="47"/>
        <v/>
      </c>
      <c r="M362" s="17" t="str">
        <f t="shared" si="42"/>
        <v/>
      </c>
      <c r="P362" s="66" t="str">
        <f t="shared" si="43"/>
        <v/>
      </c>
      <c r="Q362" s="50" t="str">
        <f t="shared" si="44"/>
        <v/>
      </c>
    </row>
    <row r="363" spans="6:17" x14ac:dyDescent="0.2">
      <c r="F363" s="66" t="str">
        <f t="shared" si="45"/>
        <v/>
      </c>
      <c r="G363" s="50" t="str">
        <f t="shared" si="40"/>
        <v/>
      </c>
      <c r="I363" s="66" t="str">
        <f t="shared" si="46"/>
        <v/>
      </c>
      <c r="J363" s="50" t="str">
        <f t="shared" si="41"/>
        <v/>
      </c>
      <c r="L363" s="66" t="str">
        <f t="shared" si="47"/>
        <v/>
      </c>
      <c r="M363" s="17" t="str">
        <f t="shared" si="42"/>
        <v/>
      </c>
      <c r="P363" s="66" t="str">
        <f t="shared" si="43"/>
        <v/>
      </c>
      <c r="Q363" s="50" t="str">
        <f t="shared" si="44"/>
        <v/>
      </c>
    </row>
    <row r="364" spans="6:17" x14ac:dyDescent="0.2">
      <c r="F364" s="66" t="str">
        <f t="shared" si="45"/>
        <v/>
      </c>
      <c r="G364" s="50" t="str">
        <f t="shared" si="40"/>
        <v/>
      </c>
      <c r="I364" s="66" t="str">
        <f t="shared" si="46"/>
        <v/>
      </c>
      <c r="J364" s="50" t="str">
        <f t="shared" si="41"/>
        <v/>
      </c>
      <c r="L364" s="66" t="str">
        <f t="shared" si="47"/>
        <v/>
      </c>
      <c r="M364" s="17" t="str">
        <f t="shared" si="42"/>
        <v/>
      </c>
      <c r="P364" s="66" t="str">
        <f t="shared" si="43"/>
        <v/>
      </c>
      <c r="Q364" s="50" t="str">
        <f t="shared" si="44"/>
        <v/>
      </c>
    </row>
    <row r="365" spans="6:17" x14ac:dyDescent="0.2">
      <c r="F365" s="66" t="str">
        <f t="shared" si="45"/>
        <v/>
      </c>
      <c r="G365" s="50" t="str">
        <f t="shared" si="40"/>
        <v/>
      </c>
      <c r="I365" s="66" t="str">
        <f t="shared" si="46"/>
        <v/>
      </c>
      <c r="J365" s="50" t="str">
        <f t="shared" si="41"/>
        <v/>
      </c>
      <c r="L365" s="66" t="str">
        <f t="shared" si="47"/>
        <v/>
      </c>
      <c r="M365" s="17" t="str">
        <f t="shared" si="42"/>
        <v/>
      </c>
      <c r="P365" s="66" t="str">
        <f t="shared" si="43"/>
        <v/>
      </c>
      <c r="Q365" s="50" t="str">
        <f t="shared" si="44"/>
        <v/>
      </c>
    </row>
    <row r="366" spans="6:17" x14ac:dyDescent="0.2">
      <c r="F366" s="66" t="str">
        <f t="shared" si="45"/>
        <v/>
      </c>
      <c r="G366" s="50" t="str">
        <f t="shared" si="40"/>
        <v/>
      </c>
      <c r="I366" s="66" t="str">
        <f t="shared" si="46"/>
        <v/>
      </c>
      <c r="J366" s="50" t="str">
        <f t="shared" si="41"/>
        <v/>
      </c>
      <c r="L366" s="66" t="str">
        <f t="shared" si="47"/>
        <v/>
      </c>
      <c r="M366" s="17" t="str">
        <f t="shared" si="42"/>
        <v/>
      </c>
      <c r="P366" s="66" t="str">
        <f t="shared" si="43"/>
        <v/>
      </c>
      <c r="Q366" s="50" t="str">
        <f t="shared" si="44"/>
        <v/>
      </c>
    </row>
    <row r="367" spans="6:17" x14ac:dyDescent="0.2">
      <c r="F367" s="66" t="str">
        <f t="shared" si="45"/>
        <v/>
      </c>
      <c r="G367" s="50" t="str">
        <f t="shared" si="40"/>
        <v/>
      </c>
      <c r="I367" s="66" t="str">
        <f t="shared" si="46"/>
        <v/>
      </c>
      <c r="J367" s="50" t="str">
        <f t="shared" si="41"/>
        <v/>
      </c>
      <c r="L367" s="66" t="str">
        <f t="shared" si="47"/>
        <v/>
      </c>
      <c r="M367" s="17" t="str">
        <f t="shared" si="42"/>
        <v/>
      </c>
      <c r="P367" s="66" t="str">
        <f t="shared" si="43"/>
        <v/>
      </c>
      <c r="Q367" s="50" t="str">
        <f t="shared" si="44"/>
        <v/>
      </c>
    </row>
    <row r="368" spans="6:17" x14ac:dyDescent="0.2">
      <c r="F368" s="66" t="str">
        <f t="shared" si="45"/>
        <v/>
      </c>
      <c r="G368" s="50" t="str">
        <f t="shared" si="40"/>
        <v/>
      </c>
      <c r="I368" s="66" t="str">
        <f t="shared" si="46"/>
        <v/>
      </c>
      <c r="J368" s="50" t="str">
        <f t="shared" si="41"/>
        <v/>
      </c>
      <c r="L368" s="66" t="str">
        <f t="shared" si="47"/>
        <v/>
      </c>
      <c r="M368" s="17" t="str">
        <f t="shared" si="42"/>
        <v/>
      </c>
      <c r="P368" s="66" t="str">
        <f t="shared" si="43"/>
        <v/>
      </c>
      <c r="Q368" s="50" t="str">
        <f t="shared" si="44"/>
        <v/>
      </c>
    </row>
    <row r="369" spans="6:17" x14ac:dyDescent="0.2">
      <c r="F369" s="66" t="str">
        <f t="shared" si="45"/>
        <v/>
      </c>
      <c r="G369" s="50" t="str">
        <f t="shared" si="40"/>
        <v/>
      </c>
      <c r="I369" s="66" t="str">
        <f t="shared" si="46"/>
        <v/>
      </c>
      <c r="J369" s="50" t="str">
        <f t="shared" si="41"/>
        <v/>
      </c>
      <c r="L369" s="66" t="str">
        <f t="shared" si="47"/>
        <v/>
      </c>
      <c r="M369" s="17" t="str">
        <f t="shared" si="42"/>
        <v/>
      </c>
      <c r="P369" s="66" t="str">
        <f t="shared" si="43"/>
        <v/>
      </c>
      <c r="Q369" s="50" t="str">
        <f t="shared" si="44"/>
        <v/>
      </c>
    </row>
    <row r="370" spans="6:17" x14ac:dyDescent="0.2">
      <c r="F370" s="66" t="str">
        <f t="shared" si="45"/>
        <v/>
      </c>
      <c r="G370" s="50" t="str">
        <f t="shared" si="40"/>
        <v/>
      </c>
      <c r="I370" s="66" t="str">
        <f t="shared" si="46"/>
        <v/>
      </c>
      <c r="J370" s="50" t="str">
        <f t="shared" si="41"/>
        <v/>
      </c>
      <c r="L370" s="66" t="str">
        <f t="shared" si="47"/>
        <v/>
      </c>
      <c r="M370" s="17" t="str">
        <f t="shared" si="42"/>
        <v/>
      </c>
      <c r="P370" s="66" t="str">
        <f t="shared" si="43"/>
        <v/>
      </c>
      <c r="Q370" s="50" t="str">
        <f t="shared" si="44"/>
        <v/>
      </c>
    </row>
    <row r="371" spans="6:17" x14ac:dyDescent="0.2">
      <c r="F371" s="66" t="str">
        <f t="shared" si="45"/>
        <v/>
      </c>
      <c r="G371" s="50" t="str">
        <f t="shared" si="40"/>
        <v/>
      </c>
      <c r="I371" s="66" t="str">
        <f t="shared" si="46"/>
        <v/>
      </c>
      <c r="J371" s="50" t="str">
        <f t="shared" si="41"/>
        <v/>
      </c>
      <c r="L371" s="66" t="str">
        <f t="shared" si="47"/>
        <v/>
      </c>
      <c r="M371" s="17" t="str">
        <f t="shared" si="42"/>
        <v/>
      </c>
      <c r="P371" s="66" t="str">
        <f t="shared" si="43"/>
        <v/>
      </c>
      <c r="Q371" s="50" t="str">
        <f t="shared" si="44"/>
        <v/>
      </c>
    </row>
    <row r="372" spans="6:17" x14ac:dyDescent="0.2">
      <c r="F372" s="66" t="str">
        <f t="shared" si="45"/>
        <v/>
      </c>
      <c r="G372" s="50" t="str">
        <f t="shared" si="40"/>
        <v/>
      </c>
      <c r="I372" s="66" t="str">
        <f t="shared" si="46"/>
        <v/>
      </c>
      <c r="J372" s="50" t="str">
        <f t="shared" si="41"/>
        <v/>
      </c>
      <c r="L372" s="66" t="str">
        <f t="shared" si="47"/>
        <v/>
      </c>
      <c r="M372" s="17" t="str">
        <f t="shared" si="42"/>
        <v/>
      </c>
      <c r="P372" s="66" t="str">
        <f t="shared" si="43"/>
        <v/>
      </c>
      <c r="Q372" s="50" t="str">
        <f t="shared" si="44"/>
        <v/>
      </c>
    </row>
    <row r="373" spans="6:17" x14ac:dyDescent="0.2">
      <c r="F373" s="66" t="str">
        <f t="shared" si="45"/>
        <v/>
      </c>
      <c r="G373" s="50" t="str">
        <f t="shared" si="40"/>
        <v/>
      </c>
      <c r="I373" s="66" t="str">
        <f t="shared" si="46"/>
        <v/>
      </c>
      <c r="J373" s="50" t="str">
        <f t="shared" si="41"/>
        <v/>
      </c>
      <c r="L373" s="66" t="str">
        <f t="shared" si="47"/>
        <v/>
      </c>
      <c r="M373" s="17" t="str">
        <f t="shared" si="42"/>
        <v/>
      </c>
      <c r="P373" s="66" t="str">
        <f t="shared" si="43"/>
        <v/>
      </c>
      <c r="Q373" s="50" t="str">
        <f t="shared" si="44"/>
        <v/>
      </c>
    </row>
    <row r="374" spans="6:17" x14ac:dyDescent="0.2">
      <c r="F374" s="66" t="str">
        <f t="shared" si="45"/>
        <v/>
      </c>
      <c r="G374" s="50" t="str">
        <f t="shared" si="40"/>
        <v/>
      </c>
      <c r="I374" s="66" t="str">
        <f t="shared" si="46"/>
        <v/>
      </c>
      <c r="J374" s="50" t="str">
        <f t="shared" si="41"/>
        <v/>
      </c>
      <c r="L374" s="66" t="str">
        <f t="shared" si="47"/>
        <v/>
      </c>
      <c r="M374" s="17" t="str">
        <f t="shared" si="42"/>
        <v/>
      </c>
      <c r="P374" s="66" t="str">
        <f t="shared" si="43"/>
        <v/>
      </c>
      <c r="Q374" s="50" t="str">
        <f t="shared" si="44"/>
        <v/>
      </c>
    </row>
    <row r="375" spans="6:17" x14ac:dyDescent="0.2">
      <c r="F375" s="66" t="str">
        <f t="shared" si="45"/>
        <v/>
      </c>
      <c r="G375" s="50" t="str">
        <f t="shared" si="40"/>
        <v/>
      </c>
      <c r="I375" s="66" t="str">
        <f t="shared" si="46"/>
        <v/>
      </c>
      <c r="J375" s="50" t="str">
        <f t="shared" si="41"/>
        <v/>
      </c>
      <c r="L375" s="66" t="str">
        <f t="shared" si="47"/>
        <v/>
      </c>
      <c r="M375" s="17" t="str">
        <f t="shared" si="42"/>
        <v/>
      </c>
      <c r="P375" s="66" t="str">
        <f t="shared" si="43"/>
        <v/>
      </c>
      <c r="Q375" s="50" t="str">
        <f t="shared" si="44"/>
        <v/>
      </c>
    </row>
    <row r="376" spans="6:17" x14ac:dyDescent="0.2">
      <c r="F376" s="66" t="str">
        <f t="shared" si="45"/>
        <v/>
      </c>
      <c r="G376" s="50" t="str">
        <f t="shared" si="40"/>
        <v/>
      </c>
      <c r="I376" s="66" t="str">
        <f t="shared" si="46"/>
        <v/>
      </c>
      <c r="J376" s="50" t="str">
        <f t="shared" si="41"/>
        <v/>
      </c>
      <c r="L376" s="66" t="str">
        <f t="shared" si="47"/>
        <v/>
      </c>
      <c r="M376" s="17" t="str">
        <f t="shared" si="42"/>
        <v/>
      </c>
      <c r="P376" s="66" t="str">
        <f t="shared" si="43"/>
        <v/>
      </c>
      <c r="Q376" s="50" t="str">
        <f t="shared" si="44"/>
        <v/>
      </c>
    </row>
    <row r="377" spans="6:17" x14ac:dyDescent="0.2">
      <c r="F377" s="66" t="str">
        <f t="shared" si="45"/>
        <v/>
      </c>
      <c r="G377" s="50" t="str">
        <f t="shared" si="40"/>
        <v/>
      </c>
      <c r="I377" s="66" t="str">
        <f t="shared" si="46"/>
        <v/>
      </c>
      <c r="J377" s="50" t="str">
        <f t="shared" si="41"/>
        <v/>
      </c>
      <c r="L377" s="66" t="str">
        <f t="shared" si="47"/>
        <v/>
      </c>
      <c r="M377" s="17" t="str">
        <f t="shared" si="42"/>
        <v/>
      </c>
      <c r="P377" s="66" t="str">
        <f t="shared" si="43"/>
        <v/>
      </c>
      <c r="Q377" s="50" t="str">
        <f t="shared" si="44"/>
        <v/>
      </c>
    </row>
    <row r="378" spans="6:17" x14ac:dyDescent="0.2">
      <c r="F378" s="66" t="str">
        <f t="shared" si="45"/>
        <v/>
      </c>
      <c r="G378" s="50" t="str">
        <f t="shared" si="40"/>
        <v/>
      </c>
      <c r="I378" s="66" t="str">
        <f t="shared" si="46"/>
        <v/>
      </c>
      <c r="J378" s="50" t="str">
        <f t="shared" si="41"/>
        <v/>
      </c>
      <c r="L378" s="66" t="str">
        <f t="shared" si="47"/>
        <v/>
      </c>
      <c r="M378" s="17" t="str">
        <f t="shared" si="42"/>
        <v/>
      </c>
      <c r="P378" s="66" t="str">
        <f t="shared" si="43"/>
        <v/>
      </c>
      <c r="Q378" s="50" t="str">
        <f t="shared" si="44"/>
        <v/>
      </c>
    </row>
    <row r="379" spans="6:17" x14ac:dyDescent="0.2">
      <c r="F379" s="66" t="str">
        <f t="shared" si="45"/>
        <v/>
      </c>
      <c r="G379" s="50" t="str">
        <f t="shared" si="40"/>
        <v/>
      </c>
      <c r="I379" s="66" t="str">
        <f t="shared" si="46"/>
        <v/>
      </c>
      <c r="J379" s="50" t="str">
        <f t="shared" si="41"/>
        <v/>
      </c>
      <c r="L379" s="66" t="str">
        <f t="shared" si="47"/>
        <v/>
      </c>
      <c r="M379" s="17" t="str">
        <f t="shared" si="42"/>
        <v/>
      </c>
      <c r="P379" s="66" t="str">
        <f t="shared" si="43"/>
        <v/>
      </c>
      <c r="Q379" s="50" t="str">
        <f t="shared" si="44"/>
        <v/>
      </c>
    </row>
    <row r="380" spans="6:17" x14ac:dyDescent="0.2">
      <c r="F380" s="66" t="str">
        <f t="shared" si="45"/>
        <v/>
      </c>
      <c r="G380" s="50" t="str">
        <f t="shared" si="40"/>
        <v/>
      </c>
      <c r="I380" s="66" t="str">
        <f t="shared" si="46"/>
        <v/>
      </c>
      <c r="J380" s="50" t="str">
        <f t="shared" si="41"/>
        <v/>
      </c>
      <c r="L380" s="66" t="str">
        <f t="shared" si="47"/>
        <v/>
      </c>
      <c r="M380" s="17" t="str">
        <f t="shared" si="42"/>
        <v/>
      </c>
      <c r="P380" s="66" t="str">
        <f t="shared" si="43"/>
        <v/>
      </c>
      <c r="Q380" s="50" t="str">
        <f t="shared" si="44"/>
        <v/>
      </c>
    </row>
    <row r="381" spans="6:17" x14ac:dyDescent="0.2">
      <c r="F381" s="66" t="str">
        <f t="shared" si="45"/>
        <v/>
      </c>
      <c r="G381" s="50" t="str">
        <f t="shared" si="40"/>
        <v/>
      </c>
      <c r="I381" s="66" t="str">
        <f t="shared" si="46"/>
        <v/>
      </c>
      <c r="J381" s="50" t="str">
        <f t="shared" si="41"/>
        <v/>
      </c>
      <c r="L381" s="66" t="str">
        <f t="shared" si="47"/>
        <v/>
      </c>
      <c r="M381" s="17" t="str">
        <f t="shared" si="42"/>
        <v/>
      </c>
      <c r="P381" s="66" t="str">
        <f t="shared" si="43"/>
        <v/>
      </c>
      <c r="Q381" s="50" t="str">
        <f t="shared" si="44"/>
        <v/>
      </c>
    </row>
    <row r="382" spans="6:17" x14ac:dyDescent="0.2">
      <c r="F382" s="66" t="str">
        <f t="shared" si="45"/>
        <v/>
      </c>
      <c r="G382" s="50" t="str">
        <f t="shared" si="40"/>
        <v/>
      </c>
      <c r="I382" s="66" t="str">
        <f t="shared" si="46"/>
        <v/>
      </c>
      <c r="J382" s="50" t="str">
        <f t="shared" si="41"/>
        <v/>
      </c>
      <c r="L382" s="66" t="str">
        <f t="shared" si="47"/>
        <v/>
      </c>
      <c r="M382" s="17" t="str">
        <f t="shared" si="42"/>
        <v/>
      </c>
      <c r="P382" s="66" t="str">
        <f t="shared" si="43"/>
        <v/>
      </c>
      <c r="Q382" s="50" t="str">
        <f t="shared" si="44"/>
        <v/>
      </c>
    </row>
    <row r="383" spans="6:17" x14ac:dyDescent="0.2">
      <c r="F383" s="66" t="str">
        <f t="shared" si="45"/>
        <v/>
      </c>
      <c r="G383" s="50" t="str">
        <f t="shared" si="40"/>
        <v/>
      </c>
      <c r="I383" s="66" t="str">
        <f t="shared" si="46"/>
        <v/>
      </c>
      <c r="J383" s="50" t="str">
        <f t="shared" si="41"/>
        <v/>
      </c>
      <c r="L383" s="66" t="str">
        <f t="shared" si="47"/>
        <v/>
      </c>
      <c r="M383" s="17" t="str">
        <f t="shared" si="42"/>
        <v/>
      </c>
      <c r="P383" s="66" t="str">
        <f t="shared" si="43"/>
        <v/>
      </c>
      <c r="Q383" s="50" t="str">
        <f t="shared" si="44"/>
        <v/>
      </c>
    </row>
    <row r="384" spans="6:17" x14ac:dyDescent="0.2">
      <c r="F384" s="66" t="str">
        <f t="shared" si="45"/>
        <v/>
      </c>
      <c r="G384" s="50" t="str">
        <f t="shared" si="40"/>
        <v/>
      </c>
      <c r="I384" s="66" t="str">
        <f t="shared" si="46"/>
        <v/>
      </c>
      <c r="J384" s="50" t="str">
        <f t="shared" si="41"/>
        <v/>
      </c>
      <c r="L384" s="66" t="str">
        <f t="shared" si="47"/>
        <v/>
      </c>
      <c r="M384" s="17" t="str">
        <f t="shared" si="42"/>
        <v/>
      </c>
      <c r="P384" s="66" t="str">
        <f t="shared" si="43"/>
        <v/>
      </c>
      <c r="Q384" s="50" t="str">
        <f t="shared" si="44"/>
        <v/>
      </c>
    </row>
    <row r="385" spans="6:17" x14ac:dyDescent="0.2">
      <c r="F385" s="66" t="str">
        <f t="shared" si="45"/>
        <v/>
      </c>
      <c r="G385" s="50" t="str">
        <f t="shared" si="40"/>
        <v/>
      </c>
      <c r="I385" s="66" t="str">
        <f t="shared" si="46"/>
        <v/>
      </c>
      <c r="J385" s="50" t="str">
        <f t="shared" si="41"/>
        <v/>
      </c>
      <c r="L385" s="66" t="str">
        <f t="shared" si="47"/>
        <v/>
      </c>
      <c r="M385" s="17" t="str">
        <f t="shared" si="42"/>
        <v/>
      </c>
      <c r="P385" s="66" t="str">
        <f t="shared" si="43"/>
        <v/>
      </c>
      <c r="Q385" s="50" t="str">
        <f t="shared" si="44"/>
        <v/>
      </c>
    </row>
    <row r="386" spans="6:17" x14ac:dyDescent="0.2">
      <c r="F386" s="66" t="str">
        <f t="shared" si="45"/>
        <v/>
      </c>
      <c r="G386" s="50" t="str">
        <f t="shared" ref="G386:G449" si="48">IF(OR(E386="",F386=""),"",IF(E386&lt;=F386,"Ja","Nee"))</f>
        <v/>
      </c>
      <c r="I386" s="66" t="str">
        <f t="shared" si="46"/>
        <v/>
      </c>
      <c r="J386" s="50" t="str">
        <f t="shared" ref="J386:J449" si="49">IF(OR(H386="",I386=""),"",IF(H386&lt;=I386,"Ja","Nee"))</f>
        <v/>
      </c>
      <c r="L386" s="66" t="str">
        <f t="shared" si="47"/>
        <v/>
      </c>
      <c r="M386" s="17" t="str">
        <f t="shared" ref="M386:M449" si="50">IF(OR(K386="",L386=""),"",IF(K386&lt;=L386,"Ja","Nee"))</f>
        <v/>
      </c>
      <c r="P386" s="66" t="str">
        <f t="shared" ref="P386:P449" si="51">IF(K386="","",K386+183)</f>
        <v/>
      </c>
      <c r="Q386" s="50" t="str">
        <f t="shared" ref="Q386:Q449" si="52">IF(OR(O386="",P386=""),"",IF(O386&lt;=P386,"Ja","Nee"))</f>
        <v/>
      </c>
    </row>
    <row r="387" spans="6:17" x14ac:dyDescent="0.2">
      <c r="F387" s="66" t="str">
        <f t="shared" ref="F387:F450" si="53">IF(D387="","",D387+7)</f>
        <v/>
      </c>
      <c r="G387" s="50" t="str">
        <f t="shared" si="48"/>
        <v/>
      </c>
      <c r="I387" s="66" t="str">
        <f t="shared" ref="I387:I450" si="54">IF(H387="","",D387+56)</f>
        <v/>
      </c>
      <c r="J387" s="50" t="str">
        <f t="shared" si="49"/>
        <v/>
      </c>
      <c r="L387" s="66" t="str">
        <f t="shared" ref="L387:L450" si="55">IF(H387="","",H387+42)</f>
        <v/>
      </c>
      <c r="M387" s="17" t="str">
        <f t="shared" si="50"/>
        <v/>
      </c>
      <c r="P387" s="66" t="str">
        <f t="shared" si="51"/>
        <v/>
      </c>
      <c r="Q387" s="50" t="str">
        <f t="shared" si="52"/>
        <v/>
      </c>
    </row>
    <row r="388" spans="6:17" x14ac:dyDescent="0.2">
      <c r="F388" s="66" t="str">
        <f t="shared" si="53"/>
        <v/>
      </c>
      <c r="G388" s="50" t="str">
        <f t="shared" si="48"/>
        <v/>
      </c>
      <c r="I388" s="66" t="str">
        <f t="shared" si="54"/>
        <v/>
      </c>
      <c r="J388" s="50" t="str">
        <f t="shared" si="49"/>
        <v/>
      </c>
      <c r="L388" s="66" t="str">
        <f t="shared" si="55"/>
        <v/>
      </c>
      <c r="M388" s="17" t="str">
        <f t="shared" si="50"/>
        <v/>
      </c>
      <c r="P388" s="66" t="str">
        <f t="shared" si="51"/>
        <v/>
      </c>
      <c r="Q388" s="50" t="str">
        <f t="shared" si="52"/>
        <v/>
      </c>
    </row>
    <row r="389" spans="6:17" x14ac:dyDescent="0.2">
      <c r="F389" s="66" t="str">
        <f t="shared" si="53"/>
        <v/>
      </c>
      <c r="G389" s="50" t="str">
        <f t="shared" si="48"/>
        <v/>
      </c>
      <c r="I389" s="66" t="str">
        <f t="shared" si="54"/>
        <v/>
      </c>
      <c r="J389" s="50" t="str">
        <f t="shared" si="49"/>
        <v/>
      </c>
      <c r="L389" s="66" t="str">
        <f t="shared" si="55"/>
        <v/>
      </c>
      <c r="M389" s="17" t="str">
        <f t="shared" si="50"/>
        <v/>
      </c>
      <c r="P389" s="66" t="str">
        <f t="shared" si="51"/>
        <v/>
      </c>
      <c r="Q389" s="50" t="str">
        <f t="shared" si="52"/>
        <v/>
      </c>
    </row>
    <row r="390" spans="6:17" x14ac:dyDescent="0.2">
      <c r="F390" s="66" t="str">
        <f t="shared" si="53"/>
        <v/>
      </c>
      <c r="G390" s="50" t="str">
        <f t="shared" si="48"/>
        <v/>
      </c>
      <c r="I390" s="66" t="str">
        <f t="shared" si="54"/>
        <v/>
      </c>
      <c r="J390" s="50" t="str">
        <f t="shared" si="49"/>
        <v/>
      </c>
      <c r="L390" s="66" t="str">
        <f t="shared" si="55"/>
        <v/>
      </c>
      <c r="M390" s="17" t="str">
        <f t="shared" si="50"/>
        <v/>
      </c>
      <c r="P390" s="66" t="str">
        <f t="shared" si="51"/>
        <v/>
      </c>
      <c r="Q390" s="50" t="str">
        <f t="shared" si="52"/>
        <v/>
      </c>
    </row>
    <row r="391" spans="6:17" x14ac:dyDescent="0.2">
      <c r="F391" s="66" t="str">
        <f t="shared" si="53"/>
        <v/>
      </c>
      <c r="G391" s="50" t="str">
        <f t="shared" si="48"/>
        <v/>
      </c>
      <c r="I391" s="66" t="str">
        <f t="shared" si="54"/>
        <v/>
      </c>
      <c r="J391" s="50" t="str">
        <f t="shared" si="49"/>
        <v/>
      </c>
      <c r="L391" s="66" t="str">
        <f t="shared" si="55"/>
        <v/>
      </c>
      <c r="M391" s="17" t="str">
        <f t="shared" si="50"/>
        <v/>
      </c>
      <c r="P391" s="66" t="str">
        <f t="shared" si="51"/>
        <v/>
      </c>
      <c r="Q391" s="50" t="str">
        <f t="shared" si="52"/>
        <v/>
      </c>
    </row>
    <row r="392" spans="6:17" x14ac:dyDescent="0.2">
      <c r="F392" s="66" t="str">
        <f t="shared" si="53"/>
        <v/>
      </c>
      <c r="G392" s="50" t="str">
        <f t="shared" si="48"/>
        <v/>
      </c>
      <c r="I392" s="66" t="str">
        <f t="shared" si="54"/>
        <v/>
      </c>
      <c r="J392" s="50" t="str">
        <f t="shared" si="49"/>
        <v/>
      </c>
      <c r="L392" s="66" t="str">
        <f t="shared" si="55"/>
        <v/>
      </c>
      <c r="M392" s="17" t="str">
        <f t="shared" si="50"/>
        <v/>
      </c>
      <c r="P392" s="66" t="str">
        <f t="shared" si="51"/>
        <v/>
      </c>
      <c r="Q392" s="50" t="str">
        <f t="shared" si="52"/>
        <v/>
      </c>
    </row>
    <row r="393" spans="6:17" x14ac:dyDescent="0.2">
      <c r="F393" s="66" t="str">
        <f t="shared" si="53"/>
        <v/>
      </c>
      <c r="G393" s="50" t="str">
        <f t="shared" si="48"/>
        <v/>
      </c>
      <c r="I393" s="66" t="str">
        <f t="shared" si="54"/>
        <v/>
      </c>
      <c r="J393" s="50" t="str">
        <f t="shared" si="49"/>
        <v/>
      </c>
      <c r="L393" s="66" t="str">
        <f t="shared" si="55"/>
        <v/>
      </c>
      <c r="M393" s="17" t="str">
        <f t="shared" si="50"/>
        <v/>
      </c>
      <c r="P393" s="66" t="str">
        <f t="shared" si="51"/>
        <v/>
      </c>
      <c r="Q393" s="50" t="str">
        <f t="shared" si="52"/>
        <v/>
      </c>
    </row>
    <row r="394" spans="6:17" x14ac:dyDescent="0.2">
      <c r="F394" s="66" t="str">
        <f t="shared" si="53"/>
        <v/>
      </c>
      <c r="G394" s="50" t="str">
        <f t="shared" si="48"/>
        <v/>
      </c>
      <c r="I394" s="66" t="str">
        <f t="shared" si="54"/>
        <v/>
      </c>
      <c r="J394" s="50" t="str">
        <f t="shared" si="49"/>
        <v/>
      </c>
      <c r="L394" s="66" t="str">
        <f t="shared" si="55"/>
        <v/>
      </c>
      <c r="M394" s="17" t="str">
        <f t="shared" si="50"/>
        <v/>
      </c>
      <c r="P394" s="66" t="str">
        <f t="shared" si="51"/>
        <v/>
      </c>
      <c r="Q394" s="50" t="str">
        <f t="shared" si="52"/>
        <v/>
      </c>
    </row>
    <row r="395" spans="6:17" x14ac:dyDescent="0.2">
      <c r="F395" s="66" t="str">
        <f t="shared" si="53"/>
        <v/>
      </c>
      <c r="G395" s="50" t="str">
        <f t="shared" si="48"/>
        <v/>
      </c>
      <c r="I395" s="66" t="str">
        <f t="shared" si="54"/>
        <v/>
      </c>
      <c r="J395" s="50" t="str">
        <f t="shared" si="49"/>
        <v/>
      </c>
      <c r="L395" s="66" t="str">
        <f t="shared" si="55"/>
        <v/>
      </c>
      <c r="M395" s="17" t="str">
        <f t="shared" si="50"/>
        <v/>
      </c>
      <c r="P395" s="66" t="str">
        <f t="shared" si="51"/>
        <v/>
      </c>
      <c r="Q395" s="50" t="str">
        <f t="shared" si="52"/>
        <v/>
      </c>
    </row>
    <row r="396" spans="6:17" x14ac:dyDescent="0.2">
      <c r="F396" s="66" t="str">
        <f t="shared" si="53"/>
        <v/>
      </c>
      <c r="G396" s="50" t="str">
        <f t="shared" si="48"/>
        <v/>
      </c>
      <c r="I396" s="66" t="str">
        <f t="shared" si="54"/>
        <v/>
      </c>
      <c r="J396" s="50" t="str">
        <f t="shared" si="49"/>
        <v/>
      </c>
      <c r="L396" s="66" t="str">
        <f t="shared" si="55"/>
        <v/>
      </c>
      <c r="M396" s="17" t="str">
        <f t="shared" si="50"/>
        <v/>
      </c>
      <c r="P396" s="66" t="str">
        <f t="shared" si="51"/>
        <v/>
      </c>
      <c r="Q396" s="50" t="str">
        <f t="shared" si="52"/>
        <v/>
      </c>
    </row>
    <row r="397" spans="6:17" x14ac:dyDescent="0.2">
      <c r="F397" s="66" t="str">
        <f t="shared" si="53"/>
        <v/>
      </c>
      <c r="G397" s="50" t="str">
        <f t="shared" si="48"/>
        <v/>
      </c>
      <c r="I397" s="66" t="str">
        <f t="shared" si="54"/>
        <v/>
      </c>
      <c r="J397" s="50" t="str">
        <f t="shared" si="49"/>
        <v/>
      </c>
      <c r="L397" s="66" t="str">
        <f t="shared" si="55"/>
        <v/>
      </c>
      <c r="M397" s="17" t="str">
        <f t="shared" si="50"/>
        <v/>
      </c>
      <c r="P397" s="66" t="str">
        <f t="shared" si="51"/>
        <v/>
      </c>
      <c r="Q397" s="50" t="str">
        <f t="shared" si="52"/>
        <v/>
      </c>
    </row>
    <row r="398" spans="6:17" x14ac:dyDescent="0.2">
      <c r="F398" s="66" t="str">
        <f t="shared" si="53"/>
        <v/>
      </c>
      <c r="G398" s="50" t="str">
        <f t="shared" si="48"/>
        <v/>
      </c>
      <c r="I398" s="66" t="str">
        <f t="shared" si="54"/>
        <v/>
      </c>
      <c r="J398" s="50" t="str">
        <f t="shared" si="49"/>
        <v/>
      </c>
      <c r="L398" s="66" t="str">
        <f t="shared" si="55"/>
        <v/>
      </c>
      <c r="M398" s="17" t="str">
        <f t="shared" si="50"/>
        <v/>
      </c>
      <c r="P398" s="66" t="str">
        <f t="shared" si="51"/>
        <v/>
      </c>
      <c r="Q398" s="50" t="str">
        <f t="shared" si="52"/>
        <v/>
      </c>
    </row>
    <row r="399" spans="6:17" x14ac:dyDescent="0.2">
      <c r="F399" s="66" t="str">
        <f t="shared" si="53"/>
        <v/>
      </c>
      <c r="G399" s="50" t="str">
        <f t="shared" si="48"/>
        <v/>
      </c>
      <c r="I399" s="66" t="str">
        <f t="shared" si="54"/>
        <v/>
      </c>
      <c r="J399" s="50" t="str">
        <f t="shared" si="49"/>
        <v/>
      </c>
      <c r="L399" s="66" t="str">
        <f t="shared" si="55"/>
        <v/>
      </c>
      <c r="M399" s="17" t="str">
        <f t="shared" si="50"/>
        <v/>
      </c>
      <c r="P399" s="66" t="str">
        <f t="shared" si="51"/>
        <v/>
      </c>
      <c r="Q399" s="50" t="str">
        <f t="shared" si="52"/>
        <v/>
      </c>
    </row>
    <row r="400" spans="6:17" x14ac:dyDescent="0.2">
      <c r="F400" s="66" t="str">
        <f t="shared" si="53"/>
        <v/>
      </c>
      <c r="G400" s="50" t="str">
        <f t="shared" si="48"/>
        <v/>
      </c>
      <c r="I400" s="66" t="str">
        <f t="shared" si="54"/>
        <v/>
      </c>
      <c r="J400" s="50" t="str">
        <f t="shared" si="49"/>
        <v/>
      </c>
      <c r="L400" s="66" t="str">
        <f t="shared" si="55"/>
        <v/>
      </c>
      <c r="M400" s="17" t="str">
        <f t="shared" si="50"/>
        <v/>
      </c>
      <c r="P400" s="66" t="str">
        <f t="shared" si="51"/>
        <v/>
      </c>
      <c r="Q400" s="50" t="str">
        <f t="shared" si="52"/>
        <v/>
      </c>
    </row>
    <row r="401" spans="6:17" x14ac:dyDescent="0.2">
      <c r="F401" s="66" t="str">
        <f t="shared" si="53"/>
        <v/>
      </c>
      <c r="G401" s="50" t="str">
        <f t="shared" si="48"/>
        <v/>
      </c>
      <c r="I401" s="66" t="str">
        <f t="shared" si="54"/>
        <v/>
      </c>
      <c r="J401" s="50" t="str">
        <f t="shared" si="49"/>
        <v/>
      </c>
      <c r="L401" s="66" t="str">
        <f t="shared" si="55"/>
        <v/>
      </c>
      <c r="M401" s="17" t="str">
        <f t="shared" si="50"/>
        <v/>
      </c>
      <c r="P401" s="66" t="str">
        <f t="shared" si="51"/>
        <v/>
      </c>
      <c r="Q401" s="50" t="str">
        <f t="shared" si="52"/>
        <v/>
      </c>
    </row>
    <row r="402" spans="6:17" x14ac:dyDescent="0.2">
      <c r="F402" s="66" t="str">
        <f t="shared" si="53"/>
        <v/>
      </c>
      <c r="G402" s="50" t="str">
        <f t="shared" si="48"/>
        <v/>
      </c>
      <c r="I402" s="66" t="str">
        <f t="shared" si="54"/>
        <v/>
      </c>
      <c r="J402" s="50" t="str">
        <f t="shared" si="49"/>
        <v/>
      </c>
      <c r="L402" s="66" t="str">
        <f t="shared" si="55"/>
        <v/>
      </c>
      <c r="M402" s="17" t="str">
        <f t="shared" si="50"/>
        <v/>
      </c>
      <c r="P402" s="66" t="str">
        <f t="shared" si="51"/>
        <v/>
      </c>
      <c r="Q402" s="50" t="str">
        <f t="shared" si="52"/>
        <v/>
      </c>
    </row>
    <row r="403" spans="6:17" x14ac:dyDescent="0.2">
      <c r="F403" s="66" t="str">
        <f t="shared" si="53"/>
        <v/>
      </c>
      <c r="G403" s="50" t="str">
        <f t="shared" si="48"/>
        <v/>
      </c>
      <c r="I403" s="66" t="str">
        <f t="shared" si="54"/>
        <v/>
      </c>
      <c r="J403" s="50" t="str">
        <f t="shared" si="49"/>
        <v/>
      </c>
      <c r="L403" s="66" t="str">
        <f t="shared" si="55"/>
        <v/>
      </c>
      <c r="M403" s="17" t="str">
        <f t="shared" si="50"/>
        <v/>
      </c>
      <c r="P403" s="66" t="str">
        <f t="shared" si="51"/>
        <v/>
      </c>
      <c r="Q403" s="50" t="str">
        <f t="shared" si="52"/>
        <v/>
      </c>
    </row>
    <row r="404" spans="6:17" x14ac:dyDescent="0.2">
      <c r="F404" s="66" t="str">
        <f t="shared" si="53"/>
        <v/>
      </c>
      <c r="G404" s="50" t="str">
        <f t="shared" si="48"/>
        <v/>
      </c>
      <c r="I404" s="66" t="str">
        <f t="shared" si="54"/>
        <v/>
      </c>
      <c r="J404" s="50" t="str">
        <f t="shared" si="49"/>
        <v/>
      </c>
      <c r="L404" s="66" t="str">
        <f t="shared" si="55"/>
        <v/>
      </c>
      <c r="M404" s="17" t="str">
        <f t="shared" si="50"/>
        <v/>
      </c>
      <c r="P404" s="66" t="str">
        <f t="shared" si="51"/>
        <v/>
      </c>
      <c r="Q404" s="50" t="str">
        <f t="shared" si="52"/>
        <v/>
      </c>
    </row>
    <row r="405" spans="6:17" x14ac:dyDescent="0.2">
      <c r="F405" s="66" t="str">
        <f t="shared" si="53"/>
        <v/>
      </c>
      <c r="G405" s="50" t="str">
        <f t="shared" si="48"/>
        <v/>
      </c>
      <c r="I405" s="66" t="str">
        <f t="shared" si="54"/>
        <v/>
      </c>
      <c r="J405" s="50" t="str">
        <f t="shared" si="49"/>
        <v/>
      </c>
      <c r="L405" s="66" t="str">
        <f t="shared" si="55"/>
        <v/>
      </c>
      <c r="M405" s="17" t="str">
        <f t="shared" si="50"/>
        <v/>
      </c>
      <c r="P405" s="66" t="str">
        <f t="shared" si="51"/>
        <v/>
      </c>
      <c r="Q405" s="50" t="str">
        <f t="shared" si="52"/>
        <v/>
      </c>
    </row>
    <row r="406" spans="6:17" x14ac:dyDescent="0.2">
      <c r="F406" s="66" t="str">
        <f t="shared" si="53"/>
        <v/>
      </c>
      <c r="G406" s="50" t="str">
        <f t="shared" si="48"/>
        <v/>
      </c>
      <c r="I406" s="66" t="str">
        <f t="shared" si="54"/>
        <v/>
      </c>
      <c r="J406" s="50" t="str">
        <f t="shared" si="49"/>
        <v/>
      </c>
      <c r="L406" s="66" t="str">
        <f t="shared" si="55"/>
        <v/>
      </c>
      <c r="M406" s="17" t="str">
        <f t="shared" si="50"/>
        <v/>
      </c>
      <c r="P406" s="66" t="str">
        <f t="shared" si="51"/>
        <v/>
      </c>
      <c r="Q406" s="50" t="str">
        <f t="shared" si="52"/>
        <v/>
      </c>
    </row>
    <row r="407" spans="6:17" x14ac:dyDescent="0.2">
      <c r="F407" s="66" t="str">
        <f t="shared" si="53"/>
        <v/>
      </c>
      <c r="G407" s="50" t="str">
        <f t="shared" si="48"/>
        <v/>
      </c>
      <c r="I407" s="66" t="str">
        <f t="shared" si="54"/>
        <v/>
      </c>
      <c r="J407" s="50" t="str">
        <f t="shared" si="49"/>
        <v/>
      </c>
      <c r="L407" s="66" t="str">
        <f t="shared" si="55"/>
        <v/>
      </c>
      <c r="M407" s="17" t="str">
        <f t="shared" si="50"/>
        <v/>
      </c>
      <c r="P407" s="66" t="str">
        <f t="shared" si="51"/>
        <v/>
      </c>
      <c r="Q407" s="50" t="str">
        <f t="shared" si="52"/>
        <v/>
      </c>
    </row>
    <row r="408" spans="6:17" x14ac:dyDescent="0.2">
      <c r="F408" s="66" t="str">
        <f t="shared" si="53"/>
        <v/>
      </c>
      <c r="G408" s="50" t="str">
        <f t="shared" si="48"/>
        <v/>
      </c>
      <c r="I408" s="66" t="str">
        <f t="shared" si="54"/>
        <v/>
      </c>
      <c r="J408" s="50" t="str">
        <f t="shared" si="49"/>
        <v/>
      </c>
      <c r="L408" s="66" t="str">
        <f t="shared" si="55"/>
        <v/>
      </c>
      <c r="M408" s="17" t="str">
        <f t="shared" si="50"/>
        <v/>
      </c>
      <c r="P408" s="66" t="str">
        <f t="shared" si="51"/>
        <v/>
      </c>
      <c r="Q408" s="50" t="str">
        <f t="shared" si="52"/>
        <v/>
      </c>
    </row>
    <row r="409" spans="6:17" x14ac:dyDescent="0.2">
      <c r="F409" s="66" t="str">
        <f t="shared" si="53"/>
        <v/>
      </c>
      <c r="G409" s="50" t="str">
        <f t="shared" si="48"/>
        <v/>
      </c>
      <c r="I409" s="66" t="str">
        <f t="shared" si="54"/>
        <v/>
      </c>
      <c r="J409" s="50" t="str">
        <f t="shared" si="49"/>
        <v/>
      </c>
      <c r="L409" s="66" t="str">
        <f t="shared" si="55"/>
        <v/>
      </c>
      <c r="M409" s="17" t="str">
        <f t="shared" si="50"/>
        <v/>
      </c>
      <c r="P409" s="66" t="str">
        <f t="shared" si="51"/>
        <v/>
      </c>
      <c r="Q409" s="50" t="str">
        <f t="shared" si="52"/>
        <v/>
      </c>
    </row>
    <row r="410" spans="6:17" x14ac:dyDescent="0.2">
      <c r="F410" s="66" t="str">
        <f t="shared" si="53"/>
        <v/>
      </c>
      <c r="G410" s="50" t="str">
        <f t="shared" si="48"/>
        <v/>
      </c>
      <c r="I410" s="66" t="str">
        <f t="shared" si="54"/>
        <v/>
      </c>
      <c r="J410" s="50" t="str">
        <f t="shared" si="49"/>
        <v/>
      </c>
      <c r="L410" s="66" t="str">
        <f t="shared" si="55"/>
        <v/>
      </c>
      <c r="M410" s="17" t="str">
        <f t="shared" si="50"/>
        <v/>
      </c>
      <c r="P410" s="66" t="str">
        <f t="shared" si="51"/>
        <v/>
      </c>
      <c r="Q410" s="50" t="str">
        <f t="shared" si="52"/>
        <v/>
      </c>
    </row>
    <row r="411" spans="6:17" x14ac:dyDescent="0.2">
      <c r="F411" s="66" t="str">
        <f t="shared" si="53"/>
        <v/>
      </c>
      <c r="G411" s="50" t="str">
        <f t="shared" si="48"/>
        <v/>
      </c>
      <c r="I411" s="66" t="str">
        <f t="shared" si="54"/>
        <v/>
      </c>
      <c r="J411" s="50" t="str">
        <f t="shared" si="49"/>
        <v/>
      </c>
      <c r="L411" s="66" t="str">
        <f t="shared" si="55"/>
        <v/>
      </c>
      <c r="M411" s="17" t="str">
        <f t="shared" si="50"/>
        <v/>
      </c>
      <c r="P411" s="66" t="str">
        <f t="shared" si="51"/>
        <v/>
      </c>
      <c r="Q411" s="50" t="str">
        <f t="shared" si="52"/>
        <v/>
      </c>
    </row>
    <row r="412" spans="6:17" x14ac:dyDescent="0.2">
      <c r="F412" s="66" t="str">
        <f t="shared" si="53"/>
        <v/>
      </c>
      <c r="G412" s="50" t="str">
        <f t="shared" si="48"/>
        <v/>
      </c>
      <c r="I412" s="66" t="str">
        <f t="shared" si="54"/>
        <v/>
      </c>
      <c r="J412" s="50" t="str">
        <f t="shared" si="49"/>
        <v/>
      </c>
      <c r="L412" s="66" t="str">
        <f t="shared" si="55"/>
        <v/>
      </c>
      <c r="M412" s="17" t="str">
        <f t="shared" si="50"/>
        <v/>
      </c>
      <c r="P412" s="66" t="str">
        <f t="shared" si="51"/>
        <v/>
      </c>
      <c r="Q412" s="50" t="str">
        <f t="shared" si="52"/>
        <v/>
      </c>
    </row>
    <row r="413" spans="6:17" x14ac:dyDescent="0.2">
      <c r="F413" s="66" t="str">
        <f t="shared" si="53"/>
        <v/>
      </c>
      <c r="G413" s="50" t="str">
        <f t="shared" si="48"/>
        <v/>
      </c>
      <c r="I413" s="66" t="str">
        <f t="shared" si="54"/>
        <v/>
      </c>
      <c r="J413" s="50" t="str">
        <f t="shared" si="49"/>
        <v/>
      </c>
      <c r="L413" s="66" t="str">
        <f t="shared" si="55"/>
        <v/>
      </c>
      <c r="M413" s="17" t="str">
        <f t="shared" si="50"/>
        <v/>
      </c>
      <c r="P413" s="66" t="str">
        <f t="shared" si="51"/>
        <v/>
      </c>
      <c r="Q413" s="50" t="str">
        <f t="shared" si="52"/>
        <v/>
      </c>
    </row>
    <row r="414" spans="6:17" x14ac:dyDescent="0.2">
      <c r="F414" s="66" t="str">
        <f t="shared" si="53"/>
        <v/>
      </c>
      <c r="G414" s="50" t="str">
        <f t="shared" si="48"/>
        <v/>
      </c>
      <c r="I414" s="66" t="str">
        <f t="shared" si="54"/>
        <v/>
      </c>
      <c r="J414" s="50" t="str">
        <f t="shared" si="49"/>
        <v/>
      </c>
      <c r="L414" s="66" t="str">
        <f t="shared" si="55"/>
        <v/>
      </c>
      <c r="M414" s="17" t="str">
        <f t="shared" si="50"/>
        <v/>
      </c>
      <c r="P414" s="66" t="str">
        <f t="shared" si="51"/>
        <v/>
      </c>
      <c r="Q414" s="50" t="str">
        <f t="shared" si="52"/>
        <v/>
      </c>
    </row>
    <row r="415" spans="6:17" x14ac:dyDescent="0.2">
      <c r="F415" s="66" t="str">
        <f t="shared" si="53"/>
        <v/>
      </c>
      <c r="G415" s="50" t="str">
        <f t="shared" si="48"/>
        <v/>
      </c>
      <c r="I415" s="66" t="str">
        <f t="shared" si="54"/>
        <v/>
      </c>
      <c r="J415" s="50" t="str">
        <f t="shared" si="49"/>
        <v/>
      </c>
      <c r="L415" s="66" t="str">
        <f t="shared" si="55"/>
        <v/>
      </c>
      <c r="M415" s="17" t="str">
        <f t="shared" si="50"/>
        <v/>
      </c>
      <c r="P415" s="66" t="str">
        <f t="shared" si="51"/>
        <v/>
      </c>
      <c r="Q415" s="50" t="str">
        <f t="shared" si="52"/>
        <v/>
      </c>
    </row>
    <row r="416" spans="6:17" x14ac:dyDescent="0.2">
      <c r="F416" s="66" t="str">
        <f t="shared" si="53"/>
        <v/>
      </c>
      <c r="G416" s="50" t="str">
        <f t="shared" si="48"/>
        <v/>
      </c>
      <c r="I416" s="66" t="str">
        <f t="shared" si="54"/>
        <v/>
      </c>
      <c r="J416" s="50" t="str">
        <f t="shared" si="49"/>
        <v/>
      </c>
      <c r="L416" s="66" t="str">
        <f t="shared" si="55"/>
        <v/>
      </c>
      <c r="M416" s="17" t="str">
        <f t="shared" si="50"/>
        <v/>
      </c>
      <c r="P416" s="66" t="str">
        <f t="shared" si="51"/>
        <v/>
      </c>
      <c r="Q416" s="50" t="str">
        <f t="shared" si="52"/>
        <v/>
      </c>
    </row>
    <row r="417" spans="6:17" x14ac:dyDescent="0.2">
      <c r="F417" s="66" t="str">
        <f t="shared" si="53"/>
        <v/>
      </c>
      <c r="G417" s="50" t="str">
        <f t="shared" si="48"/>
        <v/>
      </c>
      <c r="I417" s="66" t="str">
        <f t="shared" si="54"/>
        <v/>
      </c>
      <c r="J417" s="50" t="str">
        <f t="shared" si="49"/>
        <v/>
      </c>
      <c r="L417" s="66" t="str">
        <f t="shared" si="55"/>
        <v/>
      </c>
      <c r="M417" s="17" t="str">
        <f t="shared" si="50"/>
        <v/>
      </c>
      <c r="P417" s="66" t="str">
        <f t="shared" si="51"/>
        <v/>
      </c>
      <c r="Q417" s="50" t="str">
        <f t="shared" si="52"/>
        <v/>
      </c>
    </row>
    <row r="418" spans="6:17" x14ac:dyDescent="0.2">
      <c r="F418" s="66" t="str">
        <f t="shared" si="53"/>
        <v/>
      </c>
      <c r="G418" s="50" t="str">
        <f t="shared" si="48"/>
        <v/>
      </c>
      <c r="I418" s="66" t="str">
        <f t="shared" si="54"/>
        <v/>
      </c>
      <c r="J418" s="50" t="str">
        <f t="shared" si="49"/>
        <v/>
      </c>
      <c r="L418" s="66" t="str">
        <f t="shared" si="55"/>
        <v/>
      </c>
      <c r="M418" s="17" t="str">
        <f t="shared" si="50"/>
        <v/>
      </c>
      <c r="P418" s="66" t="str">
        <f t="shared" si="51"/>
        <v/>
      </c>
      <c r="Q418" s="50" t="str">
        <f t="shared" si="52"/>
        <v/>
      </c>
    </row>
    <row r="419" spans="6:17" x14ac:dyDescent="0.2">
      <c r="F419" s="66" t="str">
        <f t="shared" si="53"/>
        <v/>
      </c>
      <c r="G419" s="50" t="str">
        <f t="shared" si="48"/>
        <v/>
      </c>
      <c r="I419" s="66" t="str">
        <f t="shared" si="54"/>
        <v/>
      </c>
      <c r="J419" s="50" t="str">
        <f t="shared" si="49"/>
        <v/>
      </c>
      <c r="L419" s="66" t="str">
        <f t="shared" si="55"/>
        <v/>
      </c>
      <c r="M419" s="17" t="str">
        <f t="shared" si="50"/>
        <v/>
      </c>
      <c r="P419" s="66" t="str">
        <f t="shared" si="51"/>
        <v/>
      </c>
      <c r="Q419" s="50" t="str">
        <f t="shared" si="52"/>
        <v/>
      </c>
    </row>
    <row r="420" spans="6:17" x14ac:dyDescent="0.2">
      <c r="F420" s="66" t="str">
        <f t="shared" si="53"/>
        <v/>
      </c>
      <c r="G420" s="50" t="str">
        <f t="shared" si="48"/>
        <v/>
      </c>
      <c r="I420" s="66" t="str">
        <f t="shared" si="54"/>
        <v/>
      </c>
      <c r="J420" s="50" t="str">
        <f t="shared" si="49"/>
        <v/>
      </c>
      <c r="L420" s="66" t="str">
        <f t="shared" si="55"/>
        <v/>
      </c>
      <c r="M420" s="17" t="str">
        <f t="shared" si="50"/>
        <v/>
      </c>
      <c r="P420" s="66" t="str">
        <f t="shared" si="51"/>
        <v/>
      </c>
      <c r="Q420" s="50" t="str">
        <f t="shared" si="52"/>
        <v/>
      </c>
    </row>
    <row r="421" spans="6:17" x14ac:dyDescent="0.2">
      <c r="F421" s="66" t="str">
        <f t="shared" si="53"/>
        <v/>
      </c>
      <c r="G421" s="50" t="str">
        <f t="shared" si="48"/>
        <v/>
      </c>
      <c r="I421" s="66" t="str">
        <f t="shared" si="54"/>
        <v/>
      </c>
      <c r="J421" s="50" t="str">
        <f t="shared" si="49"/>
        <v/>
      </c>
      <c r="L421" s="66" t="str">
        <f t="shared" si="55"/>
        <v/>
      </c>
      <c r="M421" s="17" t="str">
        <f t="shared" si="50"/>
        <v/>
      </c>
      <c r="P421" s="66" t="str">
        <f t="shared" si="51"/>
        <v/>
      </c>
      <c r="Q421" s="50" t="str">
        <f t="shared" si="52"/>
        <v/>
      </c>
    </row>
    <row r="422" spans="6:17" x14ac:dyDescent="0.2">
      <c r="F422" s="66" t="str">
        <f t="shared" si="53"/>
        <v/>
      </c>
      <c r="G422" s="50" t="str">
        <f t="shared" si="48"/>
        <v/>
      </c>
      <c r="I422" s="66" t="str">
        <f t="shared" si="54"/>
        <v/>
      </c>
      <c r="J422" s="50" t="str">
        <f t="shared" si="49"/>
        <v/>
      </c>
      <c r="L422" s="66" t="str">
        <f t="shared" si="55"/>
        <v/>
      </c>
      <c r="M422" s="17" t="str">
        <f t="shared" si="50"/>
        <v/>
      </c>
      <c r="P422" s="66" t="str">
        <f t="shared" si="51"/>
        <v/>
      </c>
      <c r="Q422" s="50" t="str">
        <f t="shared" si="52"/>
        <v/>
      </c>
    </row>
    <row r="423" spans="6:17" x14ac:dyDescent="0.2">
      <c r="F423" s="66" t="str">
        <f t="shared" si="53"/>
        <v/>
      </c>
      <c r="G423" s="50" t="str">
        <f t="shared" si="48"/>
        <v/>
      </c>
      <c r="I423" s="66" t="str">
        <f t="shared" si="54"/>
        <v/>
      </c>
      <c r="J423" s="50" t="str">
        <f t="shared" si="49"/>
        <v/>
      </c>
      <c r="L423" s="66" t="str">
        <f t="shared" si="55"/>
        <v/>
      </c>
      <c r="M423" s="17" t="str">
        <f t="shared" si="50"/>
        <v/>
      </c>
      <c r="P423" s="66" t="str">
        <f t="shared" si="51"/>
        <v/>
      </c>
      <c r="Q423" s="50" t="str">
        <f t="shared" si="52"/>
        <v/>
      </c>
    </row>
    <row r="424" spans="6:17" x14ac:dyDescent="0.2">
      <c r="F424" s="66" t="str">
        <f t="shared" si="53"/>
        <v/>
      </c>
      <c r="G424" s="50" t="str">
        <f t="shared" si="48"/>
        <v/>
      </c>
      <c r="I424" s="66" t="str">
        <f t="shared" si="54"/>
        <v/>
      </c>
      <c r="J424" s="50" t="str">
        <f t="shared" si="49"/>
        <v/>
      </c>
      <c r="L424" s="66" t="str">
        <f t="shared" si="55"/>
        <v/>
      </c>
      <c r="M424" s="17" t="str">
        <f t="shared" si="50"/>
        <v/>
      </c>
      <c r="P424" s="66" t="str">
        <f t="shared" si="51"/>
        <v/>
      </c>
      <c r="Q424" s="50" t="str">
        <f t="shared" si="52"/>
        <v/>
      </c>
    </row>
    <row r="425" spans="6:17" x14ac:dyDescent="0.2">
      <c r="F425" s="66" t="str">
        <f t="shared" si="53"/>
        <v/>
      </c>
      <c r="G425" s="50" t="str">
        <f t="shared" si="48"/>
        <v/>
      </c>
      <c r="I425" s="66" t="str">
        <f t="shared" si="54"/>
        <v/>
      </c>
      <c r="J425" s="50" t="str">
        <f t="shared" si="49"/>
        <v/>
      </c>
      <c r="L425" s="66" t="str">
        <f t="shared" si="55"/>
        <v/>
      </c>
      <c r="M425" s="17" t="str">
        <f t="shared" si="50"/>
        <v/>
      </c>
      <c r="P425" s="66" t="str">
        <f t="shared" si="51"/>
        <v/>
      </c>
      <c r="Q425" s="50" t="str">
        <f t="shared" si="52"/>
        <v/>
      </c>
    </row>
    <row r="426" spans="6:17" x14ac:dyDescent="0.2">
      <c r="F426" s="66" t="str">
        <f t="shared" si="53"/>
        <v/>
      </c>
      <c r="G426" s="50" t="str">
        <f t="shared" si="48"/>
        <v/>
      </c>
      <c r="I426" s="66" t="str">
        <f t="shared" si="54"/>
        <v/>
      </c>
      <c r="J426" s="50" t="str">
        <f t="shared" si="49"/>
        <v/>
      </c>
      <c r="L426" s="66" t="str">
        <f t="shared" si="55"/>
        <v/>
      </c>
      <c r="M426" s="17" t="str">
        <f t="shared" si="50"/>
        <v/>
      </c>
      <c r="P426" s="66" t="str">
        <f t="shared" si="51"/>
        <v/>
      </c>
      <c r="Q426" s="50" t="str">
        <f t="shared" si="52"/>
        <v/>
      </c>
    </row>
    <row r="427" spans="6:17" x14ac:dyDescent="0.2">
      <c r="F427" s="66" t="str">
        <f t="shared" si="53"/>
        <v/>
      </c>
      <c r="G427" s="50" t="str">
        <f t="shared" si="48"/>
        <v/>
      </c>
      <c r="I427" s="66" t="str">
        <f t="shared" si="54"/>
        <v/>
      </c>
      <c r="J427" s="50" t="str">
        <f t="shared" si="49"/>
        <v/>
      </c>
      <c r="L427" s="66" t="str">
        <f t="shared" si="55"/>
        <v/>
      </c>
      <c r="M427" s="17" t="str">
        <f t="shared" si="50"/>
        <v/>
      </c>
      <c r="P427" s="66" t="str">
        <f t="shared" si="51"/>
        <v/>
      </c>
      <c r="Q427" s="50" t="str">
        <f t="shared" si="52"/>
        <v/>
      </c>
    </row>
    <row r="428" spans="6:17" x14ac:dyDescent="0.2">
      <c r="F428" s="66" t="str">
        <f t="shared" si="53"/>
        <v/>
      </c>
      <c r="G428" s="50" t="str">
        <f t="shared" si="48"/>
        <v/>
      </c>
      <c r="I428" s="66" t="str">
        <f t="shared" si="54"/>
        <v/>
      </c>
      <c r="J428" s="50" t="str">
        <f t="shared" si="49"/>
        <v/>
      </c>
      <c r="L428" s="66" t="str">
        <f t="shared" si="55"/>
        <v/>
      </c>
      <c r="M428" s="17" t="str">
        <f t="shared" si="50"/>
        <v/>
      </c>
      <c r="P428" s="66" t="str">
        <f t="shared" si="51"/>
        <v/>
      </c>
      <c r="Q428" s="50" t="str">
        <f t="shared" si="52"/>
        <v/>
      </c>
    </row>
    <row r="429" spans="6:17" x14ac:dyDescent="0.2">
      <c r="F429" s="66" t="str">
        <f t="shared" si="53"/>
        <v/>
      </c>
      <c r="G429" s="50" t="str">
        <f t="shared" si="48"/>
        <v/>
      </c>
      <c r="I429" s="66" t="str">
        <f t="shared" si="54"/>
        <v/>
      </c>
      <c r="J429" s="50" t="str">
        <f t="shared" si="49"/>
        <v/>
      </c>
      <c r="L429" s="66" t="str">
        <f t="shared" si="55"/>
        <v/>
      </c>
      <c r="M429" s="17" t="str">
        <f t="shared" si="50"/>
        <v/>
      </c>
      <c r="P429" s="66" t="str">
        <f t="shared" si="51"/>
        <v/>
      </c>
      <c r="Q429" s="50" t="str">
        <f t="shared" si="52"/>
        <v/>
      </c>
    </row>
    <row r="430" spans="6:17" x14ac:dyDescent="0.2">
      <c r="F430" s="66" t="str">
        <f t="shared" si="53"/>
        <v/>
      </c>
      <c r="G430" s="50" t="str">
        <f t="shared" si="48"/>
        <v/>
      </c>
      <c r="I430" s="66" t="str">
        <f t="shared" si="54"/>
        <v/>
      </c>
      <c r="J430" s="50" t="str">
        <f t="shared" si="49"/>
        <v/>
      </c>
      <c r="L430" s="66" t="str">
        <f t="shared" si="55"/>
        <v/>
      </c>
      <c r="M430" s="17" t="str">
        <f t="shared" si="50"/>
        <v/>
      </c>
      <c r="P430" s="66" t="str">
        <f t="shared" si="51"/>
        <v/>
      </c>
      <c r="Q430" s="50" t="str">
        <f t="shared" si="52"/>
        <v/>
      </c>
    </row>
    <row r="431" spans="6:17" x14ac:dyDescent="0.2">
      <c r="F431" s="66" t="str">
        <f t="shared" si="53"/>
        <v/>
      </c>
      <c r="G431" s="50" t="str">
        <f t="shared" si="48"/>
        <v/>
      </c>
      <c r="I431" s="66" t="str">
        <f t="shared" si="54"/>
        <v/>
      </c>
      <c r="J431" s="50" t="str">
        <f t="shared" si="49"/>
        <v/>
      </c>
      <c r="L431" s="66" t="str">
        <f t="shared" si="55"/>
        <v/>
      </c>
      <c r="M431" s="17" t="str">
        <f t="shared" si="50"/>
        <v/>
      </c>
      <c r="P431" s="66" t="str">
        <f t="shared" si="51"/>
        <v/>
      </c>
      <c r="Q431" s="50" t="str">
        <f t="shared" si="52"/>
        <v/>
      </c>
    </row>
    <row r="432" spans="6:17" x14ac:dyDescent="0.2">
      <c r="F432" s="66" t="str">
        <f t="shared" si="53"/>
        <v/>
      </c>
      <c r="G432" s="50" t="str">
        <f t="shared" si="48"/>
        <v/>
      </c>
      <c r="I432" s="66" t="str">
        <f t="shared" si="54"/>
        <v/>
      </c>
      <c r="J432" s="50" t="str">
        <f t="shared" si="49"/>
        <v/>
      </c>
      <c r="L432" s="66" t="str">
        <f t="shared" si="55"/>
        <v/>
      </c>
      <c r="M432" s="17" t="str">
        <f t="shared" si="50"/>
        <v/>
      </c>
      <c r="P432" s="66" t="str">
        <f t="shared" si="51"/>
        <v/>
      </c>
      <c r="Q432" s="50" t="str">
        <f t="shared" si="52"/>
        <v/>
      </c>
    </row>
    <row r="433" spans="6:17" x14ac:dyDescent="0.2">
      <c r="F433" s="66" t="str">
        <f t="shared" si="53"/>
        <v/>
      </c>
      <c r="G433" s="50" t="str">
        <f t="shared" si="48"/>
        <v/>
      </c>
      <c r="I433" s="66" t="str">
        <f t="shared" si="54"/>
        <v/>
      </c>
      <c r="J433" s="50" t="str">
        <f t="shared" si="49"/>
        <v/>
      </c>
      <c r="L433" s="66" t="str">
        <f t="shared" si="55"/>
        <v/>
      </c>
      <c r="M433" s="17" t="str">
        <f t="shared" si="50"/>
        <v/>
      </c>
      <c r="P433" s="66" t="str">
        <f t="shared" si="51"/>
        <v/>
      </c>
      <c r="Q433" s="50" t="str">
        <f t="shared" si="52"/>
        <v/>
      </c>
    </row>
    <row r="434" spans="6:17" x14ac:dyDescent="0.2">
      <c r="F434" s="66" t="str">
        <f t="shared" si="53"/>
        <v/>
      </c>
      <c r="G434" s="50" t="str">
        <f t="shared" si="48"/>
        <v/>
      </c>
      <c r="I434" s="66" t="str">
        <f t="shared" si="54"/>
        <v/>
      </c>
      <c r="J434" s="50" t="str">
        <f t="shared" si="49"/>
        <v/>
      </c>
      <c r="L434" s="66" t="str">
        <f t="shared" si="55"/>
        <v/>
      </c>
      <c r="M434" s="17" t="str">
        <f t="shared" si="50"/>
        <v/>
      </c>
      <c r="P434" s="66" t="str">
        <f t="shared" si="51"/>
        <v/>
      </c>
      <c r="Q434" s="50" t="str">
        <f t="shared" si="52"/>
        <v/>
      </c>
    </row>
    <row r="435" spans="6:17" x14ac:dyDescent="0.2">
      <c r="F435" s="66" t="str">
        <f t="shared" si="53"/>
        <v/>
      </c>
      <c r="G435" s="50" t="str">
        <f t="shared" si="48"/>
        <v/>
      </c>
      <c r="I435" s="66" t="str">
        <f t="shared" si="54"/>
        <v/>
      </c>
      <c r="J435" s="50" t="str">
        <f t="shared" si="49"/>
        <v/>
      </c>
      <c r="L435" s="66" t="str">
        <f t="shared" si="55"/>
        <v/>
      </c>
      <c r="M435" s="17" t="str">
        <f t="shared" si="50"/>
        <v/>
      </c>
      <c r="P435" s="66" t="str">
        <f t="shared" si="51"/>
        <v/>
      </c>
      <c r="Q435" s="50" t="str">
        <f t="shared" si="52"/>
        <v/>
      </c>
    </row>
    <row r="436" spans="6:17" x14ac:dyDescent="0.2">
      <c r="F436" s="66" t="str">
        <f t="shared" si="53"/>
        <v/>
      </c>
      <c r="G436" s="50" t="str">
        <f t="shared" si="48"/>
        <v/>
      </c>
      <c r="I436" s="66" t="str">
        <f t="shared" si="54"/>
        <v/>
      </c>
      <c r="J436" s="50" t="str">
        <f t="shared" si="49"/>
        <v/>
      </c>
      <c r="L436" s="66" t="str">
        <f t="shared" si="55"/>
        <v/>
      </c>
      <c r="M436" s="17" t="str">
        <f t="shared" si="50"/>
        <v/>
      </c>
      <c r="P436" s="66" t="str">
        <f t="shared" si="51"/>
        <v/>
      </c>
      <c r="Q436" s="50" t="str">
        <f t="shared" si="52"/>
        <v/>
      </c>
    </row>
    <row r="437" spans="6:17" x14ac:dyDescent="0.2">
      <c r="F437" s="66" t="str">
        <f t="shared" si="53"/>
        <v/>
      </c>
      <c r="G437" s="50" t="str">
        <f t="shared" si="48"/>
        <v/>
      </c>
      <c r="I437" s="66" t="str">
        <f t="shared" si="54"/>
        <v/>
      </c>
      <c r="J437" s="50" t="str">
        <f t="shared" si="49"/>
        <v/>
      </c>
      <c r="L437" s="66" t="str">
        <f t="shared" si="55"/>
        <v/>
      </c>
      <c r="M437" s="17" t="str">
        <f t="shared" si="50"/>
        <v/>
      </c>
      <c r="P437" s="66" t="str">
        <f t="shared" si="51"/>
        <v/>
      </c>
      <c r="Q437" s="50" t="str">
        <f t="shared" si="52"/>
        <v/>
      </c>
    </row>
    <row r="438" spans="6:17" x14ac:dyDescent="0.2">
      <c r="F438" s="66" t="str">
        <f t="shared" si="53"/>
        <v/>
      </c>
      <c r="G438" s="50" t="str">
        <f t="shared" si="48"/>
        <v/>
      </c>
      <c r="I438" s="66" t="str">
        <f t="shared" si="54"/>
        <v/>
      </c>
      <c r="J438" s="50" t="str">
        <f t="shared" si="49"/>
        <v/>
      </c>
      <c r="L438" s="66" t="str">
        <f t="shared" si="55"/>
        <v/>
      </c>
      <c r="M438" s="17" t="str">
        <f t="shared" si="50"/>
        <v/>
      </c>
      <c r="P438" s="66" t="str">
        <f t="shared" si="51"/>
        <v/>
      </c>
      <c r="Q438" s="50" t="str">
        <f t="shared" si="52"/>
        <v/>
      </c>
    </row>
    <row r="439" spans="6:17" x14ac:dyDescent="0.2">
      <c r="F439" s="66" t="str">
        <f t="shared" si="53"/>
        <v/>
      </c>
      <c r="G439" s="50" t="str">
        <f t="shared" si="48"/>
        <v/>
      </c>
      <c r="I439" s="66" t="str">
        <f t="shared" si="54"/>
        <v/>
      </c>
      <c r="J439" s="50" t="str">
        <f t="shared" si="49"/>
        <v/>
      </c>
      <c r="L439" s="66" t="str">
        <f t="shared" si="55"/>
        <v/>
      </c>
      <c r="M439" s="17" t="str">
        <f t="shared" si="50"/>
        <v/>
      </c>
      <c r="P439" s="66" t="str">
        <f t="shared" si="51"/>
        <v/>
      </c>
      <c r="Q439" s="50" t="str">
        <f t="shared" si="52"/>
        <v/>
      </c>
    </row>
    <row r="440" spans="6:17" x14ac:dyDescent="0.2">
      <c r="F440" s="66" t="str">
        <f t="shared" si="53"/>
        <v/>
      </c>
      <c r="G440" s="50" t="str">
        <f t="shared" si="48"/>
        <v/>
      </c>
      <c r="I440" s="66" t="str">
        <f t="shared" si="54"/>
        <v/>
      </c>
      <c r="J440" s="50" t="str">
        <f t="shared" si="49"/>
        <v/>
      </c>
      <c r="L440" s="66" t="str">
        <f t="shared" si="55"/>
        <v/>
      </c>
      <c r="M440" s="17" t="str">
        <f t="shared" si="50"/>
        <v/>
      </c>
      <c r="P440" s="66" t="str">
        <f t="shared" si="51"/>
        <v/>
      </c>
      <c r="Q440" s="50" t="str">
        <f t="shared" si="52"/>
        <v/>
      </c>
    </row>
    <row r="441" spans="6:17" x14ac:dyDescent="0.2">
      <c r="F441" s="66" t="str">
        <f t="shared" si="53"/>
        <v/>
      </c>
      <c r="G441" s="50" t="str">
        <f t="shared" si="48"/>
        <v/>
      </c>
      <c r="I441" s="66" t="str">
        <f t="shared" si="54"/>
        <v/>
      </c>
      <c r="J441" s="50" t="str">
        <f t="shared" si="49"/>
        <v/>
      </c>
      <c r="L441" s="66" t="str">
        <f t="shared" si="55"/>
        <v/>
      </c>
      <c r="M441" s="17" t="str">
        <f t="shared" si="50"/>
        <v/>
      </c>
      <c r="P441" s="66" t="str">
        <f t="shared" si="51"/>
        <v/>
      </c>
      <c r="Q441" s="50" t="str">
        <f t="shared" si="52"/>
        <v/>
      </c>
    </row>
    <row r="442" spans="6:17" x14ac:dyDescent="0.2">
      <c r="F442" s="66" t="str">
        <f t="shared" si="53"/>
        <v/>
      </c>
      <c r="G442" s="50" t="str">
        <f t="shared" si="48"/>
        <v/>
      </c>
      <c r="I442" s="66" t="str">
        <f t="shared" si="54"/>
        <v/>
      </c>
      <c r="J442" s="50" t="str">
        <f t="shared" si="49"/>
        <v/>
      </c>
      <c r="L442" s="66" t="str">
        <f t="shared" si="55"/>
        <v/>
      </c>
      <c r="M442" s="17" t="str">
        <f t="shared" si="50"/>
        <v/>
      </c>
      <c r="P442" s="66" t="str">
        <f t="shared" si="51"/>
        <v/>
      </c>
      <c r="Q442" s="50" t="str">
        <f t="shared" si="52"/>
        <v/>
      </c>
    </row>
    <row r="443" spans="6:17" x14ac:dyDescent="0.2">
      <c r="F443" s="66" t="str">
        <f t="shared" si="53"/>
        <v/>
      </c>
      <c r="G443" s="50" t="str">
        <f t="shared" si="48"/>
        <v/>
      </c>
      <c r="I443" s="66" t="str">
        <f t="shared" si="54"/>
        <v/>
      </c>
      <c r="J443" s="50" t="str">
        <f t="shared" si="49"/>
        <v/>
      </c>
      <c r="L443" s="66" t="str">
        <f t="shared" si="55"/>
        <v/>
      </c>
      <c r="M443" s="17" t="str">
        <f t="shared" si="50"/>
        <v/>
      </c>
      <c r="P443" s="66" t="str">
        <f t="shared" si="51"/>
        <v/>
      </c>
      <c r="Q443" s="50" t="str">
        <f t="shared" si="52"/>
        <v/>
      </c>
    </row>
    <row r="444" spans="6:17" x14ac:dyDescent="0.2">
      <c r="F444" s="66" t="str">
        <f t="shared" si="53"/>
        <v/>
      </c>
      <c r="G444" s="50" t="str">
        <f t="shared" si="48"/>
        <v/>
      </c>
      <c r="I444" s="66" t="str">
        <f t="shared" si="54"/>
        <v/>
      </c>
      <c r="J444" s="50" t="str">
        <f t="shared" si="49"/>
        <v/>
      </c>
      <c r="L444" s="66" t="str">
        <f t="shared" si="55"/>
        <v/>
      </c>
      <c r="M444" s="17" t="str">
        <f t="shared" si="50"/>
        <v/>
      </c>
      <c r="P444" s="66" t="str">
        <f t="shared" si="51"/>
        <v/>
      </c>
      <c r="Q444" s="50" t="str">
        <f t="shared" si="52"/>
        <v/>
      </c>
    </row>
    <row r="445" spans="6:17" x14ac:dyDescent="0.2">
      <c r="F445" s="66" t="str">
        <f t="shared" si="53"/>
        <v/>
      </c>
      <c r="G445" s="50" t="str">
        <f t="shared" si="48"/>
        <v/>
      </c>
      <c r="I445" s="66" t="str">
        <f t="shared" si="54"/>
        <v/>
      </c>
      <c r="J445" s="50" t="str">
        <f t="shared" si="49"/>
        <v/>
      </c>
      <c r="L445" s="66" t="str">
        <f t="shared" si="55"/>
        <v/>
      </c>
      <c r="M445" s="17" t="str">
        <f t="shared" si="50"/>
        <v/>
      </c>
      <c r="P445" s="66" t="str">
        <f t="shared" si="51"/>
        <v/>
      </c>
      <c r="Q445" s="50" t="str">
        <f t="shared" si="52"/>
        <v/>
      </c>
    </row>
    <row r="446" spans="6:17" x14ac:dyDescent="0.2">
      <c r="F446" s="66" t="str">
        <f t="shared" si="53"/>
        <v/>
      </c>
      <c r="G446" s="50" t="str">
        <f t="shared" si="48"/>
        <v/>
      </c>
      <c r="I446" s="66" t="str">
        <f t="shared" si="54"/>
        <v/>
      </c>
      <c r="J446" s="50" t="str">
        <f t="shared" si="49"/>
        <v/>
      </c>
      <c r="L446" s="66" t="str">
        <f t="shared" si="55"/>
        <v/>
      </c>
      <c r="M446" s="17" t="str">
        <f t="shared" si="50"/>
        <v/>
      </c>
      <c r="P446" s="66" t="str">
        <f t="shared" si="51"/>
        <v/>
      </c>
      <c r="Q446" s="50" t="str">
        <f t="shared" si="52"/>
        <v/>
      </c>
    </row>
    <row r="447" spans="6:17" x14ac:dyDescent="0.2">
      <c r="F447" s="66" t="str">
        <f t="shared" si="53"/>
        <v/>
      </c>
      <c r="G447" s="50" t="str">
        <f t="shared" si="48"/>
        <v/>
      </c>
      <c r="I447" s="66" t="str">
        <f t="shared" si="54"/>
        <v/>
      </c>
      <c r="J447" s="50" t="str">
        <f t="shared" si="49"/>
        <v/>
      </c>
      <c r="L447" s="66" t="str">
        <f t="shared" si="55"/>
        <v/>
      </c>
      <c r="M447" s="17" t="str">
        <f t="shared" si="50"/>
        <v/>
      </c>
      <c r="P447" s="66" t="str">
        <f t="shared" si="51"/>
        <v/>
      </c>
      <c r="Q447" s="50" t="str">
        <f t="shared" si="52"/>
        <v/>
      </c>
    </row>
    <row r="448" spans="6:17" x14ac:dyDescent="0.2">
      <c r="F448" s="66" t="str">
        <f t="shared" si="53"/>
        <v/>
      </c>
      <c r="G448" s="50" t="str">
        <f t="shared" si="48"/>
        <v/>
      </c>
      <c r="I448" s="66" t="str">
        <f t="shared" si="54"/>
        <v/>
      </c>
      <c r="J448" s="50" t="str">
        <f t="shared" si="49"/>
        <v/>
      </c>
      <c r="L448" s="66" t="str">
        <f t="shared" si="55"/>
        <v/>
      </c>
      <c r="M448" s="17" t="str">
        <f t="shared" si="50"/>
        <v/>
      </c>
      <c r="P448" s="66" t="str">
        <f t="shared" si="51"/>
        <v/>
      </c>
      <c r="Q448" s="50" t="str">
        <f t="shared" si="52"/>
        <v/>
      </c>
    </row>
    <row r="449" spans="6:17" x14ac:dyDescent="0.2">
      <c r="F449" s="66" t="str">
        <f t="shared" si="53"/>
        <v/>
      </c>
      <c r="G449" s="50" t="str">
        <f t="shared" si="48"/>
        <v/>
      </c>
      <c r="I449" s="66" t="str">
        <f t="shared" si="54"/>
        <v/>
      </c>
      <c r="J449" s="50" t="str">
        <f t="shared" si="49"/>
        <v/>
      </c>
      <c r="L449" s="66" t="str">
        <f t="shared" si="55"/>
        <v/>
      </c>
      <c r="M449" s="17" t="str">
        <f t="shared" si="50"/>
        <v/>
      </c>
      <c r="P449" s="66" t="str">
        <f t="shared" si="51"/>
        <v/>
      </c>
      <c r="Q449" s="50" t="str">
        <f t="shared" si="52"/>
        <v/>
      </c>
    </row>
    <row r="450" spans="6:17" x14ac:dyDescent="0.2">
      <c r="F450" s="66" t="str">
        <f t="shared" si="53"/>
        <v/>
      </c>
      <c r="G450" s="50" t="str">
        <f t="shared" ref="G450:G513" si="56">IF(OR(E450="",F450=""),"",IF(E450&lt;=F450,"Ja","Nee"))</f>
        <v/>
      </c>
      <c r="I450" s="66" t="str">
        <f t="shared" si="54"/>
        <v/>
      </c>
      <c r="J450" s="50" t="str">
        <f t="shared" ref="J450:J513" si="57">IF(OR(H450="",I450=""),"",IF(H450&lt;=I450,"Ja","Nee"))</f>
        <v/>
      </c>
      <c r="L450" s="66" t="str">
        <f t="shared" si="55"/>
        <v/>
      </c>
      <c r="M450" s="17" t="str">
        <f t="shared" ref="M450:M513" si="58">IF(OR(K450="",L450=""),"",IF(K450&lt;=L450,"Ja","Nee"))</f>
        <v/>
      </c>
      <c r="P450" s="66" t="str">
        <f t="shared" ref="P450:P513" si="59">IF(K450="","",K450+183)</f>
        <v/>
      </c>
      <c r="Q450" s="50" t="str">
        <f t="shared" ref="Q450:Q513" si="60">IF(OR(O450="",P450=""),"",IF(O450&lt;=P450,"Ja","Nee"))</f>
        <v/>
      </c>
    </row>
    <row r="451" spans="6:17" x14ac:dyDescent="0.2">
      <c r="F451" s="66" t="str">
        <f t="shared" ref="F451:F514" si="61">IF(D451="","",D451+7)</f>
        <v/>
      </c>
      <c r="G451" s="50" t="str">
        <f t="shared" si="56"/>
        <v/>
      </c>
      <c r="I451" s="66" t="str">
        <f t="shared" ref="I451:I514" si="62">IF(H451="","",D451+56)</f>
        <v/>
      </c>
      <c r="J451" s="50" t="str">
        <f t="shared" si="57"/>
        <v/>
      </c>
      <c r="L451" s="66" t="str">
        <f t="shared" ref="L451:L514" si="63">IF(H451="","",H451+42)</f>
        <v/>
      </c>
      <c r="M451" s="17" t="str">
        <f t="shared" si="58"/>
        <v/>
      </c>
      <c r="P451" s="66" t="str">
        <f t="shared" si="59"/>
        <v/>
      </c>
      <c r="Q451" s="50" t="str">
        <f t="shared" si="60"/>
        <v/>
      </c>
    </row>
    <row r="452" spans="6:17" x14ac:dyDescent="0.2">
      <c r="F452" s="66" t="str">
        <f t="shared" si="61"/>
        <v/>
      </c>
      <c r="G452" s="50" t="str">
        <f t="shared" si="56"/>
        <v/>
      </c>
      <c r="I452" s="66" t="str">
        <f t="shared" si="62"/>
        <v/>
      </c>
      <c r="J452" s="50" t="str">
        <f t="shared" si="57"/>
        <v/>
      </c>
      <c r="L452" s="66" t="str">
        <f t="shared" si="63"/>
        <v/>
      </c>
      <c r="M452" s="17" t="str">
        <f t="shared" si="58"/>
        <v/>
      </c>
      <c r="P452" s="66" t="str">
        <f t="shared" si="59"/>
        <v/>
      </c>
      <c r="Q452" s="50" t="str">
        <f t="shared" si="60"/>
        <v/>
      </c>
    </row>
    <row r="453" spans="6:17" x14ac:dyDescent="0.2">
      <c r="F453" s="66" t="str">
        <f t="shared" si="61"/>
        <v/>
      </c>
      <c r="G453" s="50" t="str">
        <f t="shared" si="56"/>
        <v/>
      </c>
      <c r="I453" s="66" t="str">
        <f t="shared" si="62"/>
        <v/>
      </c>
      <c r="J453" s="50" t="str">
        <f t="shared" si="57"/>
        <v/>
      </c>
      <c r="L453" s="66" t="str">
        <f t="shared" si="63"/>
        <v/>
      </c>
      <c r="M453" s="17" t="str">
        <f t="shared" si="58"/>
        <v/>
      </c>
      <c r="P453" s="66" t="str">
        <f t="shared" si="59"/>
        <v/>
      </c>
      <c r="Q453" s="50" t="str">
        <f t="shared" si="60"/>
        <v/>
      </c>
    </row>
    <row r="454" spans="6:17" x14ac:dyDescent="0.2">
      <c r="F454" s="66" t="str">
        <f t="shared" si="61"/>
        <v/>
      </c>
      <c r="G454" s="50" t="str">
        <f t="shared" si="56"/>
        <v/>
      </c>
      <c r="I454" s="66" t="str">
        <f t="shared" si="62"/>
        <v/>
      </c>
      <c r="J454" s="50" t="str">
        <f t="shared" si="57"/>
        <v/>
      </c>
      <c r="L454" s="66" t="str">
        <f t="shared" si="63"/>
        <v/>
      </c>
      <c r="M454" s="17" t="str">
        <f t="shared" si="58"/>
        <v/>
      </c>
      <c r="P454" s="66" t="str">
        <f t="shared" si="59"/>
        <v/>
      </c>
      <c r="Q454" s="50" t="str">
        <f t="shared" si="60"/>
        <v/>
      </c>
    </row>
    <row r="455" spans="6:17" x14ac:dyDescent="0.2">
      <c r="F455" s="66" t="str">
        <f t="shared" si="61"/>
        <v/>
      </c>
      <c r="G455" s="50" t="str">
        <f t="shared" si="56"/>
        <v/>
      </c>
      <c r="I455" s="66" t="str">
        <f t="shared" si="62"/>
        <v/>
      </c>
      <c r="J455" s="50" t="str">
        <f t="shared" si="57"/>
        <v/>
      </c>
      <c r="L455" s="66" t="str">
        <f t="shared" si="63"/>
        <v/>
      </c>
      <c r="M455" s="17" t="str">
        <f t="shared" si="58"/>
        <v/>
      </c>
      <c r="P455" s="66" t="str">
        <f t="shared" si="59"/>
        <v/>
      </c>
      <c r="Q455" s="50" t="str">
        <f t="shared" si="60"/>
        <v/>
      </c>
    </row>
    <row r="456" spans="6:17" x14ac:dyDescent="0.2">
      <c r="F456" s="66" t="str">
        <f t="shared" si="61"/>
        <v/>
      </c>
      <c r="G456" s="50" t="str">
        <f t="shared" si="56"/>
        <v/>
      </c>
      <c r="I456" s="66" t="str">
        <f t="shared" si="62"/>
        <v/>
      </c>
      <c r="J456" s="50" t="str">
        <f t="shared" si="57"/>
        <v/>
      </c>
      <c r="L456" s="66" t="str">
        <f t="shared" si="63"/>
        <v/>
      </c>
      <c r="M456" s="17" t="str">
        <f t="shared" si="58"/>
        <v/>
      </c>
      <c r="P456" s="66" t="str">
        <f t="shared" si="59"/>
        <v/>
      </c>
      <c r="Q456" s="50" t="str">
        <f t="shared" si="60"/>
        <v/>
      </c>
    </row>
    <row r="457" spans="6:17" x14ac:dyDescent="0.2">
      <c r="F457" s="66" t="str">
        <f t="shared" si="61"/>
        <v/>
      </c>
      <c r="G457" s="50" t="str">
        <f t="shared" si="56"/>
        <v/>
      </c>
      <c r="I457" s="66" t="str">
        <f t="shared" si="62"/>
        <v/>
      </c>
      <c r="J457" s="50" t="str">
        <f t="shared" si="57"/>
        <v/>
      </c>
      <c r="L457" s="66" t="str">
        <f t="shared" si="63"/>
        <v/>
      </c>
      <c r="M457" s="17" t="str">
        <f t="shared" si="58"/>
        <v/>
      </c>
      <c r="P457" s="66" t="str">
        <f t="shared" si="59"/>
        <v/>
      </c>
      <c r="Q457" s="50" t="str">
        <f t="shared" si="60"/>
        <v/>
      </c>
    </row>
    <row r="458" spans="6:17" x14ac:dyDescent="0.2">
      <c r="F458" s="66" t="str">
        <f t="shared" si="61"/>
        <v/>
      </c>
      <c r="G458" s="50" t="str">
        <f t="shared" si="56"/>
        <v/>
      </c>
      <c r="I458" s="66" t="str">
        <f t="shared" si="62"/>
        <v/>
      </c>
      <c r="J458" s="50" t="str">
        <f t="shared" si="57"/>
        <v/>
      </c>
      <c r="L458" s="66" t="str">
        <f t="shared" si="63"/>
        <v/>
      </c>
      <c r="M458" s="17" t="str">
        <f t="shared" si="58"/>
        <v/>
      </c>
      <c r="P458" s="66" t="str">
        <f t="shared" si="59"/>
        <v/>
      </c>
      <c r="Q458" s="50" t="str">
        <f t="shared" si="60"/>
        <v/>
      </c>
    </row>
    <row r="459" spans="6:17" x14ac:dyDescent="0.2">
      <c r="F459" s="66" t="str">
        <f t="shared" si="61"/>
        <v/>
      </c>
      <c r="G459" s="50" t="str">
        <f t="shared" si="56"/>
        <v/>
      </c>
      <c r="I459" s="66" t="str">
        <f t="shared" si="62"/>
        <v/>
      </c>
      <c r="J459" s="50" t="str">
        <f t="shared" si="57"/>
        <v/>
      </c>
      <c r="L459" s="66" t="str">
        <f t="shared" si="63"/>
        <v/>
      </c>
      <c r="M459" s="17" t="str">
        <f t="shared" si="58"/>
        <v/>
      </c>
      <c r="P459" s="66" t="str">
        <f t="shared" si="59"/>
        <v/>
      </c>
      <c r="Q459" s="50" t="str">
        <f t="shared" si="60"/>
        <v/>
      </c>
    </row>
    <row r="460" spans="6:17" x14ac:dyDescent="0.2">
      <c r="F460" s="66" t="str">
        <f t="shared" si="61"/>
        <v/>
      </c>
      <c r="G460" s="50" t="str">
        <f t="shared" si="56"/>
        <v/>
      </c>
      <c r="I460" s="66" t="str">
        <f t="shared" si="62"/>
        <v/>
      </c>
      <c r="J460" s="50" t="str">
        <f t="shared" si="57"/>
        <v/>
      </c>
      <c r="L460" s="66" t="str">
        <f t="shared" si="63"/>
        <v/>
      </c>
      <c r="M460" s="17" t="str">
        <f t="shared" si="58"/>
        <v/>
      </c>
      <c r="P460" s="66" t="str">
        <f t="shared" si="59"/>
        <v/>
      </c>
      <c r="Q460" s="50" t="str">
        <f t="shared" si="60"/>
        <v/>
      </c>
    </row>
    <row r="461" spans="6:17" x14ac:dyDescent="0.2">
      <c r="F461" s="66" t="str">
        <f t="shared" si="61"/>
        <v/>
      </c>
      <c r="G461" s="50" t="str">
        <f t="shared" si="56"/>
        <v/>
      </c>
      <c r="I461" s="66" t="str">
        <f t="shared" si="62"/>
        <v/>
      </c>
      <c r="J461" s="50" t="str">
        <f t="shared" si="57"/>
        <v/>
      </c>
      <c r="L461" s="66" t="str">
        <f t="shared" si="63"/>
        <v/>
      </c>
      <c r="M461" s="17" t="str">
        <f t="shared" si="58"/>
        <v/>
      </c>
      <c r="P461" s="66" t="str">
        <f t="shared" si="59"/>
        <v/>
      </c>
      <c r="Q461" s="50" t="str">
        <f t="shared" si="60"/>
        <v/>
      </c>
    </row>
    <row r="462" spans="6:17" x14ac:dyDescent="0.2">
      <c r="F462" s="66" t="str">
        <f t="shared" si="61"/>
        <v/>
      </c>
      <c r="G462" s="50" t="str">
        <f t="shared" si="56"/>
        <v/>
      </c>
      <c r="I462" s="66" t="str">
        <f t="shared" si="62"/>
        <v/>
      </c>
      <c r="J462" s="50" t="str">
        <f t="shared" si="57"/>
        <v/>
      </c>
      <c r="L462" s="66" t="str">
        <f t="shared" si="63"/>
        <v/>
      </c>
      <c r="M462" s="17" t="str">
        <f t="shared" si="58"/>
        <v/>
      </c>
      <c r="P462" s="66" t="str">
        <f t="shared" si="59"/>
        <v/>
      </c>
      <c r="Q462" s="50" t="str">
        <f t="shared" si="60"/>
        <v/>
      </c>
    </row>
    <row r="463" spans="6:17" x14ac:dyDescent="0.2">
      <c r="F463" s="66" t="str">
        <f t="shared" si="61"/>
        <v/>
      </c>
      <c r="G463" s="50" t="str">
        <f t="shared" si="56"/>
        <v/>
      </c>
      <c r="I463" s="66" t="str">
        <f t="shared" si="62"/>
        <v/>
      </c>
      <c r="J463" s="50" t="str">
        <f t="shared" si="57"/>
        <v/>
      </c>
      <c r="L463" s="66" t="str">
        <f t="shared" si="63"/>
        <v/>
      </c>
      <c r="M463" s="17" t="str">
        <f t="shared" si="58"/>
        <v/>
      </c>
      <c r="P463" s="66" t="str">
        <f t="shared" si="59"/>
        <v/>
      </c>
      <c r="Q463" s="50" t="str">
        <f t="shared" si="60"/>
        <v/>
      </c>
    </row>
    <row r="464" spans="6:17" x14ac:dyDescent="0.2">
      <c r="F464" s="66" t="str">
        <f t="shared" si="61"/>
        <v/>
      </c>
      <c r="G464" s="50" t="str">
        <f t="shared" si="56"/>
        <v/>
      </c>
      <c r="I464" s="66" t="str">
        <f t="shared" si="62"/>
        <v/>
      </c>
      <c r="J464" s="50" t="str">
        <f t="shared" si="57"/>
        <v/>
      </c>
      <c r="L464" s="66" t="str">
        <f t="shared" si="63"/>
        <v/>
      </c>
      <c r="M464" s="17" t="str">
        <f t="shared" si="58"/>
        <v/>
      </c>
      <c r="P464" s="66" t="str">
        <f t="shared" si="59"/>
        <v/>
      </c>
      <c r="Q464" s="50" t="str">
        <f t="shared" si="60"/>
        <v/>
      </c>
    </row>
    <row r="465" spans="6:17" x14ac:dyDescent="0.2">
      <c r="F465" s="66" t="str">
        <f t="shared" si="61"/>
        <v/>
      </c>
      <c r="G465" s="50" t="str">
        <f t="shared" si="56"/>
        <v/>
      </c>
      <c r="I465" s="66" t="str">
        <f t="shared" si="62"/>
        <v/>
      </c>
      <c r="J465" s="50" t="str">
        <f t="shared" si="57"/>
        <v/>
      </c>
      <c r="L465" s="66" t="str">
        <f t="shared" si="63"/>
        <v/>
      </c>
      <c r="M465" s="17" t="str">
        <f t="shared" si="58"/>
        <v/>
      </c>
      <c r="P465" s="66" t="str">
        <f t="shared" si="59"/>
        <v/>
      </c>
      <c r="Q465" s="50" t="str">
        <f t="shared" si="60"/>
        <v/>
      </c>
    </row>
    <row r="466" spans="6:17" x14ac:dyDescent="0.2">
      <c r="F466" s="66" t="str">
        <f t="shared" si="61"/>
        <v/>
      </c>
      <c r="G466" s="50" t="str">
        <f t="shared" si="56"/>
        <v/>
      </c>
      <c r="I466" s="66" t="str">
        <f t="shared" si="62"/>
        <v/>
      </c>
      <c r="J466" s="50" t="str">
        <f t="shared" si="57"/>
        <v/>
      </c>
      <c r="L466" s="66" t="str">
        <f t="shared" si="63"/>
        <v/>
      </c>
      <c r="M466" s="17" t="str">
        <f t="shared" si="58"/>
        <v/>
      </c>
      <c r="P466" s="66" t="str">
        <f t="shared" si="59"/>
        <v/>
      </c>
      <c r="Q466" s="50" t="str">
        <f t="shared" si="60"/>
        <v/>
      </c>
    </row>
    <row r="467" spans="6:17" x14ac:dyDescent="0.2">
      <c r="F467" s="66" t="str">
        <f t="shared" si="61"/>
        <v/>
      </c>
      <c r="G467" s="50" t="str">
        <f t="shared" si="56"/>
        <v/>
      </c>
      <c r="I467" s="66" t="str">
        <f t="shared" si="62"/>
        <v/>
      </c>
      <c r="J467" s="50" t="str">
        <f t="shared" si="57"/>
        <v/>
      </c>
      <c r="L467" s="66" t="str">
        <f t="shared" si="63"/>
        <v/>
      </c>
      <c r="M467" s="17" t="str">
        <f t="shared" si="58"/>
        <v/>
      </c>
      <c r="P467" s="66" t="str">
        <f t="shared" si="59"/>
        <v/>
      </c>
      <c r="Q467" s="50" t="str">
        <f t="shared" si="60"/>
        <v/>
      </c>
    </row>
    <row r="468" spans="6:17" x14ac:dyDescent="0.2">
      <c r="F468" s="66" t="str">
        <f t="shared" si="61"/>
        <v/>
      </c>
      <c r="G468" s="50" t="str">
        <f t="shared" si="56"/>
        <v/>
      </c>
      <c r="I468" s="66" t="str">
        <f t="shared" si="62"/>
        <v/>
      </c>
      <c r="J468" s="50" t="str">
        <f t="shared" si="57"/>
        <v/>
      </c>
      <c r="L468" s="66" t="str">
        <f t="shared" si="63"/>
        <v/>
      </c>
      <c r="M468" s="17" t="str">
        <f t="shared" si="58"/>
        <v/>
      </c>
      <c r="P468" s="66" t="str">
        <f t="shared" si="59"/>
        <v/>
      </c>
      <c r="Q468" s="50" t="str">
        <f t="shared" si="60"/>
        <v/>
      </c>
    </row>
    <row r="469" spans="6:17" x14ac:dyDescent="0.2">
      <c r="F469" s="66" t="str">
        <f t="shared" si="61"/>
        <v/>
      </c>
      <c r="G469" s="50" t="str">
        <f t="shared" si="56"/>
        <v/>
      </c>
      <c r="I469" s="66" t="str">
        <f t="shared" si="62"/>
        <v/>
      </c>
      <c r="J469" s="50" t="str">
        <f t="shared" si="57"/>
        <v/>
      </c>
      <c r="L469" s="66" t="str">
        <f t="shared" si="63"/>
        <v/>
      </c>
      <c r="M469" s="17" t="str">
        <f t="shared" si="58"/>
        <v/>
      </c>
      <c r="P469" s="66" t="str">
        <f t="shared" si="59"/>
        <v/>
      </c>
      <c r="Q469" s="50" t="str">
        <f t="shared" si="60"/>
        <v/>
      </c>
    </row>
    <row r="470" spans="6:17" x14ac:dyDescent="0.2">
      <c r="F470" s="66" t="str">
        <f t="shared" si="61"/>
        <v/>
      </c>
      <c r="G470" s="50" t="str">
        <f t="shared" si="56"/>
        <v/>
      </c>
      <c r="I470" s="66" t="str">
        <f t="shared" si="62"/>
        <v/>
      </c>
      <c r="J470" s="50" t="str">
        <f t="shared" si="57"/>
        <v/>
      </c>
      <c r="L470" s="66" t="str">
        <f t="shared" si="63"/>
        <v/>
      </c>
      <c r="M470" s="17" t="str">
        <f t="shared" si="58"/>
        <v/>
      </c>
      <c r="P470" s="66" t="str">
        <f t="shared" si="59"/>
        <v/>
      </c>
      <c r="Q470" s="50" t="str">
        <f t="shared" si="60"/>
        <v/>
      </c>
    </row>
    <row r="471" spans="6:17" x14ac:dyDescent="0.2">
      <c r="F471" s="66" t="str">
        <f t="shared" si="61"/>
        <v/>
      </c>
      <c r="G471" s="50" t="str">
        <f t="shared" si="56"/>
        <v/>
      </c>
      <c r="I471" s="66" t="str">
        <f t="shared" si="62"/>
        <v/>
      </c>
      <c r="J471" s="50" t="str">
        <f t="shared" si="57"/>
        <v/>
      </c>
      <c r="L471" s="66" t="str">
        <f t="shared" si="63"/>
        <v/>
      </c>
      <c r="M471" s="17" t="str">
        <f t="shared" si="58"/>
        <v/>
      </c>
      <c r="P471" s="66" t="str">
        <f t="shared" si="59"/>
        <v/>
      </c>
      <c r="Q471" s="50" t="str">
        <f t="shared" si="60"/>
        <v/>
      </c>
    </row>
    <row r="472" spans="6:17" x14ac:dyDescent="0.2">
      <c r="F472" s="66" t="str">
        <f t="shared" si="61"/>
        <v/>
      </c>
      <c r="G472" s="50" t="str">
        <f t="shared" si="56"/>
        <v/>
      </c>
      <c r="I472" s="66" t="str">
        <f t="shared" si="62"/>
        <v/>
      </c>
      <c r="J472" s="50" t="str">
        <f t="shared" si="57"/>
        <v/>
      </c>
      <c r="L472" s="66" t="str">
        <f t="shared" si="63"/>
        <v/>
      </c>
      <c r="M472" s="17" t="str">
        <f t="shared" si="58"/>
        <v/>
      </c>
      <c r="P472" s="66" t="str">
        <f t="shared" si="59"/>
        <v/>
      </c>
      <c r="Q472" s="50" t="str">
        <f t="shared" si="60"/>
        <v/>
      </c>
    </row>
    <row r="473" spans="6:17" x14ac:dyDescent="0.2">
      <c r="F473" s="66" t="str">
        <f t="shared" si="61"/>
        <v/>
      </c>
      <c r="G473" s="50" t="str">
        <f t="shared" si="56"/>
        <v/>
      </c>
      <c r="I473" s="66" t="str">
        <f t="shared" si="62"/>
        <v/>
      </c>
      <c r="J473" s="50" t="str">
        <f t="shared" si="57"/>
        <v/>
      </c>
      <c r="L473" s="66" t="str">
        <f t="shared" si="63"/>
        <v/>
      </c>
      <c r="M473" s="17" t="str">
        <f t="shared" si="58"/>
        <v/>
      </c>
      <c r="P473" s="66" t="str">
        <f t="shared" si="59"/>
        <v/>
      </c>
      <c r="Q473" s="50" t="str">
        <f t="shared" si="60"/>
        <v/>
      </c>
    </row>
    <row r="474" spans="6:17" x14ac:dyDescent="0.2">
      <c r="F474" s="66" t="str">
        <f t="shared" si="61"/>
        <v/>
      </c>
      <c r="G474" s="50" t="str">
        <f t="shared" si="56"/>
        <v/>
      </c>
      <c r="I474" s="66" t="str">
        <f t="shared" si="62"/>
        <v/>
      </c>
      <c r="J474" s="50" t="str">
        <f t="shared" si="57"/>
        <v/>
      </c>
      <c r="L474" s="66" t="str">
        <f t="shared" si="63"/>
        <v/>
      </c>
      <c r="M474" s="17" t="str">
        <f t="shared" si="58"/>
        <v/>
      </c>
      <c r="P474" s="66" t="str">
        <f t="shared" si="59"/>
        <v/>
      </c>
      <c r="Q474" s="50" t="str">
        <f t="shared" si="60"/>
        <v/>
      </c>
    </row>
    <row r="475" spans="6:17" x14ac:dyDescent="0.2">
      <c r="F475" s="66" t="str">
        <f t="shared" si="61"/>
        <v/>
      </c>
      <c r="G475" s="50" t="str">
        <f t="shared" si="56"/>
        <v/>
      </c>
      <c r="I475" s="66" t="str">
        <f t="shared" si="62"/>
        <v/>
      </c>
      <c r="J475" s="50" t="str">
        <f t="shared" si="57"/>
        <v/>
      </c>
      <c r="L475" s="66" t="str">
        <f t="shared" si="63"/>
        <v/>
      </c>
      <c r="M475" s="17" t="str">
        <f t="shared" si="58"/>
        <v/>
      </c>
      <c r="P475" s="66" t="str">
        <f t="shared" si="59"/>
        <v/>
      </c>
      <c r="Q475" s="50" t="str">
        <f t="shared" si="60"/>
        <v/>
      </c>
    </row>
    <row r="476" spans="6:17" x14ac:dyDescent="0.2">
      <c r="F476" s="66" t="str">
        <f t="shared" si="61"/>
        <v/>
      </c>
      <c r="G476" s="50" t="str">
        <f t="shared" si="56"/>
        <v/>
      </c>
      <c r="I476" s="66" t="str">
        <f t="shared" si="62"/>
        <v/>
      </c>
      <c r="J476" s="50" t="str">
        <f t="shared" si="57"/>
        <v/>
      </c>
      <c r="L476" s="66" t="str">
        <f t="shared" si="63"/>
        <v/>
      </c>
      <c r="M476" s="17" t="str">
        <f t="shared" si="58"/>
        <v/>
      </c>
      <c r="P476" s="66" t="str">
        <f t="shared" si="59"/>
        <v/>
      </c>
      <c r="Q476" s="50" t="str">
        <f t="shared" si="60"/>
        <v/>
      </c>
    </row>
    <row r="477" spans="6:17" x14ac:dyDescent="0.2">
      <c r="F477" s="66" t="str">
        <f t="shared" si="61"/>
        <v/>
      </c>
      <c r="G477" s="50" t="str">
        <f t="shared" si="56"/>
        <v/>
      </c>
      <c r="I477" s="66" t="str">
        <f t="shared" si="62"/>
        <v/>
      </c>
      <c r="J477" s="50" t="str">
        <f t="shared" si="57"/>
        <v/>
      </c>
      <c r="L477" s="66" t="str">
        <f t="shared" si="63"/>
        <v/>
      </c>
      <c r="M477" s="17" t="str">
        <f t="shared" si="58"/>
        <v/>
      </c>
      <c r="P477" s="66" t="str">
        <f t="shared" si="59"/>
        <v/>
      </c>
      <c r="Q477" s="50" t="str">
        <f t="shared" si="60"/>
        <v/>
      </c>
    </row>
    <row r="478" spans="6:17" x14ac:dyDescent="0.2">
      <c r="F478" s="66" t="str">
        <f t="shared" si="61"/>
        <v/>
      </c>
      <c r="G478" s="50" t="str">
        <f t="shared" si="56"/>
        <v/>
      </c>
      <c r="I478" s="66" t="str">
        <f t="shared" si="62"/>
        <v/>
      </c>
      <c r="J478" s="50" t="str">
        <f t="shared" si="57"/>
        <v/>
      </c>
      <c r="L478" s="66" t="str">
        <f t="shared" si="63"/>
        <v/>
      </c>
      <c r="M478" s="17" t="str">
        <f t="shared" si="58"/>
        <v/>
      </c>
      <c r="P478" s="66" t="str">
        <f t="shared" si="59"/>
        <v/>
      </c>
      <c r="Q478" s="50" t="str">
        <f t="shared" si="60"/>
        <v/>
      </c>
    </row>
    <row r="479" spans="6:17" x14ac:dyDescent="0.2">
      <c r="F479" s="66" t="str">
        <f t="shared" si="61"/>
        <v/>
      </c>
      <c r="G479" s="50" t="str">
        <f t="shared" si="56"/>
        <v/>
      </c>
      <c r="I479" s="66" t="str">
        <f t="shared" si="62"/>
        <v/>
      </c>
      <c r="J479" s="50" t="str">
        <f t="shared" si="57"/>
        <v/>
      </c>
      <c r="L479" s="66" t="str">
        <f t="shared" si="63"/>
        <v/>
      </c>
      <c r="M479" s="17" t="str">
        <f t="shared" si="58"/>
        <v/>
      </c>
      <c r="P479" s="66" t="str">
        <f t="shared" si="59"/>
        <v/>
      </c>
      <c r="Q479" s="50" t="str">
        <f t="shared" si="60"/>
        <v/>
      </c>
    </row>
    <row r="480" spans="6:17" x14ac:dyDescent="0.2">
      <c r="F480" s="66" t="str">
        <f t="shared" si="61"/>
        <v/>
      </c>
      <c r="G480" s="50" t="str">
        <f t="shared" si="56"/>
        <v/>
      </c>
      <c r="I480" s="66" t="str">
        <f t="shared" si="62"/>
        <v/>
      </c>
      <c r="J480" s="50" t="str">
        <f t="shared" si="57"/>
        <v/>
      </c>
      <c r="L480" s="66" t="str">
        <f t="shared" si="63"/>
        <v/>
      </c>
      <c r="M480" s="17" t="str">
        <f t="shared" si="58"/>
        <v/>
      </c>
      <c r="P480" s="66" t="str">
        <f t="shared" si="59"/>
        <v/>
      </c>
      <c r="Q480" s="50" t="str">
        <f t="shared" si="60"/>
        <v/>
      </c>
    </row>
    <row r="481" spans="6:17" x14ac:dyDescent="0.2">
      <c r="F481" s="66" t="str">
        <f t="shared" si="61"/>
        <v/>
      </c>
      <c r="G481" s="50" t="str">
        <f t="shared" si="56"/>
        <v/>
      </c>
      <c r="I481" s="66" t="str">
        <f t="shared" si="62"/>
        <v/>
      </c>
      <c r="J481" s="50" t="str">
        <f t="shared" si="57"/>
        <v/>
      </c>
      <c r="L481" s="66" t="str">
        <f t="shared" si="63"/>
        <v/>
      </c>
      <c r="M481" s="17" t="str">
        <f t="shared" si="58"/>
        <v/>
      </c>
      <c r="P481" s="66" t="str">
        <f t="shared" si="59"/>
        <v/>
      </c>
      <c r="Q481" s="50" t="str">
        <f t="shared" si="60"/>
        <v/>
      </c>
    </row>
    <row r="482" spans="6:17" x14ac:dyDescent="0.2">
      <c r="F482" s="66" t="str">
        <f t="shared" si="61"/>
        <v/>
      </c>
      <c r="G482" s="50" t="str">
        <f t="shared" si="56"/>
        <v/>
      </c>
      <c r="I482" s="66" t="str">
        <f t="shared" si="62"/>
        <v/>
      </c>
      <c r="J482" s="50" t="str">
        <f t="shared" si="57"/>
        <v/>
      </c>
      <c r="L482" s="66" t="str">
        <f t="shared" si="63"/>
        <v/>
      </c>
      <c r="M482" s="17" t="str">
        <f t="shared" si="58"/>
        <v/>
      </c>
      <c r="P482" s="66" t="str">
        <f t="shared" si="59"/>
        <v/>
      </c>
      <c r="Q482" s="50" t="str">
        <f t="shared" si="60"/>
        <v/>
      </c>
    </row>
    <row r="483" spans="6:17" x14ac:dyDescent="0.2">
      <c r="F483" s="66" t="str">
        <f t="shared" si="61"/>
        <v/>
      </c>
      <c r="G483" s="50" t="str">
        <f t="shared" si="56"/>
        <v/>
      </c>
      <c r="I483" s="66" t="str">
        <f t="shared" si="62"/>
        <v/>
      </c>
      <c r="J483" s="50" t="str">
        <f t="shared" si="57"/>
        <v/>
      </c>
      <c r="L483" s="66" t="str">
        <f t="shared" si="63"/>
        <v/>
      </c>
      <c r="M483" s="17" t="str">
        <f t="shared" si="58"/>
        <v/>
      </c>
      <c r="P483" s="66" t="str">
        <f t="shared" si="59"/>
        <v/>
      </c>
      <c r="Q483" s="50" t="str">
        <f t="shared" si="60"/>
        <v/>
      </c>
    </row>
    <row r="484" spans="6:17" x14ac:dyDescent="0.2">
      <c r="F484" s="66" t="str">
        <f t="shared" si="61"/>
        <v/>
      </c>
      <c r="G484" s="50" t="str">
        <f t="shared" si="56"/>
        <v/>
      </c>
      <c r="I484" s="66" t="str">
        <f t="shared" si="62"/>
        <v/>
      </c>
      <c r="J484" s="50" t="str">
        <f t="shared" si="57"/>
        <v/>
      </c>
      <c r="L484" s="66" t="str">
        <f t="shared" si="63"/>
        <v/>
      </c>
      <c r="M484" s="17" t="str">
        <f t="shared" si="58"/>
        <v/>
      </c>
      <c r="P484" s="66" t="str">
        <f t="shared" si="59"/>
        <v/>
      </c>
      <c r="Q484" s="50" t="str">
        <f t="shared" si="60"/>
        <v/>
      </c>
    </row>
    <row r="485" spans="6:17" x14ac:dyDescent="0.2">
      <c r="F485" s="66" t="str">
        <f t="shared" si="61"/>
        <v/>
      </c>
      <c r="G485" s="50" t="str">
        <f t="shared" si="56"/>
        <v/>
      </c>
      <c r="I485" s="66" t="str">
        <f t="shared" si="62"/>
        <v/>
      </c>
      <c r="J485" s="50" t="str">
        <f t="shared" si="57"/>
        <v/>
      </c>
      <c r="L485" s="66" t="str">
        <f t="shared" si="63"/>
        <v/>
      </c>
      <c r="M485" s="17" t="str">
        <f t="shared" si="58"/>
        <v/>
      </c>
      <c r="P485" s="66" t="str">
        <f t="shared" si="59"/>
        <v/>
      </c>
      <c r="Q485" s="50" t="str">
        <f t="shared" si="60"/>
        <v/>
      </c>
    </row>
    <row r="486" spans="6:17" x14ac:dyDescent="0.2">
      <c r="F486" s="66" t="str">
        <f t="shared" si="61"/>
        <v/>
      </c>
      <c r="G486" s="50" t="str">
        <f t="shared" si="56"/>
        <v/>
      </c>
      <c r="I486" s="66" t="str">
        <f t="shared" si="62"/>
        <v/>
      </c>
      <c r="J486" s="50" t="str">
        <f t="shared" si="57"/>
        <v/>
      </c>
      <c r="L486" s="66" t="str">
        <f t="shared" si="63"/>
        <v/>
      </c>
      <c r="M486" s="17" t="str">
        <f t="shared" si="58"/>
        <v/>
      </c>
      <c r="P486" s="66" t="str">
        <f t="shared" si="59"/>
        <v/>
      </c>
      <c r="Q486" s="50" t="str">
        <f t="shared" si="60"/>
        <v/>
      </c>
    </row>
    <row r="487" spans="6:17" x14ac:dyDescent="0.2">
      <c r="F487" s="66" t="str">
        <f t="shared" si="61"/>
        <v/>
      </c>
      <c r="G487" s="50" t="str">
        <f t="shared" si="56"/>
        <v/>
      </c>
      <c r="I487" s="66" t="str">
        <f t="shared" si="62"/>
        <v/>
      </c>
      <c r="J487" s="50" t="str">
        <f t="shared" si="57"/>
        <v/>
      </c>
      <c r="L487" s="66" t="str">
        <f t="shared" si="63"/>
        <v/>
      </c>
      <c r="M487" s="17" t="str">
        <f t="shared" si="58"/>
        <v/>
      </c>
      <c r="P487" s="66" t="str">
        <f t="shared" si="59"/>
        <v/>
      </c>
      <c r="Q487" s="50" t="str">
        <f t="shared" si="60"/>
        <v/>
      </c>
    </row>
    <row r="488" spans="6:17" x14ac:dyDescent="0.2">
      <c r="F488" s="66" t="str">
        <f t="shared" si="61"/>
        <v/>
      </c>
      <c r="G488" s="50" t="str">
        <f t="shared" si="56"/>
        <v/>
      </c>
      <c r="I488" s="66" t="str">
        <f t="shared" si="62"/>
        <v/>
      </c>
      <c r="J488" s="50" t="str">
        <f t="shared" si="57"/>
        <v/>
      </c>
      <c r="L488" s="66" t="str">
        <f t="shared" si="63"/>
        <v/>
      </c>
      <c r="M488" s="17" t="str">
        <f t="shared" si="58"/>
        <v/>
      </c>
      <c r="P488" s="66" t="str">
        <f t="shared" si="59"/>
        <v/>
      </c>
      <c r="Q488" s="50" t="str">
        <f t="shared" si="60"/>
        <v/>
      </c>
    </row>
    <row r="489" spans="6:17" x14ac:dyDescent="0.2">
      <c r="F489" s="66" t="str">
        <f t="shared" si="61"/>
        <v/>
      </c>
      <c r="G489" s="50" t="str">
        <f t="shared" si="56"/>
        <v/>
      </c>
      <c r="I489" s="66" t="str">
        <f t="shared" si="62"/>
        <v/>
      </c>
      <c r="J489" s="50" t="str">
        <f t="shared" si="57"/>
        <v/>
      </c>
      <c r="L489" s="66" t="str">
        <f t="shared" si="63"/>
        <v/>
      </c>
      <c r="M489" s="17" t="str">
        <f t="shared" si="58"/>
        <v/>
      </c>
      <c r="P489" s="66" t="str">
        <f t="shared" si="59"/>
        <v/>
      </c>
      <c r="Q489" s="50" t="str">
        <f t="shared" si="60"/>
        <v/>
      </c>
    </row>
    <row r="490" spans="6:17" x14ac:dyDescent="0.2">
      <c r="F490" s="66" t="str">
        <f t="shared" si="61"/>
        <v/>
      </c>
      <c r="G490" s="50" t="str">
        <f t="shared" si="56"/>
        <v/>
      </c>
      <c r="I490" s="66" t="str">
        <f t="shared" si="62"/>
        <v/>
      </c>
      <c r="J490" s="50" t="str">
        <f t="shared" si="57"/>
        <v/>
      </c>
      <c r="L490" s="66" t="str">
        <f t="shared" si="63"/>
        <v/>
      </c>
      <c r="M490" s="17" t="str">
        <f t="shared" si="58"/>
        <v/>
      </c>
      <c r="P490" s="66" t="str">
        <f t="shared" si="59"/>
        <v/>
      </c>
      <c r="Q490" s="50" t="str">
        <f t="shared" si="60"/>
        <v/>
      </c>
    </row>
    <row r="491" spans="6:17" x14ac:dyDescent="0.2">
      <c r="F491" s="66" t="str">
        <f t="shared" si="61"/>
        <v/>
      </c>
      <c r="G491" s="50" t="str">
        <f t="shared" si="56"/>
        <v/>
      </c>
      <c r="I491" s="66" t="str">
        <f t="shared" si="62"/>
        <v/>
      </c>
      <c r="J491" s="50" t="str">
        <f t="shared" si="57"/>
        <v/>
      </c>
      <c r="L491" s="66" t="str">
        <f t="shared" si="63"/>
        <v/>
      </c>
      <c r="M491" s="17" t="str">
        <f t="shared" si="58"/>
        <v/>
      </c>
      <c r="P491" s="66" t="str">
        <f t="shared" si="59"/>
        <v/>
      </c>
      <c r="Q491" s="50" t="str">
        <f t="shared" si="60"/>
        <v/>
      </c>
    </row>
    <row r="492" spans="6:17" x14ac:dyDescent="0.2">
      <c r="F492" s="66" t="str">
        <f t="shared" si="61"/>
        <v/>
      </c>
      <c r="G492" s="50" t="str">
        <f t="shared" si="56"/>
        <v/>
      </c>
      <c r="I492" s="66" t="str">
        <f t="shared" si="62"/>
        <v/>
      </c>
      <c r="J492" s="50" t="str">
        <f t="shared" si="57"/>
        <v/>
      </c>
      <c r="L492" s="66" t="str">
        <f t="shared" si="63"/>
        <v/>
      </c>
      <c r="M492" s="17" t="str">
        <f t="shared" si="58"/>
        <v/>
      </c>
      <c r="P492" s="66" t="str">
        <f t="shared" si="59"/>
        <v/>
      </c>
      <c r="Q492" s="50" t="str">
        <f t="shared" si="60"/>
        <v/>
      </c>
    </row>
    <row r="493" spans="6:17" x14ac:dyDescent="0.2">
      <c r="F493" s="66" t="str">
        <f t="shared" si="61"/>
        <v/>
      </c>
      <c r="G493" s="50" t="str">
        <f t="shared" si="56"/>
        <v/>
      </c>
      <c r="I493" s="66" t="str">
        <f t="shared" si="62"/>
        <v/>
      </c>
      <c r="J493" s="50" t="str">
        <f t="shared" si="57"/>
        <v/>
      </c>
      <c r="L493" s="66" t="str">
        <f t="shared" si="63"/>
        <v/>
      </c>
      <c r="M493" s="17" t="str">
        <f t="shared" si="58"/>
        <v/>
      </c>
      <c r="P493" s="66" t="str">
        <f t="shared" si="59"/>
        <v/>
      </c>
      <c r="Q493" s="50" t="str">
        <f t="shared" si="60"/>
        <v/>
      </c>
    </row>
    <row r="494" spans="6:17" x14ac:dyDescent="0.2">
      <c r="F494" s="66" t="str">
        <f t="shared" si="61"/>
        <v/>
      </c>
      <c r="G494" s="50" t="str">
        <f t="shared" si="56"/>
        <v/>
      </c>
      <c r="I494" s="66" t="str">
        <f t="shared" si="62"/>
        <v/>
      </c>
      <c r="J494" s="50" t="str">
        <f t="shared" si="57"/>
        <v/>
      </c>
      <c r="L494" s="66" t="str">
        <f t="shared" si="63"/>
        <v/>
      </c>
      <c r="M494" s="17" t="str">
        <f t="shared" si="58"/>
        <v/>
      </c>
      <c r="P494" s="66" t="str">
        <f t="shared" si="59"/>
        <v/>
      </c>
      <c r="Q494" s="50" t="str">
        <f t="shared" si="60"/>
        <v/>
      </c>
    </row>
    <row r="495" spans="6:17" x14ac:dyDescent="0.2">
      <c r="F495" s="66" t="str">
        <f t="shared" si="61"/>
        <v/>
      </c>
      <c r="G495" s="50" t="str">
        <f t="shared" si="56"/>
        <v/>
      </c>
      <c r="I495" s="66" t="str">
        <f t="shared" si="62"/>
        <v/>
      </c>
      <c r="J495" s="50" t="str">
        <f t="shared" si="57"/>
        <v/>
      </c>
      <c r="L495" s="66" t="str">
        <f t="shared" si="63"/>
        <v/>
      </c>
      <c r="M495" s="17" t="str">
        <f t="shared" si="58"/>
        <v/>
      </c>
      <c r="P495" s="66" t="str">
        <f t="shared" si="59"/>
        <v/>
      </c>
      <c r="Q495" s="50" t="str">
        <f t="shared" si="60"/>
        <v/>
      </c>
    </row>
    <row r="496" spans="6:17" x14ac:dyDescent="0.2">
      <c r="F496" s="66" t="str">
        <f t="shared" si="61"/>
        <v/>
      </c>
      <c r="G496" s="50" t="str">
        <f t="shared" si="56"/>
        <v/>
      </c>
      <c r="I496" s="66" t="str">
        <f t="shared" si="62"/>
        <v/>
      </c>
      <c r="J496" s="50" t="str">
        <f t="shared" si="57"/>
        <v/>
      </c>
      <c r="L496" s="66" t="str">
        <f t="shared" si="63"/>
        <v/>
      </c>
      <c r="M496" s="17" t="str">
        <f t="shared" si="58"/>
        <v/>
      </c>
      <c r="P496" s="66" t="str">
        <f t="shared" si="59"/>
        <v/>
      </c>
      <c r="Q496" s="50" t="str">
        <f t="shared" si="60"/>
        <v/>
      </c>
    </row>
    <row r="497" spans="6:17" x14ac:dyDescent="0.2">
      <c r="F497" s="66" t="str">
        <f t="shared" si="61"/>
        <v/>
      </c>
      <c r="G497" s="50" t="str">
        <f t="shared" si="56"/>
        <v/>
      </c>
      <c r="I497" s="66" t="str">
        <f t="shared" si="62"/>
        <v/>
      </c>
      <c r="J497" s="50" t="str">
        <f t="shared" si="57"/>
        <v/>
      </c>
      <c r="L497" s="66" t="str">
        <f t="shared" si="63"/>
        <v/>
      </c>
      <c r="M497" s="17" t="str">
        <f t="shared" si="58"/>
        <v/>
      </c>
      <c r="P497" s="66" t="str">
        <f t="shared" si="59"/>
        <v/>
      </c>
      <c r="Q497" s="50" t="str">
        <f t="shared" si="60"/>
        <v/>
      </c>
    </row>
    <row r="498" spans="6:17" x14ac:dyDescent="0.2">
      <c r="F498" s="66" t="str">
        <f t="shared" si="61"/>
        <v/>
      </c>
      <c r="G498" s="50" t="str">
        <f t="shared" si="56"/>
        <v/>
      </c>
      <c r="I498" s="66" t="str">
        <f t="shared" si="62"/>
        <v/>
      </c>
      <c r="J498" s="50" t="str">
        <f t="shared" si="57"/>
        <v/>
      </c>
      <c r="L498" s="66" t="str">
        <f t="shared" si="63"/>
        <v/>
      </c>
      <c r="M498" s="17" t="str">
        <f t="shared" si="58"/>
        <v/>
      </c>
      <c r="P498" s="66" t="str">
        <f t="shared" si="59"/>
        <v/>
      </c>
      <c r="Q498" s="50" t="str">
        <f t="shared" si="60"/>
        <v/>
      </c>
    </row>
    <row r="499" spans="6:17" x14ac:dyDescent="0.2">
      <c r="F499" s="66" t="str">
        <f t="shared" si="61"/>
        <v/>
      </c>
      <c r="G499" s="50" t="str">
        <f t="shared" si="56"/>
        <v/>
      </c>
      <c r="I499" s="66" t="str">
        <f t="shared" si="62"/>
        <v/>
      </c>
      <c r="J499" s="50" t="str">
        <f t="shared" si="57"/>
        <v/>
      </c>
      <c r="L499" s="66" t="str">
        <f t="shared" si="63"/>
        <v/>
      </c>
      <c r="M499" s="17" t="str">
        <f t="shared" si="58"/>
        <v/>
      </c>
      <c r="P499" s="66" t="str">
        <f t="shared" si="59"/>
        <v/>
      </c>
      <c r="Q499" s="50" t="str">
        <f t="shared" si="60"/>
        <v/>
      </c>
    </row>
    <row r="500" spans="6:17" x14ac:dyDescent="0.2">
      <c r="F500" s="66" t="str">
        <f t="shared" si="61"/>
        <v/>
      </c>
      <c r="G500" s="50" t="str">
        <f t="shared" si="56"/>
        <v/>
      </c>
      <c r="I500" s="66" t="str">
        <f t="shared" si="62"/>
        <v/>
      </c>
      <c r="J500" s="50" t="str">
        <f t="shared" si="57"/>
        <v/>
      </c>
      <c r="L500" s="66" t="str">
        <f t="shared" si="63"/>
        <v/>
      </c>
      <c r="M500" s="17" t="str">
        <f t="shared" si="58"/>
        <v/>
      </c>
      <c r="P500" s="66" t="str">
        <f t="shared" si="59"/>
        <v/>
      </c>
      <c r="Q500" s="50" t="str">
        <f t="shared" si="60"/>
        <v/>
      </c>
    </row>
    <row r="501" spans="6:17" x14ac:dyDescent="0.2">
      <c r="F501" s="66" t="str">
        <f t="shared" si="61"/>
        <v/>
      </c>
      <c r="G501" s="50" t="str">
        <f t="shared" si="56"/>
        <v/>
      </c>
      <c r="I501" s="66" t="str">
        <f t="shared" si="62"/>
        <v/>
      </c>
      <c r="J501" s="50" t="str">
        <f t="shared" si="57"/>
        <v/>
      </c>
      <c r="L501" s="66" t="str">
        <f t="shared" si="63"/>
        <v/>
      </c>
      <c r="M501" s="17" t="str">
        <f t="shared" si="58"/>
        <v/>
      </c>
      <c r="P501" s="66" t="str">
        <f t="shared" si="59"/>
        <v/>
      </c>
      <c r="Q501" s="50" t="str">
        <f t="shared" si="60"/>
        <v/>
      </c>
    </row>
    <row r="502" spans="6:17" x14ac:dyDescent="0.2">
      <c r="F502" s="66" t="str">
        <f t="shared" si="61"/>
        <v/>
      </c>
      <c r="G502" s="50" t="str">
        <f t="shared" si="56"/>
        <v/>
      </c>
      <c r="I502" s="66" t="str">
        <f t="shared" si="62"/>
        <v/>
      </c>
      <c r="J502" s="50" t="str">
        <f t="shared" si="57"/>
        <v/>
      </c>
      <c r="L502" s="66" t="str">
        <f t="shared" si="63"/>
        <v/>
      </c>
      <c r="M502" s="17" t="str">
        <f t="shared" si="58"/>
        <v/>
      </c>
      <c r="P502" s="66" t="str">
        <f t="shared" si="59"/>
        <v/>
      </c>
      <c r="Q502" s="50" t="str">
        <f t="shared" si="60"/>
        <v/>
      </c>
    </row>
    <row r="503" spans="6:17" x14ac:dyDescent="0.2">
      <c r="F503" s="66" t="str">
        <f t="shared" si="61"/>
        <v/>
      </c>
      <c r="G503" s="50" t="str">
        <f t="shared" si="56"/>
        <v/>
      </c>
      <c r="I503" s="66" t="str">
        <f t="shared" si="62"/>
        <v/>
      </c>
      <c r="J503" s="50" t="str">
        <f t="shared" si="57"/>
        <v/>
      </c>
      <c r="L503" s="66" t="str">
        <f t="shared" si="63"/>
        <v/>
      </c>
      <c r="M503" s="17" t="str">
        <f t="shared" si="58"/>
        <v/>
      </c>
      <c r="P503" s="66" t="str">
        <f t="shared" si="59"/>
        <v/>
      </c>
      <c r="Q503" s="50" t="str">
        <f t="shared" si="60"/>
        <v/>
      </c>
    </row>
    <row r="504" spans="6:17" x14ac:dyDescent="0.2">
      <c r="F504" s="66" t="str">
        <f t="shared" si="61"/>
        <v/>
      </c>
      <c r="G504" s="50" t="str">
        <f t="shared" si="56"/>
        <v/>
      </c>
      <c r="I504" s="66" t="str">
        <f t="shared" si="62"/>
        <v/>
      </c>
      <c r="J504" s="50" t="str">
        <f t="shared" si="57"/>
        <v/>
      </c>
      <c r="L504" s="66" t="str">
        <f t="shared" si="63"/>
        <v/>
      </c>
      <c r="M504" s="17" t="str">
        <f t="shared" si="58"/>
        <v/>
      </c>
      <c r="P504" s="66" t="str">
        <f t="shared" si="59"/>
        <v/>
      </c>
      <c r="Q504" s="50" t="str">
        <f t="shared" si="60"/>
        <v/>
      </c>
    </row>
    <row r="505" spans="6:17" x14ac:dyDescent="0.2">
      <c r="F505" s="66" t="str">
        <f t="shared" si="61"/>
        <v/>
      </c>
      <c r="G505" s="50" t="str">
        <f t="shared" si="56"/>
        <v/>
      </c>
      <c r="I505" s="66" t="str">
        <f t="shared" si="62"/>
        <v/>
      </c>
      <c r="J505" s="50" t="str">
        <f t="shared" si="57"/>
        <v/>
      </c>
      <c r="L505" s="66" t="str">
        <f t="shared" si="63"/>
        <v/>
      </c>
      <c r="M505" s="17" t="str">
        <f t="shared" si="58"/>
        <v/>
      </c>
      <c r="P505" s="66" t="str">
        <f t="shared" si="59"/>
        <v/>
      </c>
      <c r="Q505" s="50" t="str">
        <f t="shared" si="60"/>
        <v/>
      </c>
    </row>
    <row r="506" spans="6:17" x14ac:dyDescent="0.2">
      <c r="F506" s="66" t="str">
        <f t="shared" si="61"/>
        <v/>
      </c>
      <c r="G506" s="50" t="str">
        <f t="shared" si="56"/>
        <v/>
      </c>
      <c r="I506" s="66" t="str">
        <f t="shared" si="62"/>
        <v/>
      </c>
      <c r="J506" s="50" t="str">
        <f t="shared" si="57"/>
        <v/>
      </c>
      <c r="L506" s="66" t="str">
        <f t="shared" si="63"/>
        <v/>
      </c>
      <c r="M506" s="17" t="str">
        <f t="shared" si="58"/>
        <v/>
      </c>
      <c r="P506" s="66" t="str">
        <f t="shared" si="59"/>
        <v/>
      </c>
      <c r="Q506" s="50" t="str">
        <f t="shared" si="60"/>
        <v/>
      </c>
    </row>
    <row r="507" spans="6:17" x14ac:dyDescent="0.2">
      <c r="F507" s="66" t="str">
        <f t="shared" si="61"/>
        <v/>
      </c>
      <c r="G507" s="50" t="str">
        <f t="shared" si="56"/>
        <v/>
      </c>
      <c r="I507" s="66" t="str">
        <f t="shared" si="62"/>
        <v/>
      </c>
      <c r="J507" s="50" t="str">
        <f t="shared" si="57"/>
        <v/>
      </c>
      <c r="L507" s="66" t="str">
        <f t="shared" si="63"/>
        <v/>
      </c>
      <c r="M507" s="17" t="str">
        <f t="shared" si="58"/>
        <v/>
      </c>
      <c r="P507" s="66" t="str">
        <f t="shared" si="59"/>
        <v/>
      </c>
      <c r="Q507" s="50" t="str">
        <f t="shared" si="60"/>
        <v/>
      </c>
    </row>
    <row r="508" spans="6:17" x14ac:dyDescent="0.2">
      <c r="F508" s="66" t="str">
        <f t="shared" si="61"/>
        <v/>
      </c>
      <c r="G508" s="50" t="str">
        <f t="shared" si="56"/>
        <v/>
      </c>
      <c r="I508" s="66" t="str">
        <f t="shared" si="62"/>
        <v/>
      </c>
      <c r="J508" s="50" t="str">
        <f t="shared" si="57"/>
        <v/>
      </c>
      <c r="L508" s="66" t="str">
        <f t="shared" si="63"/>
        <v/>
      </c>
      <c r="M508" s="17" t="str">
        <f t="shared" si="58"/>
        <v/>
      </c>
      <c r="P508" s="66" t="str">
        <f t="shared" si="59"/>
        <v/>
      </c>
      <c r="Q508" s="50" t="str">
        <f t="shared" si="60"/>
        <v/>
      </c>
    </row>
    <row r="509" spans="6:17" x14ac:dyDescent="0.2">
      <c r="F509" s="66" t="str">
        <f t="shared" si="61"/>
        <v/>
      </c>
      <c r="G509" s="50" t="str">
        <f t="shared" si="56"/>
        <v/>
      </c>
      <c r="I509" s="66" t="str">
        <f t="shared" si="62"/>
        <v/>
      </c>
      <c r="J509" s="50" t="str">
        <f t="shared" si="57"/>
        <v/>
      </c>
      <c r="L509" s="66" t="str">
        <f t="shared" si="63"/>
        <v/>
      </c>
      <c r="M509" s="17" t="str">
        <f t="shared" si="58"/>
        <v/>
      </c>
      <c r="P509" s="66" t="str">
        <f t="shared" si="59"/>
        <v/>
      </c>
      <c r="Q509" s="50" t="str">
        <f t="shared" si="60"/>
        <v/>
      </c>
    </row>
    <row r="510" spans="6:17" x14ac:dyDescent="0.2">
      <c r="F510" s="66" t="str">
        <f t="shared" si="61"/>
        <v/>
      </c>
      <c r="G510" s="50" t="str">
        <f t="shared" si="56"/>
        <v/>
      </c>
      <c r="I510" s="66" t="str">
        <f t="shared" si="62"/>
        <v/>
      </c>
      <c r="J510" s="50" t="str">
        <f t="shared" si="57"/>
        <v/>
      </c>
      <c r="L510" s="66" t="str">
        <f t="shared" si="63"/>
        <v/>
      </c>
      <c r="M510" s="17" t="str">
        <f t="shared" si="58"/>
        <v/>
      </c>
      <c r="P510" s="66" t="str">
        <f t="shared" si="59"/>
        <v/>
      </c>
      <c r="Q510" s="50" t="str">
        <f t="shared" si="60"/>
        <v/>
      </c>
    </row>
    <row r="511" spans="6:17" x14ac:dyDescent="0.2">
      <c r="F511" s="66" t="str">
        <f t="shared" si="61"/>
        <v/>
      </c>
      <c r="G511" s="50" t="str">
        <f t="shared" si="56"/>
        <v/>
      </c>
      <c r="I511" s="66" t="str">
        <f t="shared" si="62"/>
        <v/>
      </c>
      <c r="J511" s="50" t="str">
        <f t="shared" si="57"/>
        <v/>
      </c>
      <c r="L511" s="66" t="str">
        <f t="shared" si="63"/>
        <v/>
      </c>
      <c r="M511" s="17" t="str">
        <f t="shared" si="58"/>
        <v/>
      </c>
      <c r="P511" s="66" t="str">
        <f t="shared" si="59"/>
        <v/>
      </c>
      <c r="Q511" s="50" t="str">
        <f t="shared" si="60"/>
        <v/>
      </c>
    </row>
    <row r="512" spans="6:17" x14ac:dyDescent="0.2">
      <c r="F512" s="66" t="str">
        <f t="shared" si="61"/>
        <v/>
      </c>
      <c r="G512" s="50" t="str">
        <f t="shared" si="56"/>
        <v/>
      </c>
      <c r="I512" s="66" t="str">
        <f t="shared" si="62"/>
        <v/>
      </c>
      <c r="J512" s="50" t="str">
        <f t="shared" si="57"/>
        <v/>
      </c>
      <c r="L512" s="66" t="str">
        <f t="shared" si="63"/>
        <v/>
      </c>
      <c r="M512" s="17" t="str">
        <f t="shared" si="58"/>
        <v/>
      </c>
      <c r="P512" s="66" t="str">
        <f t="shared" si="59"/>
        <v/>
      </c>
      <c r="Q512" s="50" t="str">
        <f t="shared" si="60"/>
        <v/>
      </c>
    </row>
    <row r="513" spans="6:17" x14ac:dyDescent="0.2">
      <c r="F513" s="66" t="str">
        <f t="shared" si="61"/>
        <v/>
      </c>
      <c r="G513" s="50" t="str">
        <f t="shared" si="56"/>
        <v/>
      </c>
      <c r="I513" s="66" t="str">
        <f t="shared" si="62"/>
        <v/>
      </c>
      <c r="J513" s="50" t="str">
        <f t="shared" si="57"/>
        <v/>
      </c>
      <c r="L513" s="66" t="str">
        <f t="shared" si="63"/>
        <v/>
      </c>
      <c r="M513" s="17" t="str">
        <f t="shared" si="58"/>
        <v/>
      </c>
      <c r="P513" s="66" t="str">
        <f t="shared" si="59"/>
        <v/>
      </c>
      <c r="Q513" s="50" t="str">
        <f t="shared" si="60"/>
        <v/>
      </c>
    </row>
    <row r="514" spans="6:17" x14ac:dyDescent="0.2">
      <c r="F514" s="66" t="str">
        <f t="shared" si="61"/>
        <v/>
      </c>
      <c r="G514" s="50" t="str">
        <f t="shared" ref="G514:G577" si="64">IF(OR(E514="",F514=""),"",IF(E514&lt;=F514,"Ja","Nee"))</f>
        <v/>
      </c>
      <c r="I514" s="66" t="str">
        <f t="shared" si="62"/>
        <v/>
      </c>
      <c r="J514" s="50" t="str">
        <f t="shared" ref="J514:J577" si="65">IF(OR(H514="",I514=""),"",IF(H514&lt;=I514,"Ja","Nee"))</f>
        <v/>
      </c>
      <c r="L514" s="66" t="str">
        <f t="shared" si="63"/>
        <v/>
      </c>
      <c r="M514" s="17" t="str">
        <f t="shared" ref="M514:M577" si="66">IF(OR(K514="",L514=""),"",IF(K514&lt;=L514,"Ja","Nee"))</f>
        <v/>
      </c>
      <c r="P514" s="66" t="str">
        <f t="shared" ref="P514:P577" si="67">IF(K514="","",K514+183)</f>
        <v/>
      </c>
      <c r="Q514" s="50" t="str">
        <f t="shared" ref="Q514:Q577" si="68">IF(OR(O514="",P514=""),"",IF(O514&lt;=P514,"Ja","Nee"))</f>
        <v/>
      </c>
    </row>
    <row r="515" spans="6:17" x14ac:dyDescent="0.2">
      <c r="F515" s="66" t="str">
        <f t="shared" ref="F515:F578" si="69">IF(D515="","",D515+7)</f>
        <v/>
      </c>
      <c r="G515" s="50" t="str">
        <f t="shared" si="64"/>
        <v/>
      </c>
      <c r="I515" s="66" t="str">
        <f t="shared" ref="I515:I578" si="70">IF(H515="","",D515+56)</f>
        <v/>
      </c>
      <c r="J515" s="50" t="str">
        <f t="shared" si="65"/>
        <v/>
      </c>
      <c r="L515" s="66" t="str">
        <f t="shared" ref="L515:L578" si="71">IF(H515="","",H515+42)</f>
        <v/>
      </c>
      <c r="M515" s="17" t="str">
        <f t="shared" si="66"/>
        <v/>
      </c>
      <c r="P515" s="66" t="str">
        <f t="shared" si="67"/>
        <v/>
      </c>
      <c r="Q515" s="50" t="str">
        <f t="shared" si="68"/>
        <v/>
      </c>
    </row>
    <row r="516" spans="6:17" x14ac:dyDescent="0.2">
      <c r="F516" s="66" t="str">
        <f t="shared" si="69"/>
        <v/>
      </c>
      <c r="G516" s="50" t="str">
        <f t="shared" si="64"/>
        <v/>
      </c>
      <c r="I516" s="66" t="str">
        <f t="shared" si="70"/>
        <v/>
      </c>
      <c r="J516" s="50" t="str">
        <f t="shared" si="65"/>
        <v/>
      </c>
      <c r="L516" s="66" t="str">
        <f t="shared" si="71"/>
        <v/>
      </c>
      <c r="M516" s="17" t="str">
        <f t="shared" si="66"/>
        <v/>
      </c>
      <c r="P516" s="66" t="str">
        <f t="shared" si="67"/>
        <v/>
      </c>
      <c r="Q516" s="50" t="str">
        <f t="shared" si="68"/>
        <v/>
      </c>
    </row>
    <row r="517" spans="6:17" x14ac:dyDescent="0.2">
      <c r="F517" s="66" t="str">
        <f t="shared" si="69"/>
        <v/>
      </c>
      <c r="G517" s="50" t="str">
        <f t="shared" si="64"/>
        <v/>
      </c>
      <c r="I517" s="66" t="str">
        <f t="shared" si="70"/>
        <v/>
      </c>
      <c r="J517" s="50" t="str">
        <f t="shared" si="65"/>
        <v/>
      </c>
      <c r="L517" s="66" t="str">
        <f t="shared" si="71"/>
        <v/>
      </c>
      <c r="M517" s="17" t="str">
        <f t="shared" si="66"/>
        <v/>
      </c>
      <c r="P517" s="66" t="str">
        <f t="shared" si="67"/>
        <v/>
      </c>
      <c r="Q517" s="50" t="str">
        <f t="shared" si="68"/>
        <v/>
      </c>
    </row>
    <row r="518" spans="6:17" x14ac:dyDescent="0.2">
      <c r="F518" s="66" t="str">
        <f t="shared" si="69"/>
        <v/>
      </c>
      <c r="G518" s="50" t="str">
        <f t="shared" si="64"/>
        <v/>
      </c>
      <c r="I518" s="66" t="str">
        <f t="shared" si="70"/>
        <v/>
      </c>
      <c r="J518" s="50" t="str">
        <f t="shared" si="65"/>
        <v/>
      </c>
      <c r="L518" s="66" t="str">
        <f t="shared" si="71"/>
        <v/>
      </c>
      <c r="M518" s="17" t="str">
        <f t="shared" si="66"/>
        <v/>
      </c>
      <c r="P518" s="66" t="str">
        <f t="shared" si="67"/>
        <v/>
      </c>
      <c r="Q518" s="50" t="str">
        <f t="shared" si="68"/>
        <v/>
      </c>
    </row>
    <row r="519" spans="6:17" x14ac:dyDescent="0.2">
      <c r="F519" s="66" t="str">
        <f t="shared" si="69"/>
        <v/>
      </c>
      <c r="G519" s="50" t="str">
        <f t="shared" si="64"/>
        <v/>
      </c>
      <c r="I519" s="66" t="str">
        <f t="shared" si="70"/>
        <v/>
      </c>
      <c r="J519" s="50" t="str">
        <f t="shared" si="65"/>
        <v/>
      </c>
      <c r="L519" s="66" t="str">
        <f t="shared" si="71"/>
        <v/>
      </c>
      <c r="M519" s="17" t="str">
        <f t="shared" si="66"/>
        <v/>
      </c>
      <c r="P519" s="66" t="str">
        <f t="shared" si="67"/>
        <v/>
      </c>
      <c r="Q519" s="50" t="str">
        <f t="shared" si="68"/>
        <v/>
      </c>
    </row>
    <row r="520" spans="6:17" x14ac:dyDescent="0.2">
      <c r="F520" s="66" t="str">
        <f t="shared" si="69"/>
        <v/>
      </c>
      <c r="G520" s="50" t="str">
        <f t="shared" si="64"/>
        <v/>
      </c>
      <c r="I520" s="66" t="str">
        <f t="shared" si="70"/>
        <v/>
      </c>
      <c r="J520" s="50" t="str">
        <f t="shared" si="65"/>
        <v/>
      </c>
      <c r="L520" s="66" t="str">
        <f t="shared" si="71"/>
        <v/>
      </c>
      <c r="M520" s="17" t="str">
        <f t="shared" si="66"/>
        <v/>
      </c>
      <c r="P520" s="66" t="str">
        <f t="shared" si="67"/>
        <v/>
      </c>
      <c r="Q520" s="50" t="str">
        <f t="shared" si="68"/>
        <v/>
      </c>
    </row>
    <row r="521" spans="6:17" x14ac:dyDescent="0.2">
      <c r="F521" s="66" t="str">
        <f t="shared" si="69"/>
        <v/>
      </c>
      <c r="G521" s="50" t="str">
        <f t="shared" si="64"/>
        <v/>
      </c>
      <c r="I521" s="66" t="str">
        <f t="shared" si="70"/>
        <v/>
      </c>
      <c r="J521" s="50" t="str">
        <f t="shared" si="65"/>
        <v/>
      </c>
      <c r="L521" s="66" t="str">
        <f t="shared" si="71"/>
        <v/>
      </c>
      <c r="M521" s="17" t="str">
        <f t="shared" si="66"/>
        <v/>
      </c>
      <c r="P521" s="66" t="str">
        <f t="shared" si="67"/>
        <v/>
      </c>
      <c r="Q521" s="50" t="str">
        <f t="shared" si="68"/>
        <v/>
      </c>
    </row>
    <row r="522" spans="6:17" x14ac:dyDescent="0.2">
      <c r="F522" s="66" t="str">
        <f t="shared" si="69"/>
        <v/>
      </c>
      <c r="G522" s="50" t="str">
        <f t="shared" si="64"/>
        <v/>
      </c>
      <c r="I522" s="66" t="str">
        <f t="shared" si="70"/>
        <v/>
      </c>
      <c r="J522" s="50" t="str">
        <f t="shared" si="65"/>
        <v/>
      </c>
      <c r="L522" s="66" t="str">
        <f t="shared" si="71"/>
        <v/>
      </c>
      <c r="M522" s="17" t="str">
        <f t="shared" si="66"/>
        <v/>
      </c>
      <c r="P522" s="66" t="str">
        <f t="shared" si="67"/>
        <v/>
      </c>
      <c r="Q522" s="50" t="str">
        <f t="shared" si="68"/>
        <v/>
      </c>
    </row>
    <row r="523" spans="6:17" x14ac:dyDescent="0.2">
      <c r="F523" s="66" t="str">
        <f t="shared" si="69"/>
        <v/>
      </c>
      <c r="G523" s="50" t="str">
        <f t="shared" si="64"/>
        <v/>
      </c>
      <c r="I523" s="66" t="str">
        <f t="shared" si="70"/>
        <v/>
      </c>
      <c r="J523" s="50" t="str">
        <f t="shared" si="65"/>
        <v/>
      </c>
      <c r="L523" s="66" t="str">
        <f t="shared" si="71"/>
        <v/>
      </c>
      <c r="M523" s="17" t="str">
        <f t="shared" si="66"/>
        <v/>
      </c>
      <c r="P523" s="66" t="str">
        <f t="shared" si="67"/>
        <v/>
      </c>
      <c r="Q523" s="50" t="str">
        <f t="shared" si="68"/>
        <v/>
      </c>
    </row>
    <row r="524" spans="6:17" x14ac:dyDescent="0.2">
      <c r="F524" s="66" t="str">
        <f t="shared" si="69"/>
        <v/>
      </c>
      <c r="G524" s="50" t="str">
        <f t="shared" si="64"/>
        <v/>
      </c>
      <c r="I524" s="66" t="str">
        <f t="shared" si="70"/>
        <v/>
      </c>
      <c r="J524" s="50" t="str">
        <f t="shared" si="65"/>
        <v/>
      </c>
      <c r="L524" s="66" t="str">
        <f t="shared" si="71"/>
        <v/>
      </c>
      <c r="M524" s="17" t="str">
        <f t="shared" si="66"/>
        <v/>
      </c>
      <c r="P524" s="66" t="str">
        <f t="shared" si="67"/>
        <v/>
      </c>
      <c r="Q524" s="50" t="str">
        <f t="shared" si="68"/>
        <v/>
      </c>
    </row>
    <row r="525" spans="6:17" x14ac:dyDescent="0.2">
      <c r="F525" s="66" t="str">
        <f t="shared" si="69"/>
        <v/>
      </c>
      <c r="G525" s="50" t="str">
        <f t="shared" si="64"/>
        <v/>
      </c>
      <c r="I525" s="66" t="str">
        <f t="shared" si="70"/>
        <v/>
      </c>
      <c r="J525" s="50" t="str">
        <f t="shared" si="65"/>
        <v/>
      </c>
      <c r="L525" s="66" t="str">
        <f t="shared" si="71"/>
        <v/>
      </c>
      <c r="M525" s="17" t="str">
        <f t="shared" si="66"/>
        <v/>
      </c>
      <c r="P525" s="66" t="str">
        <f t="shared" si="67"/>
        <v/>
      </c>
      <c r="Q525" s="50" t="str">
        <f t="shared" si="68"/>
        <v/>
      </c>
    </row>
    <row r="526" spans="6:17" x14ac:dyDescent="0.2">
      <c r="F526" s="66" t="str">
        <f t="shared" si="69"/>
        <v/>
      </c>
      <c r="G526" s="50" t="str">
        <f t="shared" si="64"/>
        <v/>
      </c>
      <c r="I526" s="66" t="str">
        <f t="shared" si="70"/>
        <v/>
      </c>
      <c r="J526" s="50" t="str">
        <f t="shared" si="65"/>
        <v/>
      </c>
      <c r="L526" s="66" t="str">
        <f t="shared" si="71"/>
        <v/>
      </c>
      <c r="M526" s="17" t="str">
        <f t="shared" si="66"/>
        <v/>
      </c>
      <c r="P526" s="66" t="str">
        <f t="shared" si="67"/>
        <v/>
      </c>
      <c r="Q526" s="50" t="str">
        <f t="shared" si="68"/>
        <v/>
      </c>
    </row>
    <row r="527" spans="6:17" x14ac:dyDescent="0.2">
      <c r="F527" s="66" t="str">
        <f t="shared" si="69"/>
        <v/>
      </c>
      <c r="G527" s="50" t="str">
        <f t="shared" si="64"/>
        <v/>
      </c>
      <c r="I527" s="66" t="str">
        <f t="shared" si="70"/>
        <v/>
      </c>
      <c r="J527" s="50" t="str">
        <f t="shared" si="65"/>
        <v/>
      </c>
      <c r="L527" s="66" t="str">
        <f t="shared" si="71"/>
        <v/>
      </c>
      <c r="M527" s="17" t="str">
        <f t="shared" si="66"/>
        <v/>
      </c>
      <c r="P527" s="66" t="str">
        <f t="shared" si="67"/>
        <v/>
      </c>
      <c r="Q527" s="50" t="str">
        <f t="shared" si="68"/>
        <v/>
      </c>
    </row>
    <row r="528" spans="6:17" x14ac:dyDescent="0.2">
      <c r="F528" s="66" t="str">
        <f t="shared" si="69"/>
        <v/>
      </c>
      <c r="G528" s="50" t="str">
        <f t="shared" si="64"/>
        <v/>
      </c>
      <c r="I528" s="66" t="str">
        <f t="shared" si="70"/>
        <v/>
      </c>
      <c r="J528" s="50" t="str">
        <f t="shared" si="65"/>
        <v/>
      </c>
      <c r="L528" s="66" t="str">
        <f t="shared" si="71"/>
        <v/>
      </c>
      <c r="M528" s="17" t="str">
        <f t="shared" si="66"/>
        <v/>
      </c>
      <c r="P528" s="66" t="str">
        <f t="shared" si="67"/>
        <v/>
      </c>
      <c r="Q528" s="50" t="str">
        <f t="shared" si="68"/>
        <v/>
      </c>
    </row>
    <row r="529" spans="6:17" x14ac:dyDescent="0.2">
      <c r="F529" s="66" t="str">
        <f t="shared" si="69"/>
        <v/>
      </c>
      <c r="G529" s="50" t="str">
        <f t="shared" si="64"/>
        <v/>
      </c>
      <c r="I529" s="66" t="str">
        <f t="shared" si="70"/>
        <v/>
      </c>
      <c r="J529" s="50" t="str">
        <f t="shared" si="65"/>
        <v/>
      </c>
      <c r="L529" s="66" t="str">
        <f t="shared" si="71"/>
        <v/>
      </c>
      <c r="M529" s="17" t="str">
        <f t="shared" si="66"/>
        <v/>
      </c>
      <c r="P529" s="66" t="str">
        <f t="shared" si="67"/>
        <v/>
      </c>
      <c r="Q529" s="50" t="str">
        <f t="shared" si="68"/>
        <v/>
      </c>
    </row>
    <row r="530" spans="6:17" x14ac:dyDescent="0.2">
      <c r="F530" s="66" t="str">
        <f t="shared" si="69"/>
        <v/>
      </c>
      <c r="G530" s="50" t="str">
        <f t="shared" si="64"/>
        <v/>
      </c>
      <c r="I530" s="66" t="str">
        <f t="shared" si="70"/>
        <v/>
      </c>
      <c r="J530" s="50" t="str">
        <f t="shared" si="65"/>
        <v/>
      </c>
      <c r="L530" s="66" t="str">
        <f t="shared" si="71"/>
        <v/>
      </c>
      <c r="M530" s="17" t="str">
        <f t="shared" si="66"/>
        <v/>
      </c>
      <c r="P530" s="66" t="str">
        <f t="shared" si="67"/>
        <v/>
      </c>
      <c r="Q530" s="50" t="str">
        <f t="shared" si="68"/>
        <v/>
      </c>
    </row>
    <row r="531" spans="6:17" x14ac:dyDescent="0.2">
      <c r="F531" s="66" t="str">
        <f t="shared" si="69"/>
        <v/>
      </c>
      <c r="G531" s="50" t="str">
        <f t="shared" si="64"/>
        <v/>
      </c>
      <c r="I531" s="66" t="str">
        <f t="shared" si="70"/>
        <v/>
      </c>
      <c r="J531" s="50" t="str">
        <f t="shared" si="65"/>
        <v/>
      </c>
      <c r="L531" s="66" t="str">
        <f t="shared" si="71"/>
        <v/>
      </c>
      <c r="M531" s="17" t="str">
        <f t="shared" si="66"/>
        <v/>
      </c>
      <c r="P531" s="66" t="str">
        <f t="shared" si="67"/>
        <v/>
      </c>
      <c r="Q531" s="50" t="str">
        <f t="shared" si="68"/>
        <v/>
      </c>
    </row>
    <row r="532" spans="6:17" x14ac:dyDescent="0.2">
      <c r="F532" s="66" t="str">
        <f t="shared" si="69"/>
        <v/>
      </c>
      <c r="G532" s="50" t="str">
        <f t="shared" si="64"/>
        <v/>
      </c>
      <c r="I532" s="66" t="str">
        <f t="shared" si="70"/>
        <v/>
      </c>
      <c r="J532" s="50" t="str">
        <f t="shared" si="65"/>
        <v/>
      </c>
      <c r="L532" s="66" t="str">
        <f t="shared" si="71"/>
        <v/>
      </c>
      <c r="M532" s="17" t="str">
        <f t="shared" si="66"/>
        <v/>
      </c>
      <c r="P532" s="66" t="str">
        <f t="shared" si="67"/>
        <v/>
      </c>
      <c r="Q532" s="50" t="str">
        <f t="shared" si="68"/>
        <v/>
      </c>
    </row>
    <row r="533" spans="6:17" x14ac:dyDescent="0.2">
      <c r="F533" s="66" t="str">
        <f t="shared" si="69"/>
        <v/>
      </c>
      <c r="G533" s="50" t="str">
        <f t="shared" si="64"/>
        <v/>
      </c>
      <c r="I533" s="66" t="str">
        <f t="shared" si="70"/>
        <v/>
      </c>
      <c r="J533" s="50" t="str">
        <f t="shared" si="65"/>
        <v/>
      </c>
      <c r="L533" s="66" t="str">
        <f t="shared" si="71"/>
        <v/>
      </c>
      <c r="M533" s="17" t="str">
        <f t="shared" si="66"/>
        <v/>
      </c>
      <c r="P533" s="66" t="str">
        <f t="shared" si="67"/>
        <v/>
      </c>
      <c r="Q533" s="50" t="str">
        <f t="shared" si="68"/>
        <v/>
      </c>
    </row>
    <row r="534" spans="6:17" x14ac:dyDescent="0.2">
      <c r="F534" s="66" t="str">
        <f t="shared" si="69"/>
        <v/>
      </c>
      <c r="G534" s="50" t="str">
        <f t="shared" si="64"/>
        <v/>
      </c>
      <c r="I534" s="66" t="str">
        <f t="shared" si="70"/>
        <v/>
      </c>
      <c r="J534" s="50" t="str">
        <f t="shared" si="65"/>
        <v/>
      </c>
      <c r="L534" s="66" t="str">
        <f t="shared" si="71"/>
        <v/>
      </c>
      <c r="M534" s="17" t="str">
        <f t="shared" si="66"/>
        <v/>
      </c>
      <c r="P534" s="66" t="str">
        <f t="shared" si="67"/>
        <v/>
      </c>
      <c r="Q534" s="50" t="str">
        <f t="shared" si="68"/>
        <v/>
      </c>
    </row>
    <row r="535" spans="6:17" x14ac:dyDescent="0.2">
      <c r="F535" s="66" t="str">
        <f t="shared" si="69"/>
        <v/>
      </c>
      <c r="G535" s="50" t="str">
        <f t="shared" si="64"/>
        <v/>
      </c>
      <c r="I535" s="66" t="str">
        <f t="shared" si="70"/>
        <v/>
      </c>
      <c r="J535" s="50" t="str">
        <f t="shared" si="65"/>
        <v/>
      </c>
      <c r="L535" s="66" t="str">
        <f t="shared" si="71"/>
        <v/>
      </c>
      <c r="M535" s="17" t="str">
        <f t="shared" si="66"/>
        <v/>
      </c>
      <c r="P535" s="66" t="str">
        <f t="shared" si="67"/>
        <v/>
      </c>
      <c r="Q535" s="50" t="str">
        <f t="shared" si="68"/>
        <v/>
      </c>
    </row>
    <row r="536" spans="6:17" x14ac:dyDescent="0.2">
      <c r="F536" s="66" t="str">
        <f t="shared" si="69"/>
        <v/>
      </c>
      <c r="G536" s="50" t="str">
        <f t="shared" si="64"/>
        <v/>
      </c>
      <c r="I536" s="66" t="str">
        <f t="shared" si="70"/>
        <v/>
      </c>
      <c r="J536" s="50" t="str">
        <f t="shared" si="65"/>
        <v/>
      </c>
      <c r="L536" s="66" t="str">
        <f t="shared" si="71"/>
        <v/>
      </c>
      <c r="M536" s="17" t="str">
        <f t="shared" si="66"/>
        <v/>
      </c>
      <c r="P536" s="66" t="str">
        <f t="shared" si="67"/>
        <v/>
      </c>
      <c r="Q536" s="50" t="str">
        <f t="shared" si="68"/>
        <v/>
      </c>
    </row>
    <row r="537" spans="6:17" x14ac:dyDescent="0.2">
      <c r="F537" s="66" t="str">
        <f t="shared" si="69"/>
        <v/>
      </c>
      <c r="G537" s="50" t="str">
        <f t="shared" si="64"/>
        <v/>
      </c>
      <c r="I537" s="66" t="str">
        <f t="shared" si="70"/>
        <v/>
      </c>
      <c r="J537" s="50" t="str">
        <f t="shared" si="65"/>
        <v/>
      </c>
      <c r="L537" s="66" t="str">
        <f t="shared" si="71"/>
        <v/>
      </c>
      <c r="M537" s="17" t="str">
        <f t="shared" si="66"/>
        <v/>
      </c>
      <c r="P537" s="66" t="str">
        <f t="shared" si="67"/>
        <v/>
      </c>
      <c r="Q537" s="50" t="str">
        <f t="shared" si="68"/>
        <v/>
      </c>
    </row>
    <row r="538" spans="6:17" x14ac:dyDescent="0.2">
      <c r="F538" s="66" t="str">
        <f t="shared" si="69"/>
        <v/>
      </c>
      <c r="G538" s="50" t="str">
        <f t="shared" si="64"/>
        <v/>
      </c>
      <c r="I538" s="66" t="str">
        <f t="shared" si="70"/>
        <v/>
      </c>
      <c r="J538" s="50" t="str">
        <f t="shared" si="65"/>
        <v/>
      </c>
      <c r="L538" s="66" t="str">
        <f t="shared" si="71"/>
        <v/>
      </c>
      <c r="M538" s="17" t="str">
        <f t="shared" si="66"/>
        <v/>
      </c>
      <c r="P538" s="66" t="str">
        <f t="shared" si="67"/>
        <v/>
      </c>
      <c r="Q538" s="50" t="str">
        <f t="shared" si="68"/>
        <v/>
      </c>
    </row>
    <row r="539" spans="6:17" x14ac:dyDescent="0.2">
      <c r="F539" s="66" t="str">
        <f t="shared" si="69"/>
        <v/>
      </c>
      <c r="G539" s="50" t="str">
        <f t="shared" si="64"/>
        <v/>
      </c>
      <c r="I539" s="66" t="str">
        <f t="shared" si="70"/>
        <v/>
      </c>
      <c r="J539" s="50" t="str">
        <f t="shared" si="65"/>
        <v/>
      </c>
      <c r="L539" s="66" t="str">
        <f t="shared" si="71"/>
        <v/>
      </c>
      <c r="M539" s="17" t="str">
        <f t="shared" si="66"/>
        <v/>
      </c>
      <c r="P539" s="66" t="str">
        <f t="shared" si="67"/>
        <v/>
      </c>
      <c r="Q539" s="50" t="str">
        <f t="shared" si="68"/>
        <v/>
      </c>
    </row>
    <row r="540" spans="6:17" x14ac:dyDescent="0.2">
      <c r="F540" s="66" t="str">
        <f t="shared" si="69"/>
        <v/>
      </c>
      <c r="G540" s="50" t="str">
        <f t="shared" si="64"/>
        <v/>
      </c>
      <c r="I540" s="66" t="str">
        <f t="shared" si="70"/>
        <v/>
      </c>
      <c r="J540" s="50" t="str">
        <f t="shared" si="65"/>
        <v/>
      </c>
      <c r="L540" s="66" t="str">
        <f t="shared" si="71"/>
        <v/>
      </c>
      <c r="M540" s="17" t="str">
        <f t="shared" si="66"/>
        <v/>
      </c>
      <c r="P540" s="66" t="str">
        <f t="shared" si="67"/>
        <v/>
      </c>
      <c r="Q540" s="50" t="str">
        <f t="shared" si="68"/>
        <v/>
      </c>
    </row>
    <row r="541" spans="6:17" x14ac:dyDescent="0.2">
      <c r="F541" s="66" t="str">
        <f t="shared" si="69"/>
        <v/>
      </c>
      <c r="G541" s="50" t="str">
        <f t="shared" si="64"/>
        <v/>
      </c>
      <c r="I541" s="66" t="str">
        <f t="shared" si="70"/>
        <v/>
      </c>
      <c r="J541" s="50" t="str">
        <f t="shared" si="65"/>
        <v/>
      </c>
      <c r="L541" s="66" t="str">
        <f t="shared" si="71"/>
        <v/>
      </c>
      <c r="M541" s="17" t="str">
        <f t="shared" si="66"/>
        <v/>
      </c>
      <c r="P541" s="66" t="str">
        <f t="shared" si="67"/>
        <v/>
      </c>
      <c r="Q541" s="50" t="str">
        <f t="shared" si="68"/>
        <v/>
      </c>
    </row>
    <row r="542" spans="6:17" x14ac:dyDescent="0.2">
      <c r="F542" s="66" t="str">
        <f t="shared" si="69"/>
        <v/>
      </c>
      <c r="G542" s="50" t="str">
        <f t="shared" si="64"/>
        <v/>
      </c>
      <c r="I542" s="66" t="str">
        <f t="shared" si="70"/>
        <v/>
      </c>
      <c r="J542" s="50" t="str">
        <f t="shared" si="65"/>
        <v/>
      </c>
      <c r="L542" s="66" t="str">
        <f t="shared" si="71"/>
        <v/>
      </c>
      <c r="M542" s="17" t="str">
        <f t="shared" si="66"/>
        <v/>
      </c>
      <c r="P542" s="66" t="str">
        <f t="shared" si="67"/>
        <v/>
      </c>
      <c r="Q542" s="50" t="str">
        <f t="shared" si="68"/>
        <v/>
      </c>
    </row>
    <row r="543" spans="6:17" x14ac:dyDescent="0.2">
      <c r="F543" s="66" t="str">
        <f t="shared" si="69"/>
        <v/>
      </c>
      <c r="G543" s="50" t="str">
        <f t="shared" si="64"/>
        <v/>
      </c>
      <c r="I543" s="66" t="str">
        <f t="shared" si="70"/>
        <v/>
      </c>
      <c r="J543" s="50" t="str">
        <f t="shared" si="65"/>
        <v/>
      </c>
      <c r="L543" s="66" t="str">
        <f t="shared" si="71"/>
        <v/>
      </c>
      <c r="M543" s="17" t="str">
        <f t="shared" si="66"/>
        <v/>
      </c>
      <c r="P543" s="66" t="str">
        <f t="shared" si="67"/>
        <v/>
      </c>
      <c r="Q543" s="50" t="str">
        <f t="shared" si="68"/>
        <v/>
      </c>
    </row>
    <row r="544" spans="6:17" x14ac:dyDescent="0.2">
      <c r="F544" s="66" t="str">
        <f t="shared" si="69"/>
        <v/>
      </c>
      <c r="G544" s="50" t="str">
        <f t="shared" si="64"/>
        <v/>
      </c>
      <c r="I544" s="66" t="str">
        <f t="shared" si="70"/>
        <v/>
      </c>
      <c r="J544" s="50" t="str">
        <f t="shared" si="65"/>
        <v/>
      </c>
      <c r="L544" s="66" t="str">
        <f t="shared" si="71"/>
        <v/>
      </c>
      <c r="M544" s="17" t="str">
        <f t="shared" si="66"/>
        <v/>
      </c>
      <c r="P544" s="66" t="str">
        <f t="shared" si="67"/>
        <v/>
      </c>
      <c r="Q544" s="50" t="str">
        <f t="shared" si="68"/>
        <v/>
      </c>
    </row>
    <row r="545" spans="6:17" x14ac:dyDescent="0.2">
      <c r="F545" s="66" t="str">
        <f t="shared" si="69"/>
        <v/>
      </c>
      <c r="G545" s="50" t="str">
        <f t="shared" si="64"/>
        <v/>
      </c>
      <c r="I545" s="66" t="str">
        <f t="shared" si="70"/>
        <v/>
      </c>
      <c r="J545" s="50" t="str">
        <f t="shared" si="65"/>
        <v/>
      </c>
      <c r="L545" s="66" t="str">
        <f t="shared" si="71"/>
        <v/>
      </c>
      <c r="M545" s="17" t="str">
        <f t="shared" si="66"/>
        <v/>
      </c>
      <c r="P545" s="66" t="str">
        <f t="shared" si="67"/>
        <v/>
      </c>
      <c r="Q545" s="50" t="str">
        <f t="shared" si="68"/>
        <v/>
      </c>
    </row>
    <row r="546" spans="6:17" x14ac:dyDescent="0.2">
      <c r="F546" s="66" t="str">
        <f t="shared" si="69"/>
        <v/>
      </c>
      <c r="G546" s="50" t="str">
        <f t="shared" si="64"/>
        <v/>
      </c>
      <c r="I546" s="66" t="str">
        <f t="shared" si="70"/>
        <v/>
      </c>
      <c r="J546" s="50" t="str">
        <f t="shared" si="65"/>
        <v/>
      </c>
      <c r="L546" s="66" t="str">
        <f t="shared" si="71"/>
        <v/>
      </c>
      <c r="M546" s="17" t="str">
        <f t="shared" si="66"/>
        <v/>
      </c>
      <c r="P546" s="66" t="str">
        <f t="shared" si="67"/>
        <v/>
      </c>
      <c r="Q546" s="50" t="str">
        <f t="shared" si="68"/>
        <v/>
      </c>
    </row>
    <row r="547" spans="6:17" x14ac:dyDescent="0.2">
      <c r="F547" s="66" t="str">
        <f t="shared" si="69"/>
        <v/>
      </c>
      <c r="G547" s="50" t="str">
        <f t="shared" si="64"/>
        <v/>
      </c>
      <c r="I547" s="66" t="str">
        <f t="shared" si="70"/>
        <v/>
      </c>
      <c r="J547" s="50" t="str">
        <f t="shared" si="65"/>
        <v/>
      </c>
      <c r="L547" s="66" t="str">
        <f t="shared" si="71"/>
        <v/>
      </c>
      <c r="M547" s="17" t="str">
        <f t="shared" si="66"/>
        <v/>
      </c>
      <c r="P547" s="66" t="str">
        <f t="shared" si="67"/>
        <v/>
      </c>
      <c r="Q547" s="50" t="str">
        <f t="shared" si="68"/>
        <v/>
      </c>
    </row>
    <row r="548" spans="6:17" x14ac:dyDescent="0.2">
      <c r="F548" s="66" t="str">
        <f t="shared" si="69"/>
        <v/>
      </c>
      <c r="G548" s="50" t="str">
        <f t="shared" si="64"/>
        <v/>
      </c>
      <c r="I548" s="66" t="str">
        <f t="shared" si="70"/>
        <v/>
      </c>
      <c r="J548" s="50" t="str">
        <f t="shared" si="65"/>
        <v/>
      </c>
      <c r="L548" s="66" t="str">
        <f t="shared" si="71"/>
        <v/>
      </c>
      <c r="M548" s="17" t="str">
        <f t="shared" si="66"/>
        <v/>
      </c>
      <c r="P548" s="66" t="str">
        <f t="shared" si="67"/>
        <v/>
      </c>
      <c r="Q548" s="50" t="str">
        <f t="shared" si="68"/>
        <v/>
      </c>
    </row>
    <row r="549" spans="6:17" x14ac:dyDescent="0.2">
      <c r="F549" s="66" t="str">
        <f t="shared" si="69"/>
        <v/>
      </c>
      <c r="G549" s="50" t="str">
        <f t="shared" si="64"/>
        <v/>
      </c>
      <c r="I549" s="66" t="str">
        <f t="shared" si="70"/>
        <v/>
      </c>
      <c r="J549" s="50" t="str">
        <f t="shared" si="65"/>
        <v/>
      </c>
      <c r="L549" s="66" t="str">
        <f t="shared" si="71"/>
        <v/>
      </c>
      <c r="M549" s="17" t="str">
        <f t="shared" si="66"/>
        <v/>
      </c>
      <c r="P549" s="66" t="str">
        <f t="shared" si="67"/>
        <v/>
      </c>
      <c r="Q549" s="50" t="str">
        <f t="shared" si="68"/>
        <v/>
      </c>
    </row>
    <row r="550" spans="6:17" x14ac:dyDescent="0.2">
      <c r="F550" s="66" t="str">
        <f t="shared" si="69"/>
        <v/>
      </c>
      <c r="G550" s="50" t="str">
        <f t="shared" si="64"/>
        <v/>
      </c>
      <c r="I550" s="66" t="str">
        <f t="shared" si="70"/>
        <v/>
      </c>
      <c r="J550" s="50" t="str">
        <f t="shared" si="65"/>
        <v/>
      </c>
      <c r="L550" s="66" t="str">
        <f t="shared" si="71"/>
        <v/>
      </c>
      <c r="M550" s="17" t="str">
        <f t="shared" si="66"/>
        <v/>
      </c>
      <c r="P550" s="66" t="str">
        <f t="shared" si="67"/>
        <v/>
      </c>
      <c r="Q550" s="50" t="str">
        <f t="shared" si="68"/>
        <v/>
      </c>
    </row>
    <row r="551" spans="6:17" x14ac:dyDescent="0.2">
      <c r="F551" s="66" t="str">
        <f t="shared" si="69"/>
        <v/>
      </c>
      <c r="G551" s="50" t="str">
        <f t="shared" si="64"/>
        <v/>
      </c>
      <c r="I551" s="66" t="str">
        <f t="shared" si="70"/>
        <v/>
      </c>
      <c r="J551" s="50" t="str">
        <f t="shared" si="65"/>
        <v/>
      </c>
      <c r="L551" s="66" t="str">
        <f t="shared" si="71"/>
        <v/>
      </c>
      <c r="M551" s="17" t="str">
        <f t="shared" si="66"/>
        <v/>
      </c>
      <c r="P551" s="66" t="str">
        <f t="shared" si="67"/>
        <v/>
      </c>
      <c r="Q551" s="50" t="str">
        <f t="shared" si="68"/>
        <v/>
      </c>
    </row>
    <row r="552" spans="6:17" x14ac:dyDescent="0.2">
      <c r="F552" s="66" t="str">
        <f t="shared" si="69"/>
        <v/>
      </c>
      <c r="G552" s="50" t="str">
        <f t="shared" si="64"/>
        <v/>
      </c>
      <c r="I552" s="66" t="str">
        <f t="shared" si="70"/>
        <v/>
      </c>
      <c r="J552" s="50" t="str">
        <f t="shared" si="65"/>
        <v/>
      </c>
      <c r="L552" s="66" t="str">
        <f t="shared" si="71"/>
        <v/>
      </c>
      <c r="M552" s="17" t="str">
        <f t="shared" si="66"/>
        <v/>
      </c>
      <c r="P552" s="66" t="str">
        <f t="shared" si="67"/>
        <v/>
      </c>
      <c r="Q552" s="50" t="str">
        <f t="shared" si="68"/>
        <v/>
      </c>
    </row>
    <row r="553" spans="6:17" x14ac:dyDescent="0.2">
      <c r="F553" s="66" t="str">
        <f t="shared" si="69"/>
        <v/>
      </c>
      <c r="G553" s="50" t="str">
        <f t="shared" si="64"/>
        <v/>
      </c>
      <c r="I553" s="66" t="str">
        <f t="shared" si="70"/>
        <v/>
      </c>
      <c r="J553" s="50" t="str">
        <f t="shared" si="65"/>
        <v/>
      </c>
      <c r="L553" s="66" t="str">
        <f t="shared" si="71"/>
        <v/>
      </c>
      <c r="M553" s="17" t="str">
        <f t="shared" si="66"/>
        <v/>
      </c>
      <c r="P553" s="66" t="str">
        <f t="shared" si="67"/>
        <v/>
      </c>
      <c r="Q553" s="50" t="str">
        <f t="shared" si="68"/>
        <v/>
      </c>
    </row>
    <row r="554" spans="6:17" x14ac:dyDescent="0.2">
      <c r="F554" s="66" t="str">
        <f t="shared" si="69"/>
        <v/>
      </c>
      <c r="G554" s="50" t="str">
        <f t="shared" si="64"/>
        <v/>
      </c>
      <c r="I554" s="66" t="str">
        <f t="shared" si="70"/>
        <v/>
      </c>
      <c r="J554" s="50" t="str">
        <f t="shared" si="65"/>
        <v/>
      </c>
      <c r="L554" s="66" t="str">
        <f t="shared" si="71"/>
        <v/>
      </c>
      <c r="M554" s="17" t="str">
        <f t="shared" si="66"/>
        <v/>
      </c>
      <c r="P554" s="66" t="str">
        <f t="shared" si="67"/>
        <v/>
      </c>
      <c r="Q554" s="50" t="str">
        <f t="shared" si="68"/>
        <v/>
      </c>
    </row>
    <row r="555" spans="6:17" x14ac:dyDescent="0.2">
      <c r="F555" s="66" t="str">
        <f t="shared" si="69"/>
        <v/>
      </c>
      <c r="G555" s="50" t="str">
        <f t="shared" si="64"/>
        <v/>
      </c>
      <c r="I555" s="66" t="str">
        <f t="shared" si="70"/>
        <v/>
      </c>
      <c r="J555" s="50" t="str">
        <f t="shared" si="65"/>
        <v/>
      </c>
      <c r="L555" s="66" t="str">
        <f t="shared" si="71"/>
        <v/>
      </c>
      <c r="M555" s="17" t="str">
        <f t="shared" si="66"/>
        <v/>
      </c>
      <c r="P555" s="66" t="str">
        <f t="shared" si="67"/>
        <v/>
      </c>
      <c r="Q555" s="50" t="str">
        <f t="shared" si="68"/>
        <v/>
      </c>
    </row>
    <row r="556" spans="6:17" x14ac:dyDescent="0.2">
      <c r="F556" s="66" t="str">
        <f t="shared" si="69"/>
        <v/>
      </c>
      <c r="G556" s="50" t="str">
        <f t="shared" si="64"/>
        <v/>
      </c>
      <c r="I556" s="66" t="str">
        <f t="shared" si="70"/>
        <v/>
      </c>
      <c r="J556" s="50" t="str">
        <f t="shared" si="65"/>
        <v/>
      </c>
      <c r="L556" s="66" t="str">
        <f t="shared" si="71"/>
        <v/>
      </c>
      <c r="M556" s="17" t="str">
        <f t="shared" si="66"/>
        <v/>
      </c>
      <c r="P556" s="66" t="str">
        <f t="shared" si="67"/>
        <v/>
      </c>
      <c r="Q556" s="50" t="str">
        <f t="shared" si="68"/>
        <v/>
      </c>
    </row>
    <row r="557" spans="6:17" x14ac:dyDescent="0.2">
      <c r="F557" s="66" t="str">
        <f t="shared" si="69"/>
        <v/>
      </c>
      <c r="G557" s="50" t="str">
        <f t="shared" si="64"/>
        <v/>
      </c>
      <c r="I557" s="66" t="str">
        <f t="shared" si="70"/>
        <v/>
      </c>
      <c r="J557" s="50" t="str">
        <f t="shared" si="65"/>
        <v/>
      </c>
      <c r="L557" s="66" t="str">
        <f t="shared" si="71"/>
        <v/>
      </c>
      <c r="M557" s="17" t="str">
        <f t="shared" si="66"/>
        <v/>
      </c>
      <c r="P557" s="66" t="str">
        <f t="shared" si="67"/>
        <v/>
      </c>
      <c r="Q557" s="50" t="str">
        <f t="shared" si="68"/>
        <v/>
      </c>
    </row>
    <row r="558" spans="6:17" x14ac:dyDescent="0.2">
      <c r="F558" s="66" t="str">
        <f t="shared" si="69"/>
        <v/>
      </c>
      <c r="G558" s="50" t="str">
        <f t="shared" si="64"/>
        <v/>
      </c>
      <c r="I558" s="66" t="str">
        <f t="shared" si="70"/>
        <v/>
      </c>
      <c r="J558" s="50" t="str">
        <f t="shared" si="65"/>
        <v/>
      </c>
      <c r="L558" s="66" t="str">
        <f t="shared" si="71"/>
        <v/>
      </c>
      <c r="M558" s="17" t="str">
        <f t="shared" si="66"/>
        <v/>
      </c>
      <c r="P558" s="66" t="str">
        <f t="shared" si="67"/>
        <v/>
      </c>
      <c r="Q558" s="50" t="str">
        <f t="shared" si="68"/>
        <v/>
      </c>
    </row>
    <row r="559" spans="6:17" x14ac:dyDescent="0.2">
      <c r="F559" s="66" t="str">
        <f t="shared" si="69"/>
        <v/>
      </c>
      <c r="G559" s="50" t="str">
        <f t="shared" si="64"/>
        <v/>
      </c>
      <c r="I559" s="66" t="str">
        <f t="shared" si="70"/>
        <v/>
      </c>
      <c r="J559" s="50" t="str">
        <f t="shared" si="65"/>
        <v/>
      </c>
      <c r="L559" s="66" t="str">
        <f t="shared" si="71"/>
        <v/>
      </c>
      <c r="M559" s="17" t="str">
        <f t="shared" si="66"/>
        <v/>
      </c>
      <c r="P559" s="66" t="str">
        <f t="shared" si="67"/>
        <v/>
      </c>
      <c r="Q559" s="50" t="str">
        <f t="shared" si="68"/>
        <v/>
      </c>
    </row>
    <row r="560" spans="6:17" x14ac:dyDescent="0.2">
      <c r="F560" s="66" t="str">
        <f t="shared" si="69"/>
        <v/>
      </c>
      <c r="G560" s="50" t="str">
        <f t="shared" si="64"/>
        <v/>
      </c>
      <c r="I560" s="66" t="str">
        <f t="shared" si="70"/>
        <v/>
      </c>
      <c r="J560" s="50" t="str">
        <f t="shared" si="65"/>
        <v/>
      </c>
      <c r="L560" s="66" t="str">
        <f t="shared" si="71"/>
        <v/>
      </c>
      <c r="M560" s="17" t="str">
        <f t="shared" si="66"/>
        <v/>
      </c>
      <c r="P560" s="66" t="str">
        <f t="shared" si="67"/>
        <v/>
      </c>
      <c r="Q560" s="50" t="str">
        <f t="shared" si="68"/>
        <v/>
      </c>
    </row>
    <row r="561" spans="6:17" x14ac:dyDescent="0.2">
      <c r="F561" s="66" t="str">
        <f t="shared" si="69"/>
        <v/>
      </c>
      <c r="G561" s="50" t="str">
        <f t="shared" si="64"/>
        <v/>
      </c>
      <c r="I561" s="66" t="str">
        <f t="shared" si="70"/>
        <v/>
      </c>
      <c r="J561" s="50" t="str">
        <f t="shared" si="65"/>
        <v/>
      </c>
      <c r="L561" s="66" t="str">
        <f t="shared" si="71"/>
        <v/>
      </c>
      <c r="M561" s="17" t="str">
        <f t="shared" si="66"/>
        <v/>
      </c>
      <c r="P561" s="66" t="str">
        <f t="shared" si="67"/>
        <v/>
      </c>
      <c r="Q561" s="50" t="str">
        <f t="shared" si="68"/>
        <v/>
      </c>
    </row>
    <row r="562" spans="6:17" x14ac:dyDescent="0.2">
      <c r="F562" s="66" t="str">
        <f t="shared" si="69"/>
        <v/>
      </c>
      <c r="G562" s="50" t="str">
        <f t="shared" si="64"/>
        <v/>
      </c>
      <c r="I562" s="66" t="str">
        <f t="shared" si="70"/>
        <v/>
      </c>
      <c r="J562" s="50" t="str">
        <f t="shared" si="65"/>
        <v/>
      </c>
      <c r="L562" s="66" t="str">
        <f t="shared" si="71"/>
        <v/>
      </c>
      <c r="M562" s="17" t="str">
        <f t="shared" si="66"/>
        <v/>
      </c>
      <c r="P562" s="66" t="str">
        <f t="shared" si="67"/>
        <v/>
      </c>
      <c r="Q562" s="50" t="str">
        <f t="shared" si="68"/>
        <v/>
      </c>
    </row>
    <row r="563" spans="6:17" x14ac:dyDescent="0.2">
      <c r="F563" s="66" t="str">
        <f t="shared" si="69"/>
        <v/>
      </c>
      <c r="G563" s="50" t="str">
        <f t="shared" si="64"/>
        <v/>
      </c>
      <c r="I563" s="66" t="str">
        <f t="shared" si="70"/>
        <v/>
      </c>
      <c r="J563" s="50" t="str">
        <f t="shared" si="65"/>
        <v/>
      </c>
      <c r="L563" s="66" t="str">
        <f t="shared" si="71"/>
        <v/>
      </c>
      <c r="M563" s="17" t="str">
        <f t="shared" si="66"/>
        <v/>
      </c>
      <c r="P563" s="66" t="str">
        <f t="shared" si="67"/>
        <v/>
      </c>
      <c r="Q563" s="50" t="str">
        <f t="shared" si="68"/>
        <v/>
      </c>
    </row>
    <row r="564" spans="6:17" x14ac:dyDescent="0.2">
      <c r="F564" s="66" t="str">
        <f t="shared" si="69"/>
        <v/>
      </c>
      <c r="G564" s="50" t="str">
        <f t="shared" si="64"/>
        <v/>
      </c>
      <c r="I564" s="66" t="str">
        <f t="shared" si="70"/>
        <v/>
      </c>
      <c r="J564" s="50" t="str">
        <f t="shared" si="65"/>
        <v/>
      </c>
      <c r="L564" s="66" t="str">
        <f t="shared" si="71"/>
        <v/>
      </c>
      <c r="M564" s="17" t="str">
        <f t="shared" si="66"/>
        <v/>
      </c>
      <c r="P564" s="66" t="str">
        <f t="shared" si="67"/>
        <v/>
      </c>
      <c r="Q564" s="50" t="str">
        <f t="shared" si="68"/>
        <v/>
      </c>
    </row>
    <row r="565" spans="6:17" x14ac:dyDescent="0.2">
      <c r="F565" s="66" t="str">
        <f t="shared" si="69"/>
        <v/>
      </c>
      <c r="G565" s="50" t="str">
        <f t="shared" si="64"/>
        <v/>
      </c>
      <c r="I565" s="66" t="str">
        <f t="shared" si="70"/>
        <v/>
      </c>
      <c r="J565" s="50" t="str">
        <f t="shared" si="65"/>
        <v/>
      </c>
      <c r="L565" s="66" t="str">
        <f t="shared" si="71"/>
        <v/>
      </c>
      <c r="M565" s="17" t="str">
        <f t="shared" si="66"/>
        <v/>
      </c>
      <c r="P565" s="66" t="str">
        <f t="shared" si="67"/>
        <v/>
      </c>
      <c r="Q565" s="50" t="str">
        <f t="shared" si="68"/>
        <v/>
      </c>
    </row>
    <row r="566" spans="6:17" x14ac:dyDescent="0.2">
      <c r="F566" s="66" t="str">
        <f t="shared" si="69"/>
        <v/>
      </c>
      <c r="G566" s="50" t="str">
        <f t="shared" si="64"/>
        <v/>
      </c>
      <c r="I566" s="66" t="str">
        <f t="shared" si="70"/>
        <v/>
      </c>
      <c r="J566" s="50" t="str">
        <f t="shared" si="65"/>
        <v/>
      </c>
      <c r="L566" s="66" t="str">
        <f t="shared" si="71"/>
        <v/>
      </c>
      <c r="M566" s="17" t="str">
        <f t="shared" si="66"/>
        <v/>
      </c>
      <c r="P566" s="66" t="str">
        <f t="shared" si="67"/>
        <v/>
      </c>
      <c r="Q566" s="50" t="str">
        <f t="shared" si="68"/>
        <v/>
      </c>
    </row>
    <row r="567" spans="6:17" x14ac:dyDescent="0.2">
      <c r="F567" s="66" t="str">
        <f t="shared" si="69"/>
        <v/>
      </c>
      <c r="G567" s="50" t="str">
        <f t="shared" si="64"/>
        <v/>
      </c>
      <c r="I567" s="66" t="str">
        <f t="shared" si="70"/>
        <v/>
      </c>
      <c r="J567" s="50" t="str">
        <f t="shared" si="65"/>
        <v/>
      </c>
      <c r="L567" s="66" t="str">
        <f t="shared" si="71"/>
        <v/>
      </c>
      <c r="M567" s="17" t="str">
        <f t="shared" si="66"/>
        <v/>
      </c>
      <c r="P567" s="66" t="str">
        <f t="shared" si="67"/>
        <v/>
      </c>
      <c r="Q567" s="50" t="str">
        <f t="shared" si="68"/>
        <v/>
      </c>
    </row>
    <row r="568" spans="6:17" x14ac:dyDescent="0.2">
      <c r="F568" s="66" t="str">
        <f t="shared" si="69"/>
        <v/>
      </c>
      <c r="G568" s="50" t="str">
        <f t="shared" si="64"/>
        <v/>
      </c>
      <c r="I568" s="66" t="str">
        <f t="shared" si="70"/>
        <v/>
      </c>
      <c r="J568" s="50" t="str">
        <f t="shared" si="65"/>
        <v/>
      </c>
      <c r="L568" s="66" t="str">
        <f t="shared" si="71"/>
        <v/>
      </c>
      <c r="M568" s="17" t="str">
        <f t="shared" si="66"/>
        <v/>
      </c>
      <c r="P568" s="66" t="str">
        <f t="shared" si="67"/>
        <v/>
      </c>
      <c r="Q568" s="50" t="str">
        <f t="shared" si="68"/>
        <v/>
      </c>
    </row>
    <row r="569" spans="6:17" x14ac:dyDescent="0.2">
      <c r="F569" s="66" t="str">
        <f t="shared" si="69"/>
        <v/>
      </c>
      <c r="G569" s="50" t="str">
        <f t="shared" si="64"/>
        <v/>
      </c>
      <c r="I569" s="66" t="str">
        <f t="shared" si="70"/>
        <v/>
      </c>
      <c r="J569" s="50" t="str">
        <f t="shared" si="65"/>
        <v/>
      </c>
      <c r="L569" s="66" t="str">
        <f t="shared" si="71"/>
        <v/>
      </c>
      <c r="M569" s="17" t="str">
        <f t="shared" si="66"/>
        <v/>
      </c>
      <c r="P569" s="66" t="str">
        <f t="shared" si="67"/>
        <v/>
      </c>
      <c r="Q569" s="50" t="str">
        <f t="shared" si="68"/>
        <v/>
      </c>
    </row>
    <row r="570" spans="6:17" x14ac:dyDescent="0.2">
      <c r="F570" s="66" t="str">
        <f t="shared" si="69"/>
        <v/>
      </c>
      <c r="G570" s="50" t="str">
        <f t="shared" si="64"/>
        <v/>
      </c>
      <c r="I570" s="66" t="str">
        <f t="shared" si="70"/>
        <v/>
      </c>
      <c r="J570" s="50" t="str">
        <f t="shared" si="65"/>
        <v/>
      </c>
      <c r="L570" s="66" t="str">
        <f t="shared" si="71"/>
        <v/>
      </c>
      <c r="M570" s="17" t="str">
        <f t="shared" si="66"/>
        <v/>
      </c>
      <c r="P570" s="66" t="str">
        <f t="shared" si="67"/>
        <v/>
      </c>
      <c r="Q570" s="50" t="str">
        <f t="shared" si="68"/>
        <v/>
      </c>
    </row>
    <row r="571" spans="6:17" x14ac:dyDescent="0.2">
      <c r="F571" s="66" t="str">
        <f t="shared" si="69"/>
        <v/>
      </c>
      <c r="G571" s="50" t="str">
        <f t="shared" si="64"/>
        <v/>
      </c>
      <c r="I571" s="66" t="str">
        <f t="shared" si="70"/>
        <v/>
      </c>
      <c r="J571" s="50" t="str">
        <f t="shared" si="65"/>
        <v/>
      </c>
      <c r="L571" s="66" t="str">
        <f t="shared" si="71"/>
        <v/>
      </c>
      <c r="M571" s="17" t="str">
        <f t="shared" si="66"/>
        <v/>
      </c>
      <c r="P571" s="66" t="str">
        <f t="shared" si="67"/>
        <v/>
      </c>
      <c r="Q571" s="50" t="str">
        <f t="shared" si="68"/>
        <v/>
      </c>
    </row>
    <row r="572" spans="6:17" x14ac:dyDescent="0.2">
      <c r="F572" s="66" t="str">
        <f t="shared" si="69"/>
        <v/>
      </c>
      <c r="G572" s="50" t="str">
        <f t="shared" si="64"/>
        <v/>
      </c>
      <c r="I572" s="66" t="str">
        <f t="shared" si="70"/>
        <v/>
      </c>
      <c r="J572" s="50" t="str">
        <f t="shared" si="65"/>
        <v/>
      </c>
      <c r="L572" s="66" t="str">
        <f t="shared" si="71"/>
        <v/>
      </c>
      <c r="M572" s="17" t="str">
        <f t="shared" si="66"/>
        <v/>
      </c>
      <c r="P572" s="66" t="str">
        <f t="shared" si="67"/>
        <v/>
      </c>
      <c r="Q572" s="50" t="str">
        <f t="shared" si="68"/>
        <v/>
      </c>
    </row>
    <row r="573" spans="6:17" x14ac:dyDescent="0.2">
      <c r="F573" s="66" t="str">
        <f t="shared" si="69"/>
        <v/>
      </c>
      <c r="G573" s="50" t="str">
        <f t="shared" si="64"/>
        <v/>
      </c>
      <c r="I573" s="66" t="str">
        <f t="shared" si="70"/>
        <v/>
      </c>
      <c r="J573" s="50" t="str">
        <f t="shared" si="65"/>
        <v/>
      </c>
      <c r="L573" s="66" t="str">
        <f t="shared" si="71"/>
        <v/>
      </c>
      <c r="M573" s="17" t="str">
        <f t="shared" si="66"/>
        <v/>
      </c>
      <c r="P573" s="66" t="str">
        <f t="shared" si="67"/>
        <v/>
      </c>
      <c r="Q573" s="50" t="str">
        <f t="shared" si="68"/>
        <v/>
      </c>
    </row>
    <row r="574" spans="6:17" x14ac:dyDescent="0.2">
      <c r="F574" s="66" t="str">
        <f t="shared" si="69"/>
        <v/>
      </c>
      <c r="G574" s="50" t="str">
        <f t="shared" si="64"/>
        <v/>
      </c>
      <c r="I574" s="66" t="str">
        <f t="shared" si="70"/>
        <v/>
      </c>
      <c r="J574" s="50" t="str">
        <f t="shared" si="65"/>
        <v/>
      </c>
      <c r="L574" s="66" t="str">
        <f t="shared" si="71"/>
        <v/>
      </c>
      <c r="M574" s="17" t="str">
        <f t="shared" si="66"/>
        <v/>
      </c>
      <c r="P574" s="66" t="str">
        <f t="shared" si="67"/>
        <v/>
      </c>
      <c r="Q574" s="50" t="str">
        <f t="shared" si="68"/>
        <v/>
      </c>
    </row>
    <row r="575" spans="6:17" x14ac:dyDescent="0.2">
      <c r="F575" s="66" t="str">
        <f t="shared" si="69"/>
        <v/>
      </c>
      <c r="G575" s="50" t="str">
        <f t="shared" si="64"/>
        <v/>
      </c>
      <c r="I575" s="66" t="str">
        <f t="shared" si="70"/>
        <v/>
      </c>
      <c r="J575" s="50" t="str">
        <f t="shared" si="65"/>
        <v/>
      </c>
      <c r="L575" s="66" t="str">
        <f t="shared" si="71"/>
        <v/>
      </c>
      <c r="M575" s="17" t="str">
        <f t="shared" si="66"/>
        <v/>
      </c>
      <c r="P575" s="66" t="str">
        <f t="shared" si="67"/>
        <v/>
      </c>
      <c r="Q575" s="50" t="str">
        <f t="shared" si="68"/>
        <v/>
      </c>
    </row>
    <row r="576" spans="6:17" x14ac:dyDescent="0.2">
      <c r="F576" s="66" t="str">
        <f t="shared" si="69"/>
        <v/>
      </c>
      <c r="G576" s="50" t="str">
        <f t="shared" si="64"/>
        <v/>
      </c>
      <c r="I576" s="66" t="str">
        <f t="shared" si="70"/>
        <v/>
      </c>
      <c r="J576" s="50" t="str">
        <f t="shared" si="65"/>
        <v/>
      </c>
      <c r="L576" s="66" t="str">
        <f t="shared" si="71"/>
        <v/>
      </c>
      <c r="M576" s="17" t="str">
        <f t="shared" si="66"/>
        <v/>
      </c>
      <c r="P576" s="66" t="str">
        <f t="shared" si="67"/>
        <v/>
      </c>
      <c r="Q576" s="50" t="str">
        <f t="shared" si="68"/>
        <v/>
      </c>
    </row>
    <row r="577" spans="6:17" x14ac:dyDescent="0.2">
      <c r="F577" s="66" t="str">
        <f t="shared" si="69"/>
        <v/>
      </c>
      <c r="G577" s="50" t="str">
        <f t="shared" si="64"/>
        <v/>
      </c>
      <c r="I577" s="66" t="str">
        <f t="shared" si="70"/>
        <v/>
      </c>
      <c r="J577" s="50" t="str">
        <f t="shared" si="65"/>
        <v/>
      </c>
      <c r="L577" s="66" t="str">
        <f t="shared" si="71"/>
        <v/>
      </c>
      <c r="M577" s="17" t="str">
        <f t="shared" si="66"/>
        <v/>
      </c>
      <c r="P577" s="66" t="str">
        <f t="shared" si="67"/>
        <v/>
      </c>
      <c r="Q577" s="50" t="str">
        <f t="shared" si="68"/>
        <v/>
      </c>
    </row>
    <row r="578" spans="6:17" x14ac:dyDescent="0.2">
      <c r="F578" s="66" t="str">
        <f t="shared" si="69"/>
        <v/>
      </c>
      <c r="G578" s="50" t="str">
        <f t="shared" ref="G578:G641" si="72">IF(OR(E578="",F578=""),"",IF(E578&lt;=F578,"Ja","Nee"))</f>
        <v/>
      </c>
      <c r="I578" s="66" t="str">
        <f t="shared" si="70"/>
        <v/>
      </c>
      <c r="J578" s="50" t="str">
        <f t="shared" ref="J578:J641" si="73">IF(OR(H578="",I578=""),"",IF(H578&lt;=I578,"Ja","Nee"))</f>
        <v/>
      </c>
      <c r="L578" s="66" t="str">
        <f t="shared" si="71"/>
        <v/>
      </c>
      <c r="M578" s="17" t="str">
        <f t="shared" ref="M578:M641" si="74">IF(OR(K578="",L578=""),"",IF(K578&lt;=L578,"Ja","Nee"))</f>
        <v/>
      </c>
      <c r="P578" s="66" t="str">
        <f t="shared" ref="P578:P641" si="75">IF(K578="","",K578+183)</f>
        <v/>
      </c>
      <c r="Q578" s="50" t="str">
        <f t="shared" ref="Q578:Q641" si="76">IF(OR(O578="",P578=""),"",IF(O578&lt;=P578,"Ja","Nee"))</f>
        <v/>
      </c>
    </row>
    <row r="579" spans="6:17" x14ac:dyDescent="0.2">
      <c r="F579" s="66" t="str">
        <f t="shared" ref="F579:F642" si="77">IF(D579="","",D579+7)</f>
        <v/>
      </c>
      <c r="G579" s="50" t="str">
        <f t="shared" si="72"/>
        <v/>
      </c>
      <c r="I579" s="66" t="str">
        <f t="shared" ref="I579:I642" si="78">IF(H579="","",D579+56)</f>
        <v/>
      </c>
      <c r="J579" s="50" t="str">
        <f t="shared" si="73"/>
        <v/>
      </c>
      <c r="L579" s="66" t="str">
        <f t="shared" ref="L579:L642" si="79">IF(H579="","",H579+42)</f>
        <v/>
      </c>
      <c r="M579" s="17" t="str">
        <f t="shared" si="74"/>
        <v/>
      </c>
      <c r="P579" s="66" t="str">
        <f t="shared" si="75"/>
        <v/>
      </c>
      <c r="Q579" s="50" t="str">
        <f t="shared" si="76"/>
        <v/>
      </c>
    </row>
    <row r="580" spans="6:17" x14ac:dyDescent="0.2">
      <c r="F580" s="66" t="str">
        <f t="shared" si="77"/>
        <v/>
      </c>
      <c r="G580" s="50" t="str">
        <f t="shared" si="72"/>
        <v/>
      </c>
      <c r="I580" s="66" t="str">
        <f t="shared" si="78"/>
        <v/>
      </c>
      <c r="J580" s="50" t="str">
        <f t="shared" si="73"/>
        <v/>
      </c>
      <c r="L580" s="66" t="str">
        <f t="shared" si="79"/>
        <v/>
      </c>
      <c r="M580" s="17" t="str">
        <f t="shared" si="74"/>
        <v/>
      </c>
      <c r="P580" s="66" t="str">
        <f t="shared" si="75"/>
        <v/>
      </c>
      <c r="Q580" s="50" t="str">
        <f t="shared" si="76"/>
        <v/>
      </c>
    </row>
    <row r="581" spans="6:17" x14ac:dyDescent="0.2">
      <c r="F581" s="66" t="str">
        <f t="shared" si="77"/>
        <v/>
      </c>
      <c r="G581" s="50" t="str">
        <f t="shared" si="72"/>
        <v/>
      </c>
      <c r="I581" s="66" t="str">
        <f t="shared" si="78"/>
        <v/>
      </c>
      <c r="J581" s="50" t="str">
        <f t="shared" si="73"/>
        <v/>
      </c>
      <c r="L581" s="66" t="str">
        <f t="shared" si="79"/>
        <v/>
      </c>
      <c r="M581" s="17" t="str">
        <f t="shared" si="74"/>
        <v/>
      </c>
      <c r="P581" s="66" t="str">
        <f t="shared" si="75"/>
        <v/>
      </c>
      <c r="Q581" s="50" t="str">
        <f t="shared" si="76"/>
        <v/>
      </c>
    </row>
    <row r="582" spans="6:17" x14ac:dyDescent="0.2">
      <c r="F582" s="66" t="str">
        <f t="shared" si="77"/>
        <v/>
      </c>
      <c r="G582" s="50" t="str">
        <f t="shared" si="72"/>
        <v/>
      </c>
      <c r="I582" s="66" t="str">
        <f t="shared" si="78"/>
        <v/>
      </c>
      <c r="J582" s="50" t="str">
        <f t="shared" si="73"/>
        <v/>
      </c>
      <c r="L582" s="66" t="str">
        <f t="shared" si="79"/>
        <v/>
      </c>
      <c r="M582" s="17" t="str">
        <f t="shared" si="74"/>
        <v/>
      </c>
      <c r="P582" s="66" t="str">
        <f t="shared" si="75"/>
        <v/>
      </c>
      <c r="Q582" s="50" t="str">
        <f t="shared" si="76"/>
        <v/>
      </c>
    </row>
    <row r="583" spans="6:17" x14ac:dyDescent="0.2">
      <c r="F583" s="66" t="str">
        <f t="shared" si="77"/>
        <v/>
      </c>
      <c r="G583" s="50" t="str">
        <f t="shared" si="72"/>
        <v/>
      </c>
      <c r="I583" s="66" t="str">
        <f t="shared" si="78"/>
        <v/>
      </c>
      <c r="J583" s="50" t="str">
        <f t="shared" si="73"/>
        <v/>
      </c>
      <c r="L583" s="66" t="str">
        <f t="shared" si="79"/>
        <v/>
      </c>
      <c r="M583" s="17" t="str">
        <f t="shared" si="74"/>
        <v/>
      </c>
      <c r="P583" s="66" t="str">
        <f t="shared" si="75"/>
        <v/>
      </c>
      <c r="Q583" s="50" t="str">
        <f t="shared" si="76"/>
        <v/>
      </c>
    </row>
    <row r="584" spans="6:17" x14ac:dyDescent="0.2">
      <c r="F584" s="66" t="str">
        <f t="shared" si="77"/>
        <v/>
      </c>
      <c r="G584" s="50" t="str">
        <f t="shared" si="72"/>
        <v/>
      </c>
      <c r="I584" s="66" t="str">
        <f t="shared" si="78"/>
        <v/>
      </c>
      <c r="J584" s="50" t="str">
        <f t="shared" si="73"/>
        <v/>
      </c>
      <c r="L584" s="66" t="str">
        <f t="shared" si="79"/>
        <v/>
      </c>
      <c r="M584" s="17" t="str">
        <f t="shared" si="74"/>
        <v/>
      </c>
      <c r="P584" s="66" t="str">
        <f t="shared" si="75"/>
        <v/>
      </c>
      <c r="Q584" s="50" t="str">
        <f t="shared" si="76"/>
        <v/>
      </c>
    </row>
    <row r="585" spans="6:17" x14ac:dyDescent="0.2">
      <c r="F585" s="66" t="str">
        <f t="shared" si="77"/>
        <v/>
      </c>
      <c r="G585" s="50" t="str">
        <f t="shared" si="72"/>
        <v/>
      </c>
      <c r="I585" s="66" t="str">
        <f t="shared" si="78"/>
        <v/>
      </c>
      <c r="J585" s="50" t="str">
        <f t="shared" si="73"/>
        <v/>
      </c>
      <c r="L585" s="66" t="str">
        <f t="shared" si="79"/>
        <v/>
      </c>
      <c r="M585" s="17" t="str">
        <f t="shared" si="74"/>
        <v/>
      </c>
      <c r="P585" s="66" t="str">
        <f t="shared" si="75"/>
        <v/>
      </c>
      <c r="Q585" s="50" t="str">
        <f t="shared" si="76"/>
        <v/>
      </c>
    </row>
    <row r="586" spans="6:17" x14ac:dyDescent="0.2">
      <c r="F586" s="66" t="str">
        <f t="shared" si="77"/>
        <v/>
      </c>
      <c r="G586" s="50" t="str">
        <f t="shared" si="72"/>
        <v/>
      </c>
      <c r="I586" s="66" t="str">
        <f t="shared" si="78"/>
        <v/>
      </c>
      <c r="J586" s="50" t="str">
        <f t="shared" si="73"/>
        <v/>
      </c>
      <c r="L586" s="66" t="str">
        <f t="shared" si="79"/>
        <v/>
      </c>
      <c r="M586" s="17" t="str">
        <f t="shared" si="74"/>
        <v/>
      </c>
      <c r="P586" s="66" t="str">
        <f t="shared" si="75"/>
        <v/>
      </c>
      <c r="Q586" s="50" t="str">
        <f t="shared" si="76"/>
        <v/>
      </c>
    </row>
    <row r="587" spans="6:17" x14ac:dyDescent="0.2">
      <c r="F587" s="66" t="str">
        <f t="shared" si="77"/>
        <v/>
      </c>
      <c r="G587" s="50" t="str">
        <f t="shared" si="72"/>
        <v/>
      </c>
      <c r="I587" s="66" t="str">
        <f t="shared" si="78"/>
        <v/>
      </c>
      <c r="J587" s="50" t="str">
        <f t="shared" si="73"/>
        <v/>
      </c>
      <c r="L587" s="66" t="str">
        <f t="shared" si="79"/>
        <v/>
      </c>
      <c r="M587" s="17" t="str">
        <f t="shared" si="74"/>
        <v/>
      </c>
      <c r="P587" s="66" t="str">
        <f t="shared" si="75"/>
        <v/>
      </c>
      <c r="Q587" s="50" t="str">
        <f t="shared" si="76"/>
        <v/>
      </c>
    </row>
    <row r="588" spans="6:17" x14ac:dyDescent="0.2">
      <c r="F588" s="66" t="str">
        <f t="shared" si="77"/>
        <v/>
      </c>
      <c r="G588" s="50" t="str">
        <f t="shared" si="72"/>
        <v/>
      </c>
      <c r="I588" s="66" t="str">
        <f t="shared" si="78"/>
        <v/>
      </c>
      <c r="J588" s="50" t="str">
        <f t="shared" si="73"/>
        <v/>
      </c>
      <c r="L588" s="66" t="str">
        <f t="shared" si="79"/>
        <v/>
      </c>
      <c r="M588" s="17" t="str">
        <f t="shared" si="74"/>
        <v/>
      </c>
      <c r="P588" s="66" t="str">
        <f t="shared" si="75"/>
        <v/>
      </c>
      <c r="Q588" s="50" t="str">
        <f t="shared" si="76"/>
        <v/>
      </c>
    </row>
    <row r="589" spans="6:17" x14ac:dyDescent="0.2">
      <c r="F589" s="66" t="str">
        <f t="shared" si="77"/>
        <v/>
      </c>
      <c r="G589" s="50" t="str">
        <f t="shared" si="72"/>
        <v/>
      </c>
      <c r="I589" s="66" t="str">
        <f t="shared" si="78"/>
        <v/>
      </c>
      <c r="J589" s="50" t="str">
        <f t="shared" si="73"/>
        <v/>
      </c>
      <c r="L589" s="66" t="str">
        <f t="shared" si="79"/>
        <v/>
      </c>
      <c r="M589" s="17" t="str">
        <f t="shared" si="74"/>
        <v/>
      </c>
      <c r="P589" s="66" t="str">
        <f t="shared" si="75"/>
        <v/>
      </c>
      <c r="Q589" s="50" t="str">
        <f t="shared" si="76"/>
        <v/>
      </c>
    </row>
    <row r="590" spans="6:17" x14ac:dyDescent="0.2">
      <c r="F590" s="66" t="str">
        <f t="shared" si="77"/>
        <v/>
      </c>
      <c r="G590" s="50" t="str">
        <f t="shared" si="72"/>
        <v/>
      </c>
      <c r="I590" s="66" t="str">
        <f t="shared" si="78"/>
        <v/>
      </c>
      <c r="J590" s="50" t="str">
        <f t="shared" si="73"/>
        <v/>
      </c>
      <c r="L590" s="66" t="str">
        <f t="shared" si="79"/>
        <v/>
      </c>
      <c r="M590" s="17" t="str">
        <f t="shared" si="74"/>
        <v/>
      </c>
      <c r="P590" s="66" t="str">
        <f t="shared" si="75"/>
        <v/>
      </c>
      <c r="Q590" s="50" t="str">
        <f t="shared" si="76"/>
        <v/>
      </c>
    </row>
    <row r="591" spans="6:17" x14ac:dyDescent="0.2">
      <c r="F591" s="66" t="str">
        <f t="shared" si="77"/>
        <v/>
      </c>
      <c r="G591" s="50" t="str">
        <f t="shared" si="72"/>
        <v/>
      </c>
      <c r="I591" s="66" t="str">
        <f t="shared" si="78"/>
        <v/>
      </c>
      <c r="J591" s="50" t="str">
        <f t="shared" si="73"/>
        <v/>
      </c>
      <c r="L591" s="66" t="str">
        <f t="shared" si="79"/>
        <v/>
      </c>
      <c r="M591" s="17" t="str">
        <f t="shared" si="74"/>
        <v/>
      </c>
      <c r="P591" s="66" t="str">
        <f t="shared" si="75"/>
        <v/>
      </c>
      <c r="Q591" s="50" t="str">
        <f t="shared" si="76"/>
        <v/>
      </c>
    </row>
    <row r="592" spans="6:17" x14ac:dyDescent="0.2">
      <c r="F592" s="66" t="str">
        <f t="shared" si="77"/>
        <v/>
      </c>
      <c r="G592" s="50" t="str">
        <f t="shared" si="72"/>
        <v/>
      </c>
      <c r="I592" s="66" t="str">
        <f t="shared" si="78"/>
        <v/>
      </c>
      <c r="J592" s="50" t="str">
        <f t="shared" si="73"/>
        <v/>
      </c>
      <c r="L592" s="66" t="str">
        <f t="shared" si="79"/>
        <v/>
      </c>
      <c r="M592" s="17" t="str">
        <f t="shared" si="74"/>
        <v/>
      </c>
      <c r="P592" s="66" t="str">
        <f t="shared" si="75"/>
        <v/>
      </c>
      <c r="Q592" s="50" t="str">
        <f t="shared" si="76"/>
        <v/>
      </c>
    </row>
    <row r="593" spans="6:17" x14ac:dyDescent="0.2">
      <c r="F593" s="66" t="str">
        <f t="shared" si="77"/>
        <v/>
      </c>
      <c r="G593" s="50" t="str">
        <f t="shared" si="72"/>
        <v/>
      </c>
      <c r="I593" s="66" t="str">
        <f t="shared" si="78"/>
        <v/>
      </c>
      <c r="J593" s="50" t="str">
        <f t="shared" si="73"/>
        <v/>
      </c>
      <c r="L593" s="66" t="str">
        <f t="shared" si="79"/>
        <v/>
      </c>
      <c r="M593" s="17" t="str">
        <f t="shared" si="74"/>
        <v/>
      </c>
      <c r="P593" s="66" t="str">
        <f t="shared" si="75"/>
        <v/>
      </c>
      <c r="Q593" s="50" t="str">
        <f t="shared" si="76"/>
        <v/>
      </c>
    </row>
    <row r="594" spans="6:17" x14ac:dyDescent="0.2">
      <c r="F594" s="66" t="str">
        <f t="shared" si="77"/>
        <v/>
      </c>
      <c r="G594" s="50" t="str">
        <f t="shared" si="72"/>
        <v/>
      </c>
      <c r="I594" s="66" t="str">
        <f t="shared" si="78"/>
        <v/>
      </c>
      <c r="J594" s="50" t="str">
        <f t="shared" si="73"/>
        <v/>
      </c>
      <c r="L594" s="66" t="str">
        <f t="shared" si="79"/>
        <v/>
      </c>
      <c r="M594" s="17" t="str">
        <f t="shared" si="74"/>
        <v/>
      </c>
      <c r="P594" s="66" t="str">
        <f t="shared" si="75"/>
        <v/>
      </c>
      <c r="Q594" s="50" t="str">
        <f t="shared" si="76"/>
        <v/>
      </c>
    </row>
    <row r="595" spans="6:17" x14ac:dyDescent="0.2">
      <c r="F595" s="66" t="str">
        <f t="shared" si="77"/>
        <v/>
      </c>
      <c r="G595" s="50" t="str">
        <f t="shared" si="72"/>
        <v/>
      </c>
      <c r="I595" s="66" t="str">
        <f t="shared" si="78"/>
        <v/>
      </c>
      <c r="J595" s="50" t="str">
        <f t="shared" si="73"/>
        <v/>
      </c>
      <c r="L595" s="66" t="str">
        <f t="shared" si="79"/>
        <v/>
      </c>
      <c r="M595" s="17" t="str">
        <f t="shared" si="74"/>
        <v/>
      </c>
      <c r="P595" s="66" t="str">
        <f t="shared" si="75"/>
        <v/>
      </c>
      <c r="Q595" s="50" t="str">
        <f t="shared" si="76"/>
        <v/>
      </c>
    </row>
    <row r="596" spans="6:17" x14ac:dyDescent="0.2">
      <c r="F596" s="66" t="str">
        <f t="shared" si="77"/>
        <v/>
      </c>
      <c r="G596" s="50" t="str">
        <f t="shared" si="72"/>
        <v/>
      </c>
      <c r="I596" s="66" t="str">
        <f t="shared" si="78"/>
        <v/>
      </c>
      <c r="J596" s="50" t="str">
        <f t="shared" si="73"/>
        <v/>
      </c>
      <c r="L596" s="66" t="str">
        <f t="shared" si="79"/>
        <v/>
      </c>
      <c r="M596" s="17" t="str">
        <f t="shared" si="74"/>
        <v/>
      </c>
      <c r="P596" s="66" t="str">
        <f t="shared" si="75"/>
        <v/>
      </c>
      <c r="Q596" s="50" t="str">
        <f t="shared" si="76"/>
        <v/>
      </c>
    </row>
    <row r="597" spans="6:17" x14ac:dyDescent="0.2">
      <c r="F597" s="66" t="str">
        <f t="shared" si="77"/>
        <v/>
      </c>
      <c r="G597" s="50" t="str">
        <f t="shared" si="72"/>
        <v/>
      </c>
      <c r="I597" s="66" t="str">
        <f t="shared" si="78"/>
        <v/>
      </c>
      <c r="J597" s="50" t="str">
        <f t="shared" si="73"/>
        <v/>
      </c>
      <c r="L597" s="66" t="str">
        <f t="shared" si="79"/>
        <v/>
      </c>
      <c r="M597" s="17" t="str">
        <f t="shared" si="74"/>
        <v/>
      </c>
      <c r="P597" s="66" t="str">
        <f t="shared" si="75"/>
        <v/>
      </c>
      <c r="Q597" s="50" t="str">
        <f t="shared" si="76"/>
        <v/>
      </c>
    </row>
    <row r="598" spans="6:17" x14ac:dyDescent="0.2">
      <c r="F598" s="66" t="str">
        <f t="shared" si="77"/>
        <v/>
      </c>
      <c r="G598" s="50" t="str">
        <f t="shared" si="72"/>
        <v/>
      </c>
      <c r="I598" s="66" t="str">
        <f t="shared" si="78"/>
        <v/>
      </c>
      <c r="J598" s="50" t="str">
        <f t="shared" si="73"/>
        <v/>
      </c>
      <c r="L598" s="66" t="str">
        <f t="shared" si="79"/>
        <v/>
      </c>
      <c r="M598" s="17" t="str">
        <f t="shared" si="74"/>
        <v/>
      </c>
      <c r="P598" s="66" t="str">
        <f t="shared" si="75"/>
        <v/>
      </c>
      <c r="Q598" s="50" t="str">
        <f t="shared" si="76"/>
        <v/>
      </c>
    </row>
    <row r="599" spans="6:17" x14ac:dyDescent="0.2">
      <c r="F599" s="66" t="str">
        <f t="shared" si="77"/>
        <v/>
      </c>
      <c r="G599" s="50" t="str">
        <f t="shared" si="72"/>
        <v/>
      </c>
      <c r="I599" s="66" t="str">
        <f t="shared" si="78"/>
        <v/>
      </c>
      <c r="J599" s="50" t="str">
        <f t="shared" si="73"/>
        <v/>
      </c>
      <c r="L599" s="66" t="str">
        <f t="shared" si="79"/>
        <v/>
      </c>
      <c r="M599" s="17" t="str">
        <f t="shared" si="74"/>
        <v/>
      </c>
      <c r="P599" s="66" t="str">
        <f t="shared" si="75"/>
        <v/>
      </c>
      <c r="Q599" s="50" t="str">
        <f t="shared" si="76"/>
        <v/>
      </c>
    </row>
    <row r="600" spans="6:17" x14ac:dyDescent="0.2">
      <c r="F600" s="66" t="str">
        <f t="shared" si="77"/>
        <v/>
      </c>
      <c r="G600" s="50" t="str">
        <f t="shared" si="72"/>
        <v/>
      </c>
      <c r="I600" s="66" t="str">
        <f t="shared" si="78"/>
        <v/>
      </c>
      <c r="J600" s="50" t="str">
        <f t="shared" si="73"/>
        <v/>
      </c>
      <c r="L600" s="66" t="str">
        <f t="shared" si="79"/>
        <v/>
      </c>
      <c r="M600" s="17" t="str">
        <f t="shared" si="74"/>
        <v/>
      </c>
      <c r="P600" s="66" t="str">
        <f t="shared" si="75"/>
        <v/>
      </c>
      <c r="Q600" s="50" t="str">
        <f t="shared" si="76"/>
        <v/>
      </c>
    </row>
    <row r="601" spans="6:17" x14ac:dyDescent="0.2">
      <c r="F601" s="66" t="str">
        <f t="shared" si="77"/>
        <v/>
      </c>
      <c r="G601" s="50" t="str">
        <f t="shared" si="72"/>
        <v/>
      </c>
      <c r="I601" s="66" t="str">
        <f t="shared" si="78"/>
        <v/>
      </c>
      <c r="J601" s="50" t="str">
        <f t="shared" si="73"/>
        <v/>
      </c>
      <c r="L601" s="66" t="str">
        <f t="shared" si="79"/>
        <v/>
      </c>
      <c r="M601" s="17" t="str">
        <f t="shared" si="74"/>
        <v/>
      </c>
      <c r="P601" s="66" t="str">
        <f t="shared" si="75"/>
        <v/>
      </c>
      <c r="Q601" s="50" t="str">
        <f t="shared" si="76"/>
        <v/>
      </c>
    </row>
    <row r="602" spans="6:17" x14ac:dyDescent="0.2">
      <c r="F602" s="66" t="str">
        <f t="shared" si="77"/>
        <v/>
      </c>
      <c r="G602" s="50" t="str">
        <f t="shared" si="72"/>
        <v/>
      </c>
      <c r="I602" s="66" t="str">
        <f t="shared" si="78"/>
        <v/>
      </c>
      <c r="J602" s="50" t="str">
        <f t="shared" si="73"/>
        <v/>
      </c>
      <c r="L602" s="66" t="str">
        <f t="shared" si="79"/>
        <v/>
      </c>
      <c r="M602" s="17" t="str">
        <f t="shared" si="74"/>
        <v/>
      </c>
      <c r="P602" s="66" t="str">
        <f t="shared" si="75"/>
        <v/>
      </c>
      <c r="Q602" s="50" t="str">
        <f t="shared" si="76"/>
        <v/>
      </c>
    </row>
    <row r="603" spans="6:17" x14ac:dyDescent="0.2">
      <c r="F603" s="66" t="str">
        <f t="shared" si="77"/>
        <v/>
      </c>
      <c r="G603" s="50" t="str">
        <f t="shared" si="72"/>
        <v/>
      </c>
      <c r="I603" s="66" t="str">
        <f t="shared" si="78"/>
        <v/>
      </c>
      <c r="J603" s="50" t="str">
        <f t="shared" si="73"/>
        <v/>
      </c>
      <c r="L603" s="66" t="str">
        <f t="shared" si="79"/>
        <v/>
      </c>
      <c r="M603" s="17" t="str">
        <f t="shared" si="74"/>
        <v/>
      </c>
      <c r="P603" s="66" t="str">
        <f t="shared" si="75"/>
        <v/>
      </c>
      <c r="Q603" s="50" t="str">
        <f t="shared" si="76"/>
        <v/>
      </c>
    </row>
    <row r="604" spans="6:17" x14ac:dyDescent="0.2">
      <c r="F604" s="66" t="str">
        <f t="shared" si="77"/>
        <v/>
      </c>
      <c r="G604" s="50" t="str">
        <f t="shared" si="72"/>
        <v/>
      </c>
      <c r="I604" s="66" t="str">
        <f t="shared" si="78"/>
        <v/>
      </c>
      <c r="J604" s="50" t="str">
        <f t="shared" si="73"/>
        <v/>
      </c>
      <c r="L604" s="66" t="str">
        <f t="shared" si="79"/>
        <v/>
      </c>
      <c r="M604" s="17" t="str">
        <f t="shared" si="74"/>
        <v/>
      </c>
      <c r="P604" s="66" t="str">
        <f t="shared" si="75"/>
        <v/>
      </c>
      <c r="Q604" s="50" t="str">
        <f t="shared" si="76"/>
        <v/>
      </c>
    </row>
    <row r="605" spans="6:17" x14ac:dyDescent="0.2">
      <c r="F605" s="66" t="str">
        <f t="shared" si="77"/>
        <v/>
      </c>
      <c r="G605" s="50" t="str">
        <f t="shared" si="72"/>
        <v/>
      </c>
      <c r="I605" s="66" t="str">
        <f t="shared" si="78"/>
        <v/>
      </c>
      <c r="J605" s="50" t="str">
        <f t="shared" si="73"/>
        <v/>
      </c>
      <c r="L605" s="66" t="str">
        <f t="shared" si="79"/>
        <v/>
      </c>
      <c r="M605" s="17" t="str">
        <f t="shared" si="74"/>
        <v/>
      </c>
      <c r="P605" s="66" t="str">
        <f t="shared" si="75"/>
        <v/>
      </c>
      <c r="Q605" s="50" t="str">
        <f t="shared" si="76"/>
        <v/>
      </c>
    </row>
    <row r="606" spans="6:17" x14ac:dyDescent="0.2">
      <c r="F606" s="66" t="str">
        <f t="shared" si="77"/>
        <v/>
      </c>
      <c r="G606" s="50" t="str">
        <f t="shared" si="72"/>
        <v/>
      </c>
      <c r="I606" s="66" t="str">
        <f t="shared" si="78"/>
        <v/>
      </c>
      <c r="J606" s="50" t="str">
        <f t="shared" si="73"/>
        <v/>
      </c>
      <c r="L606" s="66" t="str">
        <f t="shared" si="79"/>
        <v/>
      </c>
      <c r="M606" s="17" t="str">
        <f t="shared" si="74"/>
        <v/>
      </c>
      <c r="P606" s="66" t="str">
        <f t="shared" si="75"/>
        <v/>
      </c>
      <c r="Q606" s="50" t="str">
        <f t="shared" si="76"/>
        <v/>
      </c>
    </row>
    <row r="607" spans="6:17" x14ac:dyDescent="0.2">
      <c r="F607" s="66" t="str">
        <f t="shared" si="77"/>
        <v/>
      </c>
      <c r="G607" s="50" t="str">
        <f t="shared" si="72"/>
        <v/>
      </c>
      <c r="I607" s="66" t="str">
        <f t="shared" si="78"/>
        <v/>
      </c>
      <c r="J607" s="50" t="str">
        <f t="shared" si="73"/>
        <v/>
      </c>
      <c r="L607" s="66" t="str">
        <f t="shared" si="79"/>
        <v/>
      </c>
      <c r="M607" s="17" t="str">
        <f t="shared" si="74"/>
        <v/>
      </c>
      <c r="P607" s="66" t="str">
        <f t="shared" si="75"/>
        <v/>
      </c>
      <c r="Q607" s="50" t="str">
        <f t="shared" si="76"/>
        <v/>
      </c>
    </row>
    <row r="608" spans="6:17" x14ac:dyDescent="0.2">
      <c r="F608" s="66" t="str">
        <f t="shared" si="77"/>
        <v/>
      </c>
      <c r="G608" s="50" t="str">
        <f t="shared" si="72"/>
        <v/>
      </c>
      <c r="I608" s="66" t="str">
        <f t="shared" si="78"/>
        <v/>
      </c>
      <c r="J608" s="50" t="str">
        <f t="shared" si="73"/>
        <v/>
      </c>
      <c r="L608" s="66" t="str">
        <f t="shared" si="79"/>
        <v/>
      </c>
      <c r="M608" s="17" t="str">
        <f t="shared" si="74"/>
        <v/>
      </c>
      <c r="P608" s="66" t="str">
        <f t="shared" si="75"/>
        <v/>
      </c>
      <c r="Q608" s="50" t="str">
        <f t="shared" si="76"/>
        <v/>
      </c>
    </row>
    <row r="609" spans="6:17" x14ac:dyDescent="0.2">
      <c r="F609" s="66" t="str">
        <f t="shared" si="77"/>
        <v/>
      </c>
      <c r="G609" s="50" t="str">
        <f t="shared" si="72"/>
        <v/>
      </c>
      <c r="I609" s="66" t="str">
        <f t="shared" si="78"/>
        <v/>
      </c>
      <c r="J609" s="50" t="str">
        <f t="shared" si="73"/>
        <v/>
      </c>
      <c r="L609" s="66" t="str">
        <f t="shared" si="79"/>
        <v/>
      </c>
      <c r="M609" s="17" t="str">
        <f t="shared" si="74"/>
        <v/>
      </c>
      <c r="P609" s="66" t="str">
        <f t="shared" si="75"/>
        <v/>
      </c>
      <c r="Q609" s="50" t="str">
        <f t="shared" si="76"/>
        <v/>
      </c>
    </row>
    <row r="610" spans="6:17" x14ac:dyDescent="0.2">
      <c r="F610" s="66" t="str">
        <f t="shared" si="77"/>
        <v/>
      </c>
      <c r="G610" s="50" t="str">
        <f t="shared" si="72"/>
        <v/>
      </c>
      <c r="I610" s="66" t="str">
        <f t="shared" si="78"/>
        <v/>
      </c>
      <c r="J610" s="50" t="str">
        <f t="shared" si="73"/>
        <v/>
      </c>
      <c r="L610" s="66" t="str">
        <f t="shared" si="79"/>
        <v/>
      </c>
      <c r="M610" s="17" t="str">
        <f t="shared" si="74"/>
        <v/>
      </c>
      <c r="P610" s="66" t="str">
        <f t="shared" si="75"/>
        <v/>
      </c>
      <c r="Q610" s="50" t="str">
        <f t="shared" si="76"/>
        <v/>
      </c>
    </row>
    <row r="611" spans="6:17" x14ac:dyDescent="0.2">
      <c r="F611" s="66" t="str">
        <f t="shared" si="77"/>
        <v/>
      </c>
      <c r="G611" s="50" t="str">
        <f t="shared" si="72"/>
        <v/>
      </c>
      <c r="I611" s="66" t="str">
        <f t="shared" si="78"/>
        <v/>
      </c>
      <c r="J611" s="50" t="str">
        <f t="shared" si="73"/>
        <v/>
      </c>
      <c r="L611" s="66" t="str">
        <f t="shared" si="79"/>
        <v/>
      </c>
      <c r="M611" s="17" t="str">
        <f t="shared" si="74"/>
        <v/>
      </c>
      <c r="P611" s="66" t="str">
        <f t="shared" si="75"/>
        <v/>
      </c>
      <c r="Q611" s="50" t="str">
        <f t="shared" si="76"/>
        <v/>
      </c>
    </row>
    <row r="612" spans="6:17" x14ac:dyDescent="0.2">
      <c r="F612" s="66" t="str">
        <f t="shared" si="77"/>
        <v/>
      </c>
      <c r="G612" s="50" t="str">
        <f t="shared" si="72"/>
        <v/>
      </c>
      <c r="I612" s="66" t="str">
        <f t="shared" si="78"/>
        <v/>
      </c>
      <c r="J612" s="50" t="str">
        <f t="shared" si="73"/>
        <v/>
      </c>
      <c r="L612" s="66" t="str">
        <f t="shared" si="79"/>
        <v/>
      </c>
      <c r="M612" s="17" t="str">
        <f t="shared" si="74"/>
        <v/>
      </c>
      <c r="P612" s="66" t="str">
        <f t="shared" si="75"/>
        <v/>
      </c>
      <c r="Q612" s="50" t="str">
        <f t="shared" si="76"/>
        <v/>
      </c>
    </row>
    <row r="613" spans="6:17" x14ac:dyDescent="0.2">
      <c r="F613" s="66" t="str">
        <f t="shared" si="77"/>
        <v/>
      </c>
      <c r="G613" s="50" t="str">
        <f t="shared" si="72"/>
        <v/>
      </c>
      <c r="I613" s="66" t="str">
        <f t="shared" si="78"/>
        <v/>
      </c>
      <c r="J613" s="50" t="str">
        <f t="shared" si="73"/>
        <v/>
      </c>
      <c r="L613" s="66" t="str">
        <f t="shared" si="79"/>
        <v/>
      </c>
      <c r="M613" s="17" t="str">
        <f t="shared" si="74"/>
        <v/>
      </c>
      <c r="P613" s="66" t="str">
        <f t="shared" si="75"/>
        <v/>
      </c>
      <c r="Q613" s="50" t="str">
        <f t="shared" si="76"/>
        <v/>
      </c>
    </row>
    <row r="614" spans="6:17" x14ac:dyDescent="0.2">
      <c r="F614" s="66" t="str">
        <f t="shared" si="77"/>
        <v/>
      </c>
      <c r="G614" s="50" t="str">
        <f t="shared" si="72"/>
        <v/>
      </c>
      <c r="I614" s="66" t="str">
        <f t="shared" si="78"/>
        <v/>
      </c>
      <c r="J614" s="50" t="str">
        <f t="shared" si="73"/>
        <v/>
      </c>
      <c r="L614" s="66" t="str">
        <f t="shared" si="79"/>
        <v/>
      </c>
      <c r="M614" s="17" t="str">
        <f t="shared" si="74"/>
        <v/>
      </c>
      <c r="P614" s="66" t="str">
        <f t="shared" si="75"/>
        <v/>
      </c>
      <c r="Q614" s="50" t="str">
        <f t="shared" si="76"/>
        <v/>
      </c>
    </row>
    <row r="615" spans="6:17" x14ac:dyDescent="0.2">
      <c r="F615" s="66" t="str">
        <f t="shared" si="77"/>
        <v/>
      </c>
      <c r="G615" s="50" t="str">
        <f t="shared" si="72"/>
        <v/>
      </c>
      <c r="I615" s="66" t="str">
        <f t="shared" si="78"/>
        <v/>
      </c>
      <c r="J615" s="50" t="str">
        <f t="shared" si="73"/>
        <v/>
      </c>
      <c r="L615" s="66" t="str">
        <f t="shared" si="79"/>
        <v/>
      </c>
      <c r="M615" s="17" t="str">
        <f t="shared" si="74"/>
        <v/>
      </c>
      <c r="P615" s="66" t="str">
        <f t="shared" si="75"/>
        <v/>
      </c>
      <c r="Q615" s="50" t="str">
        <f t="shared" si="76"/>
        <v/>
      </c>
    </row>
    <row r="616" spans="6:17" x14ac:dyDescent="0.2">
      <c r="F616" s="66" t="str">
        <f t="shared" si="77"/>
        <v/>
      </c>
      <c r="G616" s="50" t="str">
        <f t="shared" si="72"/>
        <v/>
      </c>
      <c r="I616" s="66" t="str">
        <f t="shared" si="78"/>
        <v/>
      </c>
      <c r="J616" s="50" t="str">
        <f t="shared" si="73"/>
        <v/>
      </c>
      <c r="L616" s="66" t="str">
        <f t="shared" si="79"/>
        <v/>
      </c>
      <c r="M616" s="17" t="str">
        <f t="shared" si="74"/>
        <v/>
      </c>
      <c r="P616" s="66" t="str">
        <f t="shared" si="75"/>
        <v/>
      </c>
      <c r="Q616" s="50" t="str">
        <f t="shared" si="76"/>
        <v/>
      </c>
    </row>
    <row r="617" spans="6:17" x14ac:dyDescent="0.2">
      <c r="F617" s="66" t="str">
        <f t="shared" si="77"/>
        <v/>
      </c>
      <c r="G617" s="50" t="str">
        <f t="shared" si="72"/>
        <v/>
      </c>
      <c r="I617" s="66" t="str">
        <f t="shared" si="78"/>
        <v/>
      </c>
      <c r="J617" s="50" t="str">
        <f t="shared" si="73"/>
        <v/>
      </c>
      <c r="L617" s="66" t="str">
        <f t="shared" si="79"/>
        <v/>
      </c>
      <c r="M617" s="17" t="str">
        <f t="shared" si="74"/>
        <v/>
      </c>
      <c r="P617" s="66" t="str">
        <f t="shared" si="75"/>
        <v/>
      </c>
      <c r="Q617" s="50" t="str">
        <f t="shared" si="76"/>
        <v/>
      </c>
    </row>
    <row r="618" spans="6:17" x14ac:dyDescent="0.2">
      <c r="F618" s="66" t="str">
        <f t="shared" si="77"/>
        <v/>
      </c>
      <c r="G618" s="50" t="str">
        <f t="shared" si="72"/>
        <v/>
      </c>
      <c r="I618" s="66" t="str">
        <f t="shared" si="78"/>
        <v/>
      </c>
      <c r="J618" s="50" t="str">
        <f t="shared" si="73"/>
        <v/>
      </c>
      <c r="L618" s="66" t="str">
        <f t="shared" si="79"/>
        <v/>
      </c>
      <c r="M618" s="17" t="str">
        <f t="shared" si="74"/>
        <v/>
      </c>
      <c r="P618" s="66" t="str">
        <f t="shared" si="75"/>
        <v/>
      </c>
      <c r="Q618" s="50" t="str">
        <f t="shared" si="76"/>
        <v/>
      </c>
    </row>
    <row r="619" spans="6:17" x14ac:dyDescent="0.2">
      <c r="F619" s="66" t="str">
        <f t="shared" si="77"/>
        <v/>
      </c>
      <c r="G619" s="50" t="str">
        <f t="shared" si="72"/>
        <v/>
      </c>
      <c r="I619" s="66" t="str">
        <f t="shared" si="78"/>
        <v/>
      </c>
      <c r="J619" s="50" t="str">
        <f t="shared" si="73"/>
        <v/>
      </c>
      <c r="L619" s="66" t="str">
        <f t="shared" si="79"/>
        <v/>
      </c>
      <c r="M619" s="17" t="str">
        <f t="shared" si="74"/>
        <v/>
      </c>
      <c r="P619" s="66" t="str">
        <f t="shared" si="75"/>
        <v/>
      </c>
      <c r="Q619" s="50" t="str">
        <f t="shared" si="76"/>
        <v/>
      </c>
    </row>
    <row r="620" spans="6:17" x14ac:dyDescent="0.2">
      <c r="F620" s="66" t="str">
        <f t="shared" si="77"/>
        <v/>
      </c>
      <c r="G620" s="50" t="str">
        <f t="shared" si="72"/>
        <v/>
      </c>
      <c r="I620" s="66" t="str">
        <f t="shared" si="78"/>
        <v/>
      </c>
      <c r="J620" s="50" t="str">
        <f t="shared" si="73"/>
        <v/>
      </c>
      <c r="L620" s="66" t="str">
        <f t="shared" si="79"/>
        <v/>
      </c>
      <c r="M620" s="17" t="str">
        <f t="shared" si="74"/>
        <v/>
      </c>
      <c r="P620" s="66" t="str">
        <f t="shared" si="75"/>
        <v/>
      </c>
      <c r="Q620" s="50" t="str">
        <f t="shared" si="76"/>
        <v/>
      </c>
    </row>
    <row r="621" spans="6:17" x14ac:dyDescent="0.2">
      <c r="F621" s="66" t="str">
        <f t="shared" si="77"/>
        <v/>
      </c>
      <c r="G621" s="50" t="str">
        <f t="shared" si="72"/>
        <v/>
      </c>
      <c r="I621" s="66" t="str">
        <f t="shared" si="78"/>
        <v/>
      </c>
      <c r="J621" s="50" t="str">
        <f t="shared" si="73"/>
        <v/>
      </c>
      <c r="L621" s="66" t="str">
        <f t="shared" si="79"/>
        <v/>
      </c>
      <c r="M621" s="17" t="str">
        <f t="shared" si="74"/>
        <v/>
      </c>
      <c r="P621" s="66" t="str">
        <f t="shared" si="75"/>
        <v/>
      </c>
      <c r="Q621" s="50" t="str">
        <f t="shared" si="76"/>
        <v/>
      </c>
    </row>
    <row r="622" spans="6:17" x14ac:dyDescent="0.2">
      <c r="F622" s="66" t="str">
        <f t="shared" si="77"/>
        <v/>
      </c>
      <c r="G622" s="50" t="str">
        <f t="shared" si="72"/>
        <v/>
      </c>
      <c r="I622" s="66" t="str">
        <f t="shared" si="78"/>
        <v/>
      </c>
      <c r="J622" s="50" t="str">
        <f t="shared" si="73"/>
        <v/>
      </c>
      <c r="L622" s="66" t="str">
        <f t="shared" si="79"/>
        <v/>
      </c>
      <c r="M622" s="17" t="str">
        <f t="shared" si="74"/>
        <v/>
      </c>
      <c r="P622" s="66" t="str">
        <f t="shared" si="75"/>
        <v/>
      </c>
      <c r="Q622" s="50" t="str">
        <f t="shared" si="76"/>
        <v/>
      </c>
    </row>
    <row r="623" spans="6:17" x14ac:dyDescent="0.2">
      <c r="F623" s="66" t="str">
        <f t="shared" si="77"/>
        <v/>
      </c>
      <c r="G623" s="50" t="str">
        <f t="shared" si="72"/>
        <v/>
      </c>
      <c r="I623" s="66" t="str">
        <f t="shared" si="78"/>
        <v/>
      </c>
      <c r="J623" s="50" t="str">
        <f t="shared" si="73"/>
        <v/>
      </c>
      <c r="L623" s="66" t="str">
        <f t="shared" si="79"/>
        <v/>
      </c>
      <c r="M623" s="17" t="str">
        <f t="shared" si="74"/>
        <v/>
      </c>
      <c r="P623" s="66" t="str">
        <f t="shared" si="75"/>
        <v/>
      </c>
      <c r="Q623" s="50" t="str">
        <f t="shared" si="76"/>
        <v/>
      </c>
    </row>
    <row r="624" spans="6:17" x14ac:dyDescent="0.2">
      <c r="F624" s="66" t="str">
        <f t="shared" si="77"/>
        <v/>
      </c>
      <c r="G624" s="50" t="str">
        <f t="shared" si="72"/>
        <v/>
      </c>
      <c r="I624" s="66" t="str">
        <f t="shared" si="78"/>
        <v/>
      </c>
      <c r="J624" s="50" t="str">
        <f t="shared" si="73"/>
        <v/>
      </c>
      <c r="L624" s="66" t="str">
        <f t="shared" si="79"/>
        <v/>
      </c>
      <c r="M624" s="17" t="str">
        <f t="shared" si="74"/>
        <v/>
      </c>
      <c r="P624" s="66" t="str">
        <f t="shared" si="75"/>
        <v/>
      </c>
      <c r="Q624" s="50" t="str">
        <f t="shared" si="76"/>
        <v/>
      </c>
    </row>
    <row r="625" spans="6:17" x14ac:dyDescent="0.2">
      <c r="F625" s="66" t="str">
        <f t="shared" si="77"/>
        <v/>
      </c>
      <c r="G625" s="50" t="str">
        <f t="shared" si="72"/>
        <v/>
      </c>
      <c r="I625" s="66" t="str">
        <f t="shared" si="78"/>
        <v/>
      </c>
      <c r="J625" s="50" t="str">
        <f t="shared" si="73"/>
        <v/>
      </c>
      <c r="L625" s="66" t="str">
        <f t="shared" si="79"/>
        <v/>
      </c>
      <c r="M625" s="17" t="str">
        <f t="shared" si="74"/>
        <v/>
      </c>
      <c r="P625" s="66" t="str">
        <f t="shared" si="75"/>
        <v/>
      </c>
      <c r="Q625" s="50" t="str">
        <f t="shared" si="76"/>
        <v/>
      </c>
    </row>
    <row r="626" spans="6:17" x14ac:dyDescent="0.2">
      <c r="F626" s="66" t="str">
        <f t="shared" si="77"/>
        <v/>
      </c>
      <c r="G626" s="50" t="str">
        <f t="shared" si="72"/>
        <v/>
      </c>
      <c r="I626" s="66" t="str">
        <f t="shared" si="78"/>
        <v/>
      </c>
      <c r="J626" s="50" t="str">
        <f t="shared" si="73"/>
        <v/>
      </c>
      <c r="L626" s="66" t="str">
        <f t="shared" si="79"/>
        <v/>
      </c>
      <c r="M626" s="17" t="str">
        <f t="shared" si="74"/>
        <v/>
      </c>
      <c r="P626" s="66" t="str">
        <f t="shared" si="75"/>
        <v/>
      </c>
      <c r="Q626" s="50" t="str">
        <f t="shared" si="76"/>
        <v/>
      </c>
    </row>
    <row r="627" spans="6:17" x14ac:dyDescent="0.2">
      <c r="F627" s="66" t="str">
        <f t="shared" si="77"/>
        <v/>
      </c>
      <c r="G627" s="50" t="str">
        <f t="shared" si="72"/>
        <v/>
      </c>
      <c r="I627" s="66" t="str">
        <f t="shared" si="78"/>
        <v/>
      </c>
      <c r="J627" s="50" t="str">
        <f t="shared" si="73"/>
        <v/>
      </c>
      <c r="L627" s="66" t="str">
        <f t="shared" si="79"/>
        <v/>
      </c>
      <c r="M627" s="17" t="str">
        <f t="shared" si="74"/>
        <v/>
      </c>
      <c r="P627" s="66" t="str">
        <f t="shared" si="75"/>
        <v/>
      </c>
      <c r="Q627" s="50" t="str">
        <f t="shared" si="76"/>
        <v/>
      </c>
    </row>
    <row r="628" spans="6:17" x14ac:dyDescent="0.2">
      <c r="F628" s="66" t="str">
        <f t="shared" si="77"/>
        <v/>
      </c>
      <c r="G628" s="50" t="str">
        <f t="shared" si="72"/>
        <v/>
      </c>
      <c r="I628" s="66" t="str">
        <f t="shared" si="78"/>
        <v/>
      </c>
      <c r="J628" s="50" t="str">
        <f t="shared" si="73"/>
        <v/>
      </c>
      <c r="L628" s="66" t="str">
        <f t="shared" si="79"/>
        <v/>
      </c>
      <c r="M628" s="17" t="str">
        <f t="shared" si="74"/>
        <v/>
      </c>
      <c r="P628" s="66" t="str">
        <f t="shared" si="75"/>
        <v/>
      </c>
      <c r="Q628" s="50" t="str">
        <f t="shared" si="76"/>
        <v/>
      </c>
    </row>
    <row r="629" spans="6:17" x14ac:dyDescent="0.2">
      <c r="F629" s="66" t="str">
        <f t="shared" si="77"/>
        <v/>
      </c>
      <c r="G629" s="50" t="str">
        <f t="shared" si="72"/>
        <v/>
      </c>
      <c r="I629" s="66" t="str">
        <f t="shared" si="78"/>
        <v/>
      </c>
      <c r="J629" s="50" t="str">
        <f t="shared" si="73"/>
        <v/>
      </c>
      <c r="L629" s="66" t="str">
        <f t="shared" si="79"/>
        <v/>
      </c>
      <c r="M629" s="17" t="str">
        <f t="shared" si="74"/>
        <v/>
      </c>
      <c r="P629" s="66" t="str">
        <f t="shared" si="75"/>
        <v/>
      </c>
      <c r="Q629" s="50" t="str">
        <f t="shared" si="76"/>
        <v/>
      </c>
    </row>
    <row r="630" spans="6:17" x14ac:dyDescent="0.2">
      <c r="F630" s="66" t="str">
        <f t="shared" si="77"/>
        <v/>
      </c>
      <c r="G630" s="50" t="str">
        <f t="shared" si="72"/>
        <v/>
      </c>
      <c r="I630" s="66" t="str">
        <f t="shared" si="78"/>
        <v/>
      </c>
      <c r="J630" s="50" t="str">
        <f t="shared" si="73"/>
        <v/>
      </c>
      <c r="L630" s="66" t="str">
        <f t="shared" si="79"/>
        <v/>
      </c>
      <c r="M630" s="17" t="str">
        <f t="shared" si="74"/>
        <v/>
      </c>
      <c r="P630" s="66" t="str">
        <f t="shared" si="75"/>
        <v/>
      </c>
      <c r="Q630" s="50" t="str">
        <f t="shared" si="76"/>
        <v/>
      </c>
    </row>
    <row r="631" spans="6:17" x14ac:dyDescent="0.2">
      <c r="F631" s="66" t="str">
        <f t="shared" si="77"/>
        <v/>
      </c>
      <c r="G631" s="50" t="str">
        <f t="shared" si="72"/>
        <v/>
      </c>
      <c r="I631" s="66" t="str">
        <f t="shared" si="78"/>
        <v/>
      </c>
      <c r="J631" s="50" t="str">
        <f t="shared" si="73"/>
        <v/>
      </c>
      <c r="L631" s="66" t="str">
        <f t="shared" si="79"/>
        <v/>
      </c>
      <c r="M631" s="17" t="str">
        <f t="shared" si="74"/>
        <v/>
      </c>
      <c r="P631" s="66" t="str">
        <f t="shared" si="75"/>
        <v/>
      </c>
      <c r="Q631" s="50" t="str">
        <f t="shared" si="76"/>
        <v/>
      </c>
    </row>
    <row r="632" spans="6:17" x14ac:dyDescent="0.2">
      <c r="F632" s="66" t="str">
        <f t="shared" si="77"/>
        <v/>
      </c>
      <c r="G632" s="50" t="str">
        <f t="shared" si="72"/>
        <v/>
      </c>
      <c r="I632" s="66" t="str">
        <f t="shared" si="78"/>
        <v/>
      </c>
      <c r="J632" s="50" t="str">
        <f t="shared" si="73"/>
        <v/>
      </c>
      <c r="L632" s="66" t="str">
        <f t="shared" si="79"/>
        <v/>
      </c>
      <c r="M632" s="17" t="str">
        <f t="shared" si="74"/>
        <v/>
      </c>
      <c r="P632" s="66" t="str">
        <f t="shared" si="75"/>
        <v/>
      </c>
      <c r="Q632" s="50" t="str">
        <f t="shared" si="76"/>
        <v/>
      </c>
    </row>
    <row r="633" spans="6:17" x14ac:dyDescent="0.2">
      <c r="F633" s="66" t="str">
        <f t="shared" si="77"/>
        <v/>
      </c>
      <c r="G633" s="50" t="str">
        <f t="shared" si="72"/>
        <v/>
      </c>
      <c r="I633" s="66" t="str">
        <f t="shared" si="78"/>
        <v/>
      </c>
      <c r="J633" s="50" t="str">
        <f t="shared" si="73"/>
        <v/>
      </c>
      <c r="L633" s="66" t="str">
        <f t="shared" si="79"/>
        <v/>
      </c>
      <c r="M633" s="17" t="str">
        <f t="shared" si="74"/>
        <v/>
      </c>
      <c r="P633" s="66" t="str">
        <f t="shared" si="75"/>
        <v/>
      </c>
      <c r="Q633" s="50" t="str">
        <f t="shared" si="76"/>
        <v/>
      </c>
    </row>
    <row r="634" spans="6:17" x14ac:dyDescent="0.2">
      <c r="F634" s="66" t="str">
        <f t="shared" si="77"/>
        <v/>
      </c>
      <c r="G634" s="50" t="str">
        <f t="shared" si="72"/>
        <v/>
      </c>
      <c r="I634" s="66" t="str">
        <f t="shared" si="78"/>
        <v/>
      </c>
      <c r="J634" s="50" t="str">
        <f t="shared" si="73"/>
        <v/>
      </c>
      <c r="L634" s="66" t="str">
        <f t="shared" si="79"/>
        <v/>
      </c>
      <c r="M634" s="17" t="str">
        <f t="shared" si="74"/>
        <v/>
      </c>
      <c r="P634" s="66" t="str">
        <f t="shared" si="75"/>
        <v/>
      </c>
      <c r="Q634" s="50" t="str">
        <f t="shared" si="76"/>
        <v/>
      </c>
    </row>
    <row r="635" spans="6:17" x14ac:dyDescent="0.2">
      <c r="F635" s="66" t="str">
        <f t="shared" si="77"/>
        <v/>
      </c>
      <c r="G635" s="50" t="str">
        <f t="shared" si="72"/>
        <v/>
      </c>
      <c r="I635" s="66" t="str">
        <f t="shared" si="78"/>
        <v/>
      </c>
      <c r="J635" s="50" t="str">
        <f t="shared" si="73"/>
        <v/>
      </c>
      <c r="L635" s="66" t="str">
        <f t="shared" si="79"/>
        <v/>
      </c>
      <c r="M635" s="17" t="str">
        <f t="shared" si="74"/>
        <v/>
      </c>
      <c r="P635" s="66" t="str">
        <f t="shared" si="75"/>
        <v/>
      </c>
      <c r="Q635" s="50" t="str">
        <f t="shared" si="76"/>
        <v/>
      </c>
    </row>
    <row r="636" spans="6:17" x14ac:dyDescent="0.2">
      <c r="F636" s="66" t="str">
        <f t="shared" si="77"/>
        <v/>
      </c>
      <c r="G636" s="50" t="str">
        <f t="shared" si="72"/>
        <v/>
      </c>
      <c r="I636" s="66" t="str">
        <f t="shared" si="78"/>
        <v/>
      </c>
      <c r="J636" s="50" t="str">
        <f t="shared" si="73"/>
        <v/>
      </c>
      <c r="L636" s="66" t="str">
        <f t="shared" si="79"/>
        <v/>
      </c>
      <c r="M636" s="17" t="str">
        <f t="shared" si="74"/>
        <v/>
      </c>
      <c r="P636" s="66" t="str">
        <f t="shared" si="75"/>
        <v/>
      </c>
      <c r="Q636" s="50" t="str">
        <f t="shared" si="76"/>
        <v/>
      </c>
    </row>
    <row r="637" spans="6:17" x14ac:dyDescent="0.2">
      <c r="F637" s="66" t="str">
        <f t="shared" si="77"/>
        <v/>
      </c>
      <c r="G637" s="50" t="str">
        <f t="shared" si="72"/>
        <v/>
      </c>
      <c r="I637" s="66" t="str">
        <f t="shared" si="78"/>
        <v/>
      </c>
      <c r="J637" s="50" t="str">
        <f t="shared" si="73"/>
        <v/>
      </c>
      <c r="L637" s="66" t="str">
        <f t="shared" si="79"/>
        <v/>
      </c>
      <c r="M637" s="17" t="str">
        <f t="shared" si="74"/>
        <v/>
      </c>
      <c r="P637" s="66" t="str">
        <f t="shared" si="75"/>
        <v/>
      </c>
      <c r="Q637" s="50" t="str">
        <f t="shared" si="76"/>
        <v/>
      </c>
    </row>
    <row r="638" spans="6:17" x14ac:dyDescent="0.2">
      <c r="F638" s="66" t="str">
        <f t="shared" si="77"/>
        <v/>
      </c>
      <c r="G638" s="50" t="str">
        <f t="shared" si="72"/>
        <v/>
      </c>
      <c r="I638" s="66" t="str">
        <f t="shared" si="78"/>
        <v/>
      </c>
      <c r="J638" s="50" t="str">
        <f t="shared" si="73"/>
        <v/>
      </c>
      <c r="L638" s="66" t="str">
        <f t="shared" si="79"/>
        <v/>
      </c>
      <c r="M638" s="17" t="str">
        <f t="shared" si="74"/>
        <v/>
      </c>
      <c r="P638" s="66" t="str">
        <f t="shared" si="75"/>
        <v/>
      </c>
      <c r="Q638" s="50" t="str">
        <f t="shared" si="76"/>
        <v/>
      </c>
    </row>
    <row r="639" spans="6:17" x14ac:dyDescent="0.2">
      <c r="F639" s="66" t="str">
        <f t="shared" si="77"/>
        <v/>
      </c>
      <c r="G639" s="50" t="str">
        <f t="shared" si="72"/>
        <v/>
      </c>
      <c r="I639" s="66" t="str">
        <f t="shared" si="78"/>
        <v/>
      </c>
      <c r="J639" s="50" t="str">
        <f t="shared" si="73"/>
        <v/>
      </c>
      <c r="L639" s="66" t="str">
        <f t="shared" si="79"/>
        <v/>
      </c>
      <c r="M639" s="17" t="str">
        <f t="shared" si="74"/>
        <v/>
      </c>
      <c r="P639" s="66" t="str">
        <f t="shared" si="75"/>
        <v/>
      </c>
      <c r="Q639" s="50" t="str">
        <f t="shared" si="76"/>
        <v/>
      </c>
    </row>
    <row r="640" spans="6:17" x14ac:dyDescent="0.2">
      <c r="F640" s="66" t="str">
        <f t="shared" si="77"/>
        <v/>
      </c>
      <c r="G640" s="50" t="str">
        <f t="shared" si="72"/>
        <v/>
      </c>
      <c r="I640" s="66" t="str">
        <f t="shared" si="78"/>
        <v/>
      </c>
      <c r="J640" s="50" t="str">
        <f t="shared" si="73"/>
        <v/>
      </c>
      <c r="L640" s="66" t="str">
        <f t="shared" si="79"/>
        <v/>
      </c>
      <c r="M640" s="17" t="str">
        <f t="shared" si="74"/>
        <v/>
      </c>
      <c r="P640" s="66" t="str">
        <f t="shared" si="75"/>
        <v/>
      </c>
      <c r="Q640" s="50" t="str">
        <f t="shared" si="76"/>
        <v/>
      </c>
    </row>
    <row r="641" spans="6:17" x14ac:dyDescent="0.2">
      <c r="F641" s="66" t="str">
        <f t="shared" si="77"/>
        <v/>
      </c>
      <c r="G641" s="50" t="str">
        <f t="shared" si="72"/>
        <v/>
      </c>
      <c r="I641" s="66" t="str">
        <f t="shared" si="78"/>
        <v/>
      </c>
      <c r="J641" s="50" t="str">
        <f t="shared" si="73"/>
        <v/>
      </c>
      <c r="L641" s="66" t="str">
        <f t="shared" si="79"/>
        <v/>
      </c>
      <c r="M641" s="17" t="str">
        <f t="shared" si="74"/>
        <v/>
      </c>
      <c r="P641" s="66" t="str">
        <f t="shared" si="75"/>
        <v/>
      </c>
      <c r="Q641" s="50" t="str">
        <f t="shared" si="76"/>
        <v/>
      </c>
    </row>
    <row r="642" spans="6:17" x14ac:dyDescent="0.2">
      <c r="F642" s="66" t="str">
        <f t="shared" si="77"/>
        <v/>
      </c>
      <c r="G642" s="50" t="str">
        <f t="shared" ref="G642:G705" si="80">IF(OR(E642="",F642=""),"",IF(E642&lt;=F642,"Ja","Nee"))</f>
        <v/>
      </c>
      <c r="I642" s="66" t="str">
        <f t="shared" si="78"/>
        <v/>
      </c>
      <c r="J642" s="50" t="str">
        <f t="shared" ref="J642:J705" si="81">IF(OR(H642="",I642=""),"",IF(H642&lt;=I642,"Ja","Nee"))</f>
        <v/>
      </c>
      <c r="L642" s="66" t="str">
        <f t="shared" si="79"/>
        <v/>
      </c>
      <c r="M642" s="17" t="str">
        <f t="shared" ref="M642:M705" si="82">IF(OR(K642="",L642=""),"",IF(K642&lt;=L642,"Ja","Nee"))</f>
        <v/>
      </c>
      <c r="P642" s="66" t="str">
        <f t="shared" ref="P642:P705" si="83">IF(K642="","",K642+183)</f>
        <v/>
      </c>
      <c r="Q642" s="50" t="str">
        <f t="shared" ref="Q642:Q705" si="84">IF(OR(O642="",P642=""),"",IF(O642&lt;=P642,"Ja","Nee"))</f>
        <v/>
      </c>
    </row>
    <row r="643" spans="6:17" x14ac:dyDescent="0.2">
      <c r="F643" s="66" t="str">
        <f t="shared" ref="F643:F706" si="85">IF(D643="","",D643+7)</f>
        <v/>
      </c>
      <c r="G643" s="50" t="str">
        <f t="shared" si="80"/>
        <v/>
      </c>
      <c r="I643" s="66" t="str">
        <f t="shared" ref="I643:I706" si="86">IF(H643="","",D643+56)</f>
        <v/>
      </c>
      <c r="J643" s="50" t="str">
        <f t="shared" si="81"/>
        <v/>
      </c>
      <c r="L643" s="66" t="str">
        <f t="shared" ref="L643:L706" si="87">IF(H643="","",H643+42)</f>
        <v/>
      </c>
      <c r="M643" s="17" t="str">
        <f t="shared" si="82"/>
        <v/>
      </c>
      <c r="P643" s="66" t="str">
        <f t="shared" si="83"/>
        <v/>
      </c>
      <c r="Q643" s="50" t="str">
        <f t="shared" si="84"/>
        <v/>
      </c>
    </row>
    <row r="644" spans="6:17" x14ac:dyDescent="0.2">
      <c r="F644" s="66" t="str">
        <f t="shared" si="85"/>
        <v/>
      </c>
      <c r="G644" s="50" t="str">
        <f t="shared" si="80"/>
        <v/>
      </c>
      <c r="I644" s="66" t="str">
        <f t="shared" si="86"/>
        <v/>
      </c>
      <c r="J644" s="50" t="str">
        <f t="shared" si="81"/>
        <v/>
      </c>
      <c r="L644" s="66" t="str">
        <f t="shared" si="87"/>
        <v/>
      </c>
      <c r="M644" s="17" t="str">
        <f t="shared" si="82"/>
        <v/>
      </c>
      <c r="P644" s="66" t="str">
        <f t="shared" si="83"/>
        <v/>
      </c>
      <c r="Q644" s="50" t="str">
        <f t="shared" si="84"/>
        <v/>
      </c>
    </row>
    <row r="645" spans="6:17" x14ac:dyDescent="0.2">
      <c r="F645" s="66" t="str">
        <f t="shared" si="85"/>
        <v/>
      </c>
      <c r="G645" s="50" t="str">
        <f t="shared" si="80"/>
        <v/>
      </c>
      <c r="I645" s="66" t="str">
        <f t="shared" si="86"/>
        <v/>
      </c>
      <c r="J645" s="50" t="str">
        <f t="shared" si="81"/>
        <v/>
      </c>
      <c r="L645" s="66" t="str">
        <f t="shared" si="87"/>
        <v/>
      </c>
      <c r="M645" s="17" t="str">
        <f t="shared" si="82"/>
        <v/>
      </c>
      <c r="P645" s="66" t="str">
        <f t="shared" si="83"/>
        <v/>
      </c>
      <c r="Q645" s="50" t="str">
        <f t="shared" si="84"/>
        <v/>
      </c>
    </row>
    <row r="646" spans="6:17" x14ac:dyDescent="0.2">
      <c r="F646" s="66" t="str">
        <f t="shared" si="85"/>
        <v/>
      </c>
      <c r="G646" s="50" t="str">
        <f t="shared" si="80"/>
        <v/>
      </c>
      <c r="I646" s="66" t="str">
        <f t="shared" si="86"/>
        <v/>
      </c>
      <c r="J646" s="50" t="str">
        <f t="shared" si="81"/>
        <v/>
      </c>
      <c r="L646" s="66" t="str">
        <f t="shared" si="87"/>
        <v/>
      </c>
      <c r="M646" s="17" t="str">
        <f t="shared" si="82"/>
        <v/>
      </c>
      <c r="P646" s="66" t="str">
        <f t="shared" si="83"/>
        <v/>
      </c>
      <c r="Q646" s="50" t="str">
        <f t="shared" si="84"/>
        <v/>
      </c>
    </row>
    <row r="647" spans="6:17" x14ac:dyDescent="0.2">
      <c r="F647" s="66" t="str">
        <f t="shared" si="85"/>
        <v/>
      </c>
      <c r="G647" s="50" t="str">
        <f t="shared" si="80"/>
        <v/>
      </c>
      <c r="I647" s="66" t="str">
        <f t="shared" si="86"/>
        <v/>
      </c>
      <c r="J647" s="50" t="str">
        <f t="shared" si="81"/>
        <v/>
      </c>
      <c r="L647" s="66" t="str">
        <f t="shared" si="87"/>
        <v/>
      </c>
      <c r="M647" s="17" t="str">
        <f t="shared" si="82"/>
        <v/>
      </c>
      <c r="P647" s="66" t="str">
        <f t="shared" si="83"/>
        <v/>
      </c>
      <c r="Q647" s="50" t="str">
        <f t="shared" si="84"/>
        <v/>
      </c>
    </row>
    <row r="648" spans="6:17" x14ac:dyDescent="0.2">
      <c r="F648" s="66" t="str">
        <f t="shared" si="85"/>
        <v/>
      </c>
      <c r="G648" s="50" t="str">
        <f t="shared" si="80"/>
        <v/>
      </c>
      <c r="I648" s="66" t="str">
        <f t="shared" si="86"/>
        <v/>
      </c>
      <c r="J648" s="50" t="str">
        <f t="shared" si="81"/>
        <v/>
      </c>
      <c r="L648" s="66" t="str">
        <f t="shared" si="87"/>
        <v/>
      </c>
      <c r="M648" s="17" t="str">
        <f t="shared" si="82"/>
        <v/>
      </c>
      <c r="P648" s="66" t="str">
        <f t="shared" si="83"/>
        <v/>
      </c>
      <c r="Q648" s="50" t="str">
        <f t="shared" si="84"/>
        <v/>
      </c>
    </row>
    <row r="649" spans="6:17" x14ac:dyDescent="0.2">
      <c r="F649" s="66" t="str">
        <f t="shared" si="85"/>
        <v/>
      </c>
      <c r="G649" s="50" t="str">
        <f t="shared" si="80"/>
        <v/>
      </c>
      <c r="I649" s="66" t="str">
        <f t="shared" si="86"/>
        <v/>
      </c>
      <c r="J649" s="50" t="str">
        <f t="shared" si="81"/>
        <v/>
      </c>
      <c r="L649" s="66" t="str">
        <f t="shared" si="87"/>
        <v/>
      </c>
      <c r="M649" s="17" t="str">
        <f t="shared" si="82"/>
        <v/>
      </c>
      <c r="P649" s="66" t="str">
        <f t="shared" si="83"/>
        <v/>
      </c>
      <c r="Q649" s="50" t="str">
        <f t="shared" si="84"/>
        <v/>
      </c>
    </row>
    <row r="650" spans="6:17" x14ac:dyDescent="0.2">
      <c r="F650" s="66" t="str">
        <f t="shared" si="85"/>
        <v/>
      </c>
      <c r="G650" s="50" t="str">
        <f t="shared" si="80"/>
        <v/>
      </c>
      <c r="I650" s="66" t="str">
        <f t="shared" si="86"/>
        <v/>
      </c>
      <c r="J650" s="50" t="str">
        <f t="shared" si="81"/>
        <v/>
      </c>
      <c r="L650" s="66" t="str">
        <f t="shared" si="87"/>
        <v/>
      </c>
      <c r="M650" s="17" t="str">
        <f t="shared" si="82"/>
        <v/>
      </c>
      <c r="P650" s="66" t="str">
        <f t="shared" si="83"/>
        <v/>
      </c>
      <c r="Q650" s="50" t="str">
        <f t="shared" si="84"/>
        <v/>
      </c>
    </row>
    <row r="651" spans="6:17" x14ac:dyDescent="0.2">
      <c r="F651" s="66" t="str">
        <f t="shared" si="85"/>
        <v/>
      </c>
      <c r="G651" s="50" t="str">
        <f t="shared" si="80"/>
        <v/>
      </c>
      <c r="I651" s="66" t="str">
        <f t="shared" si="86"/>
        <v/>
      </c>
      <c r="J651" s="50" t="str">
        <f t="shared" si="81"/>
        <v/>
      </c>
      <c r="L651" s="66" t="str">
        <f t="shared" si="87"/>
        <v/>
      </c>
      <c r="M651" s="17" t="str">
        <f t="shared" si="82"/>
        <v/>
      </c>
      <c r="P651" s="66" t="str">
        <f t="shared" si="83"/>
        <v/>
      </c>
      <c r="Q651" s="50" t="str">
        <f t="shared" si="84"/>
        <v/>
      </c>
    </row>
    <row r="652" spans="6:17" x14ac:dyDescent="0.2">
      <c r="F652" s="66" t="str">
        <f t="shared" si="85"/>
        <v/>
      </c>
      <c r="G652" s="50" t="str">
        <f t="shared" si="80"/>
        <v/>
      </c>
      <c r="I652" s="66" t="str">
        <f t="shared" si="86"/>
        <v/>
      </c>
      <c r="J652" s="50" t="str">
        <f t="shared" si="81"/>
        <v/>
      </c>
      <c r="L652" s="66" t="str">
        <f t="shared" si="87"/>
        <v/>
      </c>
      <c r="M652" s="17" t="str">
        <f t="shared" si="82"/>
        <v/>
      </c>
      <c r="P652" s="66" t="str">
        <f t="shared" si="83"/>
        <v/>
      </c>
      <c r="Q652" s="50" t="str">
        <f t="shared" si="84"/>
        <v/>
      </c>
    </row>
    <row r="653" spans="6:17" x14ac:dyDescent="0.2">
      <c r="F653" s="66" t="str">
        <f t="shared" si="85"/>
        <v/>
      </c>
      <c r="G653" s="50" t="str">
        <f t="shared" si="80"/>
        <v/>
      </c>
      <c r="I653" s="66" t="str">
        <f t="shared" si="86"/>
        <v/>
      </c>
      <c r="J653" s="50" t="str">
        <f t="shared" si="81"/>
        <v/>
      </c>
      <c r="L653" s="66" t="str">
        <f t="shared" si="87"/>
        <v/>
      </c>
      <c r="M653" s="17" t="str">
        <f t="shared" si="82"/>
        <v/>
      </c>
      <c r="P653" s="66" t="str">
        <f t="shared" si="83"/>
        <v/>
      </c>
      <c r="Q653" s="50" t="str">
        <f t="shared" si="84"/>
        <v/>
      </c>
    </row>
    <row r="654" spans="6:17" x14ac:dyDescent="0.2">
      <c r="F654" s="66" t="str">
        <f t="shared" si="85"/>
        <v/>
      </c>
      <c r="G654" s="50" t="str">
        <f t="shared" si="80"/>
        <v/>
      </c>
      <c r="I654" s="66" t="str">
        <f t="shared" si="86"/>
        <v/>
      </c>
      <c r="J654" s="50" t="str">
        <f t="shared" si="81"/>
        <v/>
      </c>
      <c r="L654" s="66" t="str">
        <f t="shared" si="87"/>
        <v/>
      </c>
      <c r="M654" s="17" t="str">
        <f t="shared" si="82"/>
        <v/>
      </c>
      <c r="P654" s="66" t="str">
        <f t="shared" si="83"/>
        <v/>
      </c>
      <c r="Q654" s="50" t="str">
        <f t="shared" si="84"/>
        <v/>
      </c>
    </row>
    <row r="655" spans="6:17" x14ac:dyDescent="0.2">
      <c r="F655" s="66" t="str">
        <f t="shared" si="85"/>
        <v/>
      </c>
      <c r="G655" s="50" t="str">
        <f t="shared" si="80"/>
        <v/>
      </c>
      <c r="I655" s="66" t="str">
        <f t="shared" si="86"/>
        <v/>
      </c>
      <c r="J655" s="50" t="str">
        <f t="shared" si="81"/>
        <v/>
      </c>
      <c r="L655" s="66" t="str">
        <f t="shared" si="87"/>
        <v/>
      </c>
      <c r="M655" s="17" t="str">
        <f t="shared" si="82"/>
        <v/>
      </c>
      <c r="P655" s="66" t="str">
        <f t="shared" si="83"/>
        <v/>
      </c>
      <c r="Q655" s="50" t="str">
        <f t="shared" si="84"/>
        <v/>
      </c>
    </row>
    <row r="656" spans="6:17" x14ac:dyDescent="0.2">
      <c r="F656" s="66" t="str">
        <f t="shared" si="85"/>
        <v/>
      </c>
      <c r="G656" s="50" t="str">
        <f t="shared" si="80"/>
        <v/>
      </c>
      <c r="I656" s="66" t="str">
        <f t="shared" si="86"/>
        <v/>
      </c>
      <c r="J656" s="50" t="str">
        <f t="shared" si="81"/>
        <v/>
      </c>
      <c r="L656" s="66" t="str">
        <f t="shared" si="87"/>
        <v/>
      </c>
      <c r="M656" s="17" t="str">
        <f t="shared" si="82"/>
        <v/>
      </c>
      <c r="P656" s="66" t="str">
        <f t="shared" si="83"/>
        <v/>
      </c>
      <c r="Q656" s="50" t="str">
        <f t="shared" si="84"/>
        <v/>
      </c>
    </row>
    <row r="657" spans="6:17" x14ac:dyDescent="0.2">
      <c r="F657" s="66" t="str">
        <f t="shared" si="85"/>
        <v/>
      </c>
      <c r="G657" s="50" t="str">
        <f t="shared" si="80"/>
        <v/>
      </c>
      <c r="I657" s="66" t="str">
        <f t="shared" si="86"/>
        <v/>
      </c>
      <c r="J657" s="50" t="str">
        <f t="shared" si="81"/>
        <v/>
      </c>
      <c r="L657" s="66" t="str">
        <f t="shared" si="87"/>
        <v/>
      </c>
      <c r="M657" s="17" t="str">
        <f t="shared" si="82"/>
        <v/>
      </c>
      <c r="P657" s="66" t="str">
        <f t="shared" si="83"/>
        <v/>
      </c>
      <c r="Q657" s="50" t="str">
        <f t="shared" si="84"/>
        <v/>
      </c>
    </row>
    <row r="658" spans="6:17" x14ac:dyDescent="0.2">
      <c r="F658" s="66" t="str">
        <f t="shared" si="85"/>
        <v/>
      </c>
      <c r="G658" s="50" t="str">
        <f t="shared" si="80"/>
        <v/>
      </c>
      <c r="I658" s="66" t="str">
        <f t="shared" si="86"/>
        <v/>
      </c>
      <c r="J658" s="50" t="str">
        <f t="shared" si="81"/>
        <v/>
      </c>
      <c r="L658" s="66" t="str">
        <f t="shared" si="87"/>
        <v/>
      </c>
      <c r="M658" s="17" t="str">
        <f t="shared" si="82"/>
        <v/>
      </c>
      <c r="P658" s="66" t="str">
        <f t="shared" si="83"/>
        <v/>
      </c>
      <c r="Q658" s="50" t="str">
        <f t="shared" si="84"/>
        <v/>
      </c>
    </row>
    <row r="659" spans="6:17" x14ac:dyDescent="0.2">
      <c r="F659" s="66" t="str">
        <f t="shared" si="85"/>
        <v/>
      </c>
      <c r="G659" s="50" t="str">
        <f t="shared" si="80"/>
        <v/>
      </c>
      <c r="I659" s="66" t="str">
        <f t="shared" si="86"/>
        <v/>
      </c>
      <c r="J659" s="50" t="str">
        <f t="shared" si="81"/>
        <v/>
      </c>
      <c r="L659" s="66" t="str">
        <f t="shared" si="87"/>
        <v/>
      </c>
      <c r="M659" s="17" t="str">
        <f t="shared" si="82"/>
        <v/>
      </c>
      <c r="P659" s="66" t="str">
        <f t="shared" si="83"/>
        <v/>
      </c>
      <c r="Q659" s="50" t="str">
        <f t="shared" si="84"/>
        <v/>
      </c>
    </row>
    <row r="660" spans="6:17" x14ac:dyDescent="0.2">
      <c r="F660" s="66" t="str">
        <f t="shared" si="85"/>
        <v/>
      </c>
      <c r="G660" s="50" t="str">
        <f t="shared" si="80"/>
        <v/>
      </c>
      <c r="I660" s="66" t="str">
        <f t="shared" si="86"/>
        <v/>
      </c>
      <c r="J660" s="50" t="str">
        <f t="shared" si="81"/>
        <v/>
      </c>
      <c r="L660" s="66" t="str">
        <f t="shared" si="87"/>
        <v/>
      </c>
      <c r="M660" s="17" t="str">
        <f t="shared" si="82"/>
        <v/>
      </c>
      <c r="P660" s="66" t="str">
        <f t="shared" si="83"/>
        <v/>
      </c>
      <c r="Q660" s="50" t="str">
        <f t="shared" si="84"/>
        <v/>
      </c>
    </row>
    <row r="661" spans="6:17" x14ac:dyDescent="0.2">
      <c r="F661" s="66" t="str">
        <f t="shared" si="85"/>
        <v/>
      </c>
      <c r="G661" s="50" t="str">
        <f t="shared" si="80"/>
        <v/>
      </c>
      <c r="I661" s="66" t="str">
        <f t="shared" si="86"/>
        <v/>
      </c>
      <c r="J661" s="50" t="str">
        <f t="shared" si="81"/>
        <v/>
      </c>
      <c r="L661" s="66" t="str">
        <f t="shared" si="87"/>
        <v/>
      </c>
      <c r="M661" s="17" t="str">
        <f t="shared" si="82"/>
        <v/>
      </c>
      <c r="P661" s="66" t="str">
        <f t="shared" si="83"/>
        <v/>
      </c>
      <c r="Q661" s="50" t="str">
        <f t="shared" si="84"/>
        <v/>
      </c>
    </row>
    <row r="662" spans="6:17" x14ac:dyDescent="0.2">
      <c r="F662" s="66" t="str">
        <f t="shared" si="85"/>
        <v/>
      </c>
      <c r="G662" s="50" t="str">
        <f t="shared" si="80"/>
        <v/>
      </c>
      <c r="I662" s="66" t="str">
        <f t="shared" si="86"/>
        <v/>
      </c>
      <c r="J662" s="50" t="str">
        <f t="shared" si="81"/>
        <v/>
      </c>
      <c r="L662" s="66" t="str">
        <f t="shared" si="87"/>
        <v/>
      </c>
      <c r="M662" s="17" t="str">
        <f t="shared" si="82"/>
        <v/>
      </c>
      <c r="P662" s="66" t="str">
        <f t="shared" si="83"/>
        <v/>
      </c>
      <c r="Q662" s="50" t="str">
        <f t="shared" si="84"/>
        <v/>
      </c>
    </row>
    <row r="663" spans="6:17" x14ac:dyDescent="0.2">
      <c r="F663" s="66" t="str">
        <f t="shared" si="85"/>
        <v/>
      </c>
      <c r="G663" s="50" t="str">
        <f t="shared" si="80"/>
        <v/>
      </c>
      <c r="I663" s="66" t="str">
        <f t="shared" si="86"/>
        <v/>
      </c>
      <c r="J663" s="50" t="str">
        <f t="shared" si="81"/>
        <v/>
      </c>
      <c r="L663" s="66" t="str">
        <f t="shared" si="87"/>
        <v/>
      </c>
      <c r="M663" s="17" t="str">
        <f t="shared" si="82"/>
        <v/>
      </c>
      <c r="P663" s="66" t="str">
        <f t="shared" si="83"/>
        <v/>
      </c>
      <c r="Q663" s="50" t="str">
        <f t="shared" si="84"/>
        <v/>
      </c>
    </row>
    <row r="664" spans="6:17" x14ac:dyDescent="0.2">
      <c r="F664" s="66" t="str">
        <f t="shared" si="85"/>
        <v/>
      </c>
      <c r="G664" s="50" t="str">
        <f t="shared" si="80"/>
        <v/>
      </c>
      <c r="I664" s="66" t="str">
        <f t="shared" si="86"/>
        <v/>
      </c>
      <c r="J664" s="50" t="str">
        <f t="shared" si="81"/>
        <v/>
      </c>
      <c r="L664" s="66" t="str">
        <f t="shared" si="87"/>
        <v/>
      </c>
      <c r="M664" s="17" t="str">
        <f t="shared" si="82"/>
        <v/>
      </c>
      <c r="P664" s="66" t="str">
        <f t="shared" si="83"/>
        <v/>
      </c>
      <c r="Q664" s="50" t="str">
        <f t="shared" si="84"/>
        <v/>
      </c>
    </row>
    <row r="665" spans="6:17" x14ac:dyDescent="0.2">
      <c r="F665" s="66" t="str">
        <f t="shared" si="85"/>
        <v/>
      </c>
      <c r="G665" s="50" t="str">
        <f t="shared" si="80"/>
        <v/>
      </c>
      <c r="I665" s="66" t="str">
        <f t="shared" si="86"/>
        <v/>
      </c>
      <c r="J665" s="50" t="str">
        <f t="shared" si="81"/>
        <v/>
      </c>
      <c r="L665" s="66" t="str">
        <f t="shared" si="87"/>
        <v/>
      </c>
      <c r="M665" s="17" t="str">
        <f t="shared" si="82"/>
        <v/>
      </c>
      <c r="P665" s="66" t="str">
        <f t="shared" si="83"/>
        <v/>
      </c>
      <c r="Q665" s="50" t="str">
        <f t="shared" si="84"/>
        <v/>
      </c>
    </row>
    <row r="666" spans="6:17" x14ac:dyDescent="0.2">
      <c r="F666" s="66" t="str">
        <f t="shared" si="85"/>
        <v/>
      </c>
      <c r="G666" s="50" t="str">
        <f t="shared" si="80"/>
        <v/>
      </c>
      <c r="I666" s="66" t="str">
        <f t="shared" si="86"/>
        <v/>
      </c>
      <c r="J666" s="50" t="str">
        <f t="shared" si="81"/>
        <v/>
      </c>
      <c r="L666" s="66" t="str">
        <f t="shared" si="87"/>
        <v/>
      </c>
      <c r="M666" s="17" t="str">
        <f t="shared" si="82"/>
        <v/>
      </c>
      <c r="P666" s="66" t="str">
        <f t="shared" si="83"/>
        <v/>
      </c>
      <c r="Q666" s="50" t="str">
        <f t="shared" si="84"/>
        <v/>
      </c>
    </row>
    <row r="667" spans="6:17" x14ac:dyDescent="0.2">
      <c r="F667" s="66" t="str">
        <f t="shared" si="85"/>
        <v/>
      </c>
      <c r="G667" s="50" t="str">
        <f t="shared" si="80"/>
        <v/>
      </c>
      <c r="I667" s="66" t="str">
        <f t="shared" si="86"/>
        <v/>
      </c>
      <c r="J667" s="50" t="str">
        <f t="shared" si="81"/>
        <v/>
      </c>
      <c r="L667" s="66" t="str">
        <f t="shared" si="87"/>
        <v/>
      </c>
      <c r="M667" s="17" t="str">
        <f t="shared" si="82"/>
        <v/>
      </c>
      <c r="P667" s="66" t="str">
        <f t="shared" si="83"/>
        <v/>
      </c>
      <c r="Q667" s="50" t="str">
        <f t="shared" si="84"/>
        <v/>
      </c>
    </row>
    <row r="668" spans="6:17" x14ac:dyDescent="0.2">
      <c r="F668" s="66" t="str">
        <f t="shared" si="85"/>
        <v/>
      </c>
      <c r="G668" s="50" t="str">
        <f t="shared" si="80"/>
        <v/>
      </c>
      <c r="I668" s="66" t="str">
        <f t="shared" si="86"/>
        <v/>
      </c>
      <c r="J668" s="50" t="str">
        <f t="shared" si="81"/>
        <v/>
      </c>
      <c r="L668" s="66" t="str">
        <f t="shared" si="87"/>
        <v/>
      </c>
      <c r="M668" s="17" t="str">
        <f t="shared" si="82"/>
        <v/>
      </c>
      <c r="P668" s="66" t="str">
        <f t="shared" si="83"/>
        <v/>
      </c>
      <c r="Q668" s="50" t="str">
        <f t="shared" si="84"/>
        <v/>
      </c>
    </row>
    <row r="669" spans="6:17" x14ac:dyDescent="0.2">
      <c r="F669" s="66" t="str">
        <f t="shared" si="85"/>
        <v/>
      </c>
      <c r="G669" s="50" t="str">
        <f t="shared" si="80"/>
        <v/>
      </c>
      <c r="I669" s="66" t="str">
        <f t="shared" si="86"/>
        <v/>
      </c>
      <c r="J669" s="50" t="str">
        <f t="shared" si="81"/>
        <v/>
      </c>
      <c r="L669" s="66" t="str">
        <f t="shared" si="87"/>
        <v/>
      </c>
      <c r="M669" s="17" t="str">
        <f t="shared" si="82"/>
        <v/>
      </c>
      <c r="P669" s="66" t="str">
        <f t="shared" si="83"/>
        <v/>
      </c>
      <c r="Q669" s="50" t="str">
        <f t="shared" si="84"/>
        <v/>
      </c>
    </row>
    <row r="670" spans="6:17" x14ac:dyDescent="0.2">
      <c r="F670" s="66" t="str">
        <f t="shared" si="85"/>
        <v/>
      </c>
      <c r="G670" s="50" t="str">
        <f t="shared" si="80"/>
        <v/>
      </c>
      <c r="I670" s="66" t="str">
        <f t="shared" si="86"/>
        <v/>
      </c>
      <c r="J670" s="50" t="str">
        <f t="shared" si="81"/>
        <v/>
      </c>
      <c r="L670" s="66" t="str">
        <f t="shared" si="87"/>
        <v/>
      </c>
      <c r="M670" s="17" t="str">
        <f t="shared" si="82"/>
        <v/>
      </c>
      <c r="P670" s="66" t="str">
        <f t="shared" si="83"/>
        <v/>
      </c>
      <c r="Q670" s="50" t="str">
        <f t="shared" si="84"/>
        <v/>
      </c>
    </row>
    <row r="671" spans="6:17" x14ac:dyDescent="0.2">
      <c r="F671" s="66" t="str">
        <f t="shared" si="85"/>
        <v/>
      </c>
      <c r="G671" s="50" t="str">
        <f t="shared" si="80"/>
        <v/>
      </c>
      <c r="I671" s="66" t="str">
        <f t="shared" si="86"/>
        <v/>
      </c>
      <c r="J671" s="50" t="str">
        <f t="shared" si="81"/>
        <v/>
      </c>
      <c r="L671" s="66" t="str">
        <f t="shared" si="87"/>
        <v/>
      </c>
      <c r="M671" s="17" t="str">
        <f t="shared" si="82"/>
        <v/>
      </c>
      <c r="P671" s="66" t="str">
        <f t="shared" si="83"/>
        <v/>
      </c>
      <c r="Q671" s="50" t="str">
        <f t="shared" si="84"/>
        <v/>
      </c>
    </row>
    <row r="672" spans="6:17" x14ac:dyDescent="0.2">
      <c r="F672" s="66" t="str">
        <f t="shared" si="85"/>
        <v/>
      </c>
      <c r="G672" s="50" t="str">
        <f t="shared" si="80"/>
        <v/>
      </c>
      <c r="I672" s="66" t="str">
        <f t="shared" si="86"/>
        <v/>
      </c>
      <c r="J672" s="50" t="str">
        <f t="shared" si="81"/>
        <v/>
      </c>
      <c r="L672" s="66" t="str">
        <f t="shared" si="87"/>
        <v/>
      </c>
      <c r="M672" s="17" t="str">
        <f t="shared" si="82"/>
        <v/>
      </c>
      <c r="P672" s="66" t="str">
        <f t="shared" si="83"/>
        <v/>
      </c>
      <c r="Q672" s="50" t="str">
        <f t="shared" si="84"/>
        <v/>
      </c>
    </row>
    <row r="673" spans="6:17" x14ac:dyDescent="0.2">
      <c r="F673" s="66" t="str">
        <f t="shared" si="85"/>
        <v/>
      </c>
      <c r="G673" s="50" t="str">
        <f t="shared" si="80"/>
        <v/>
      </c>
      <c r="I673" s="66" t="str">
        <f t="shared" si="86"/>
        <v/>
      </c>
      <c r="J673" s="50" t="str">
        <f t="shared" si="81"/>
        <v/>
      </c>
      <c r="L673" s="66" t="str">
        <f t="shared" si="87"/>
        <v/>
      </c>
      <c r="M673" s="17" t="str">
        <f t="shared" si="82"/>
        <v/>
      </c>
      <c r="P673" s="66" t="str">
        <f t="shared" si="83"/>
        <v/>
      </c>
      <c r="Q673" s="50" t="str">
        <f t="shared" si="84"/>
        <v/>
      </c>
    </row>
    <row r="674" spans="6:17" x14ac:dyDescent="0.2">
      <c r="F674" s="66" t="str">
        <f t="shared" si="85"/>
        <v/>
      </c>
      <c r="G674" s="50" t="str">
        <f t="shared" si="80"/>
        <v/>
      </c>
      <c r="I674" s="66" t="str">
        <f t="shared" si="86"/>
        <v/>
      </c>
      <c r="J674" s="50" t="str">
        <f t="shared" si="81"/>
        <v/>
      </c>
      <c r="L674" s="66" t="str">
        <f t="shared" si="87"/>
        <v/>
      </c>
      <c r="M674" s="17" t="str">
        <f t="shared" si="82"/>
        <v/>
      </c>
      <c r="P674" s="66" t="str">
        <f t="shared" si="83"/>
        <v/>
      </c>
      <c r="Q674" s="50" t="str">
        <f t="shared" si="84"/>
        <v/>
      </c>
    </row>
    <row r="675" spans="6:17" x14ac:dyDescent="0.2">
      <c r="F675" s="66" t="str">
        <f t="shared" si="85"/>
        <v/>
      </c>
      <c r="G675" s="50" t="str">
        <f t="shared" si="80"/>
        <v/>
      </c>
      <c r="I675" s="66" t="str">
        <f t="shared" si="86"/>
        <v/>
      </c>
      <c r="J675" s="50" t="str">
        <f t="shared" si="81"/>
        <v/>
      </c>
      <c r="L675" s="66" t="str">
        <f t="shared" si="87"/>
        <v/>
      </c>
      <c r="M675" s="17" t="str">
        <f t="shared" si="82"/>
        <v/>
      </c>
      <c r="P675" s="66" t="str">
        <f t="shared" si="83"/>
        <v/>
      </c>
      <c r="Q675" s="50" t="str">
        <f t="shared" si="84"/>
        <v/>
      </c>
    </row>
    <row r="676" spans="6:17" x14ac:dyDescent="0.2">
      <c r="F676" s="66" t="str">
        <f t="shared" si="85"/>
        <v/>
      </c>
      <c r="G676" s="50" t="str">
        <f t="shared" si="80"/>
        <v/>
      </c>
      <c r="I676" s="66" t="str">
        <f t="shared" si="86"/>
        <v/>
      </c>
      <c r="J676" s="50" t="str">
        <f t="shared" si="81"/>
        <v/>
      </c>
      <c r="L676" s="66" t="str">
        <f t="shared" si="87"/>
        <v/>
      </c>
      <c r="M676" s="17" t="str">
        <f t="shared" si="82"/>
        <v/>
      </c>
      <c r="P676" s="66" t="str">
        <f t="shared" si="83"/>
        <v/>
      </c>
      <c r="Q676" s="50" t="str">
        <f t="shared" si="84"/>
        <v/>
      </c>
    </row>
    <row r="677" spans="6:17" x14ac:dyDescent="0.2">
      <c r="F677" s="66" t="str">
        <f t="shared" si="85"/>
        <v/>
      </c>
      <c r="G677" s="50" t="str">
        <f t="shared" si="80"/>
        <v/>
      </c>
      <c r="I677" s="66" t="str">
        <f t="shared" si="86"/>
        <v/>
      </c>
      <c r="J677" s="50" t="str">
        <f t="shared" si="81"/>
        <v/>
      </c>
      <c r="L677" s="66" t="str">
        <f t="shared" si="87"/>
        <v/>
      </c>
      <c r="M677" s="17" t="str">
        <f t="shared" si="82"/>
        <v/>
      </c>
      <c r="P677" s="66" t="str">
        <f t="shared" si="83"/>
        <v/>
      </c>
      <c r="Q677" s="50" t="str">
        <f t="shared" si="84"/>
        <v/>
      </c>
    </row>
    <row r="678" spans="6:17" x14ac:dyDescent="0.2">
      <c r="F678" s="66" t="str">
        <f t="shared" si="85"/>
        <v/>
      </c>
      <c r="G678" s="50" t="str">
        <f t="shared" si="80"/>
        <v/>
      </c>
      <c r="I678" s="66" t="str">
        <f t="shared" si="86"/>
        <v/>
      </c>
      <c r="J678" s="50" t="str">
        <f t="shared" si="81"/>
        <v/>
      </c>
      <c r="L678" s="66" t="str">
        <f t="shared" si="87"/>
        <v/>
      </c>
      <c r="M678" s="17" t="str">
        <f t="shared" si="82"/>
        <v/>
      </c>
      <c r="P678" s="66" t="str">
        <f t="shared" si="83"/>
        <v/>
      </c>
      <c r="Q678" s="50" t="str">
        <f t="shared" si="84"/>
        <v/>
      </c>
    </row>
    <row r="679" spans="6:17" x14ac:dyDescent="0.2">
      <c r="F679" s="66" t="str">
        <f t="shared" si="85"/>
        <v/>
      </c>
      <c r="G679" s="50" t="str">
        <f t="shared" si="80"/>
        <v/>
      </c>
      <c r="I679" s="66" t="str">
        <f t="shared" si="86"/>
        <v/>
      </c>
      <c r="J679" s="50" t="str">
        <f t="shared" si="81"/>
        <v/>
      </c>
      <c r="L679" s="66" t="str">
        <f t="shared" si="87"/>
        <v/>
      </c>
      <c r="M679" s="17" t="str">
        <f t="shared" si="82"/>
        <v/>
      </c>
      <c r="P679" s="66" t="str">
        <f t="shared" si="83"/>
        <v/>
      </c>
      <c r="Q679" s="50" t="str">
        <f t="shared" si="84"/>
        <v/>
      </c>
    </row>
    <row r="680" spans="6:17" x14ac:dyDescent="0.2">
      <c r="F680" s="66" t="str">
        <f t="shared" si="85"/>
        <v/>
      </c>
      <c r="G680" s="50" t="str">
        <f t="shared" si="80"/>
        <v/>
      </c>
      <c r="I680" s="66" t="str">
        <f t="shared" si="86"/>
        <v/>
      </c>
      <c r="J680" s="50" t="str">
        <f t="shared" si="81"/>
        <v/>
      </c>
      <c r="L680" s="66" t="str">
        <f t="shared" si="87"/>
        <v/>
      </c>
      <c r="M680" s="17" t="str">
        <f t="shared" si="82"/>
        <v/>
      </c>
      <c r="P680" s="66" t="str">
        <f t="shared" si="83"/>
        <v/>
      </c>
      <c r="Q680" s="50" t="str">
        <f t="shared" si="84"/>
        <v/>
      </c>
    </row>
    <row r="681" spans="6:17" x14ac:dyDescent="0.2">
      <c r="F681" s="66" t="str">
        <f t="shared" si="85"/>
        <v/>
      </c>
      <c r="G681" s="50" t="str">
        <f t="shared" si="80"/>
        <v/>
      </c>
      <c r="I681" s="66" t="str">
        <f t="shared" si="86"/>
        <v/>
      </c>
      <c r="J681" s="50" t="str">
        <f t="shared" si="81"/>
        <v/>
      </c>
      <c r="L681" s="66" t="str">
        <f t="shared" si="87"/>
        <v/>
      </c>
      <c r="M681" s="17" t="str">
        <f t="shared" si="82"/>
        <v/>
      </c>
      <c r="P681" s="66" t="str">
        <f t="shared" si="83"/>
        <v/>
      </c>
      <c r="Q681" s="50" t="str">
        <f t="shared" si="84"/>
        <v/>
      </c>
    </row>
    <row r="682" spans="6:17" x14ac:dyDescent="0.2">
      <c r="F682" s="66" t="str">
        <f t="shared" si="85"/>
        <v/>
      </c>
      <c r="G682" s="50" t="str">
        <f t="shared" si="80"/>
        <v/>
      </c>
      <c r="I682" s="66" t="str">
        <f t="shared" si="86"/>
        <v/>
      </c>
      <c r="J682" s="50" t="str">
        <f t="shared" si="81"/>
        <v/>
      </c>
      <c r="L682" s="66" t="str">
        <f t="shared" si="87"/>
        <v/>
      </c>
      <c r="M682" s="17" t="str">
        <f t="shared" si="82"/>
        <v/>
      </c>
      <c r="P682" s="66" t="str">
        <f t="shared" si="83"/>
        <v/>
      </c>
      <c r="Q682" s="50" t="str">
        <f t="shared" si="84"/>
        <v/>
      </c>
    </row>
    <row r="683" spans="6:17" x14ac:dyDescent="0.2">
      <c r="F683" s="66" t="str">
        <f t="shared" si="85"/>
        <v/>
      </c>
      <c r="G683" s="50" t="str">
        <f t="shared" si="80"/>
        <v/>
      </c>
      <c r="I683" s="66" t="str">
        <f t="shared" si="86"/>
        <v/>
      </c>
      <c r="J683" s="50" t="str">
        <f t="shared" si="81"/>
        <v/>
      </c>
      <c r="L683" s="66" t="str">
        <f t="shared" si="87"/>
        <v/>
      </c>
      <c r="M683" s="17" t="str">
        <f t="shared" si="82"/>
        <v/>
      </c>
      <c r="P683" s="66" t="str">
        <f t="shared" si="83"/>
        <v/>
      </c>
      <c r="Q683" s="50" t="str">
        <f t="shared" si="84"/>
        <v/>
      </c>
    </row>
    <row r="684" spans="6:17" x14ac:dyDescent="0.2">
      <c r="F684" s="66" t="str">
        <f t="shared" si="85"/>
        <v/>
      </c>
      <c r="G684" s="50" t="str">
        <f t="shared" si="80"/>
        <v/>
      </c>
      <c r="I684" s="66" t="str">
        <f t="shared" si="86"/>
        <v/>
      </c>
      <c r="J684" s="50" t="str">
        <f t="shared" si="81"/>
        <v/>
      </c>
      <c r="L684" s="66" t="str">
        <f t="shared" si="87"/>
        <v/>
      </c>
      <c r="M684" s="17" t="str">
        <f t="shared" si="82"/>
        <v/>
      </c>
      <c r="P684" s="66" t="str">
        <f t="shared" si="83"/>
        <v/>
      </c>
      <c r="Q684" s="50" t="str">
        <f t="shared" si="84"/>
        <v/>
      </c>
    </row>
    <row r="685" spans="6:17" x14ac:dyDescent="0.2">
      <c r="F685" s="66" t="str">
        <f t="shared" si="85"/>
        <v/>
      </c>
      <c r="G685" s="50" t="str">
        <f t="shared" si="80"/>
        <v/>
      </c>
      <c r="I685" s="66" t="str">
        <f t="shared" si="86"/>
        <v/>
      </c>
      <c r="J685" s="50" t="str">
        <f t="shared" si="81"/>
        <v/>
      </c>
      <c r="L685" s="66" t="str">
        <f t="shared" si="87"/>
        <v/>
      </c>
      <c r="M685" s="17" t="str">
        <f t="shared" si="82"/>
        <v/>
      </c>
      <c r="P685" s="66" t="str">
        <f t="shared" si="83"/>
        <v/>
      </c>
      <c r="Q685" s="50" t="str">
        <f t="shared" si="84"/>
        <v/>
      </c>
    </row>
    <row r="686" spans="6:17" x14ac:dyDescent="0.2">
      <c r="F686" s="66" t="str">
        <f t="shared" si="85"/>
        <v/>
      </c>
      <c r="G686" s="50" t="str">
        <f t="shared" si="80"/>
        <v/>
      </c>
      <c r="I686" s="66" t="str">
        <f t="shared" si="86"/>
        <v/>
      </c>
      <c r="J686" s="50" t="str">
        <f t="shared" si="81"/>
        <v/>
      </c>
      <c r="L686" s="66" t="str">
        <f t="shared" si="87"/>
        <v/>
      </c>
      <c r="M686" s="17" t="str">
        <f t="shared" si="82"/>
        <v/>
      </c>
      <c r="P686" s="66" t="str">
        <f t="shared" si="83"/>
        <v/>
      </c>
      <c r="Q686" s="50" t="str">
        <f t="shared" si="84"/>
        <v/>
      </c>
    </row>
    <row r="687" spans="6:17" x14ac:dyDescent="0.2">
      <c r="F687" s="66" t="str">
        <f t="shared" si="85"/>
        <v/>
      </c>
      <c r="G687" s="50" t="str">
        <f t="shared" si="80"/>
        <v/>
      </c>
      <c r="I687" s="66" t="str">
        <f t="shared" si="86"/>
        <v/>
      </c>
      <c r="J687" s="50" t="str">
        <f t="shared" si="81"/>
        <v/>
      </c>
      <c r="L687" s="66" t="str">
        <f t="shared" si="87"/>
        <v/>
      </c>
      <c r="M687" s="17" t="str">
        <f t="shared" si="82"/>
        <v/>
      </c>
      <c r="P687" s="66" t="str">
        <f t="shared" si="83"/>
        <v/>
      </c>
      <c r="Q687" s="50" t="str">
        <f t="shared" si="84"/>
        <v/>
      </c>
    </row>
    <row r="688" spans="6:17" x14ac:dyDescent="0.2">
      <c r="F688" s="66" t="str">
        <f t="shared" si="85"/>
        <v/>
      </c>
      <c r="G688" s="50" t="str">
        <f t="shared" si="80"/>
        <v/>
      </c>
      <c r="I688" s="66" t="str">
        <f t="shared" si="86"/>
        <v/>
      </c>
      <c r="J688" s="50" t="str">
        <f t="shared" si="81"/>
        <v/>
      </c>
      <c r="L688" s="66" t="str">
        <f t="shared" si="87"/>
        <v/>
      </c>
      <c r="M688" s="17" t="str">
        <f t="shared" si="82"/>
        <v/>
      </c>
      <c r="P688" s="66" t="str">
        <f t="shared" si="83"/>
        <v/>
      </c>
      <c r="Q688" s="50" t="str">
        <f t="shared" si="84"/>
        <v/>
      </c>
    </row>
    <row r="689" spans="6:17" x14ac:dyDescent="0.2">
      <c r="F689" s="66" t="str">
        <f t="shared" si="85"/>
        <v/>
      </c>
      <c r="G689" s="50" t="str">
        <f t="shared" si="80"/>
        <v/>
      </c>
      <c r="I689" s="66" t="str">
        <f t="shared" si="86"/>
        <v/>
      </c>
      <c r="J689" s="50" t="str">
        <f t="shared" si="81"/>
        <v/>
      </c>
      <c r="L689" s="66" t="str">
        <f t="shared" si="87"/>
        <v/>
      </c>
      <c r="M689" s="17" t="str">
        <f t="shared" si="82"/>
        <v/>
      </c>
      <c r="P689" s="66" t="str">
        <f t="shared" si="83"/>
        <v/>
      </c>
      <c r="Q689" s="50" t="str">
        <f t="shared" si="84"/>
        <v/>
      </c>
    </row>
    <row r="690" spans="6:17" x14ac:dyDescent="0.2">
      <c r="F690" s="66" t="str">
        <f t="shared" si="85"/>
        <v/>
      </c>
      <c r="G690" s="50" t="str">
        <f t="shared" si="80"/>
        <v/>
      </c>
      <c r="I690" s="66" t="str">
        <f t="shared" si="86"/>
        <v/>
      </c>
      <c r="J690" s="50" t="str">
        <f t="shared" si="81"/>
        <v/>
      </c>
      <c r="L690" s="66" t="str">
        <f t="shared" si="87"/>
        <v/>
      </c>
      <c r="M690" s="17" t="str">
        <f t="shared" si="82"/>
        <v/>
      </c>
      <c r="P690" s="66" t="str">
        <f t="shared" si="83"/>
        <v/>
      </c>
      <c r="Q690" s="50" t="str">
        <f t="shared" si="84"/>
        <v/>
      </c>
    </row>
    <row r="691" spans="6:17" x14ac:dyDescent="0.2">
      <c r="F691" s="66" t="str">
        <f t="shared" si="85"/>
        <v/>
      </c>
      <c r="G691" s="50" t="str">
        <f t="shared" si="80"/>
        <v/>
      </c>
      <c r="I691" s="66" t="str">
        <f t="shared" si="86"/>
        <v/>
      </c>
      <c r="J691" s="50" t="str">
        <f t="shared" si="81"/>
        <v/>
      </c>
      <c r="L691" s="66" t="str">
        <f t="shared" si="87"/>
        <v/>
      </c>
      <c r="M691" s="17" t="str">
        <f t="shared" si="82"/>
        <v/>
      </c>
      <c r="P691" s="66" t="str">
        <f t="shared" si="83"/>
        <v/>
      </c>
      <c r="Q691" s="50" t="str">
        <f t="shared" si="84"/>
        <v/>
      </c>
    </row>
    <row r="692" spans="6:17" x14ac:dyDescent="0.2">
      <c r="F692" s="66" t="str">
        <f t="shared" si="85"/>
        <v/>
      </c>
      <c r="G692" s="50" t="str">
        <f t="shared" si="80"/>
        <v/>
      </c>
      <c r="I692" s="66" t="str">
        <f t="shared" si="86"/>
        <v/>
      </c>
      <c r="J692" s="50" t="str">
        <f t="shared" si="81"/>
        <v/>
      </c>
      <c r="L692" s="66" t="str">
        <f t="shared" si="87"/>
        <v/>
      </c>
      <c r="M692" s="17" t="str">
        <f t="shared" si="82"/>
        <v/>
      </c>
      <c r="P692" s="66" t="str">
        <f t="shared" si="83"/>
        <v/>
      </c>
      <c r="Q692" s="50" t="str">
        <f t="shared" si="84"/>
        <v/>
      </c>
    </row>
    <row r="693" spans="6:17" x14ac:dyDescent="0.2">
      <c r="F693" s="66" t="str">
        <f t="shared" si="85"/>
        <v/>
      </c>
      <c r="G693" s="50" t="str">
        <f t="shared" si="80"/>
        <v/>
      </c>
      <c r="I693" s="66" t="str">
        <f t="shared" si="86"/>
        <v/>
      </c>
      <c r="J693" s="50" t="str">
        <f t="shared" si="81"/>
        <v/>
      </c>
      <c r="L693" s="66" t="str">
        <f t="shared" si="87"/>
        <v/>
      </c>
      <c r="M693" s="17" t="str">
        <f t="shared" si="82"/>
        <v/>
      </c>
      <c r="P693" s="66" t="str">
        <f t="shared" si="83"/>
        <v/>
      </c>
      <c r="Q693" s="50" t="str">
        <f t="shared" si="84"/>
        <v/>
      </c>
    </row>
    <row r="694" spans="6:17" x14ac:dyDescent="0.2">
      <c r="F694" s="66" t="str">
        <f t="shared" si="85"/>
        <v/>
      </c>
      <c r="G694" s="50" t="str">
        <f t="shared" si="80"/>
        <v/>
      </c>
      <c r="I694" s="66" t="str">
        <f t="shared" si="86"/>
        <v/>
      </c>
      <c r="J694" s="50" t="str">
        <f t="shared" si="81"/>
        <v/>
      </c>
      <c r="L694" s="66" t="str">
        <f t="shared" si="87"/>
        <v/>
      </c>
      <c r="M694" s="17" t="str">
        <f t="shared" si="82"/>
        <v/>
      </c>
      <c r="P694" s="66" t="str">
        <f t="shared" si="83"/>
        <v/>
      </c>
      <c r="Q694" s="50" t="str">
        <f t="shared" si="84"/>
        <v/>
      </c>
    </row>
    <row r="695" spans="6:17" x14ac:dyDescent="0.2">
      <c r="F695" s="66" t="str">
        <f t="shared" si="85"/>
        <v/>
      </c>
      <c r="G695" s="50" t="str">
        <f t="shared" si="80"/>
        <v/>
      </c>
      <c r="I695" s="66" t="str">
        <f t="shared" si="86"/>
        <v/>
      </c>
      <c r="J695" s="50" t="str">
        <f t="shared" si="81"/>
        <v/>
      </c>
      <c r="L695" s="66" t="str">
        <f t="shared" si="87"/>
        <v/>
      </c>
      <c r="M695" s="17" t="str">
        <f t="shared" si="82"/>
        <v/>
      </c>
      <c r="P695" s="66" t="str">
        <f t="shared" si="83"/>
        <v/>
      </c>
      <c r="Q695" s="50" t="str">
        <f t="shared" si="84"/>
        <v/>
      </c>
    </row>
    <row r="696" spans="6:17" x14ac:dyDescent="0.2">
      <c r="F696" s="66" t="str">
        <f t="shared" si="85"/>
        <v/>
      </c>
      <c r="G696" s="50" t="str">
        <f t="shared" si="80"/>
        <v/>
      </c>
      <c r="I696" s="66" t="str">
        <f t="shared" si="86"/>
        <v/>
      </c>
      <c r="J696" s="50" t="str">
        <f t="shared" si="81"/>
        <v/>
      </c>
      <c r="L696" s="66" t="str">
        <f t="shared" si="87"/>
        <v/>
      </c>
      <c r="M696" s="17" t="str">
        <f t="shared" si="82"/>
        <v/>
      </c>
      <c r="P696" s="66" t="str">
        <f t="shared" si="83"/>
        <v/>
      </c>
      <c r="Q696" s="50" t="str">
        <f t="shared" si="84"/>
        <v/>
      </c>
    </row>
    <row r="697" spans="6:17" x14ac:dyDescent="0.2">
      <c r="F697" s="66" t="str">
        <f t="shared" si="85"/>
        <v/>
      </c>
      <c r="G697" s="50" t="str">
        <f t="shared" si="80"/>
        <v/>
      </c>
      <c r="I697" s="66" t="str">
        <f t="shared" si="86"/>
        <v/>
      </c>
      <c r="J697" s="50" t="str">
        <f t="shared" si="81"/>
        <v/>
      </c>
      <c r="L697" s="66" t="str">
        <f t="shared" si="87"/>
        <v/>
      </c>
      <c r="M697" s="17" t="str">
        <f t="shared" si="82"/>
        <v/>
      </c>
      <c r="P697" s="66" t="str">
        <f t="shared" si="83"/>
        <v/>
      </c>
      <c r="Q697" s="50" t="str">
        <f t="shared" si="84"/>
        <v/>
      </c>
    </row>
    <row r="698" spans="6:17" x14ac:dyDescent="0.2">
      <c r="F698" s="66" t="str">
        <f t="shared" si="85"/>
        <v/>
      </c>
      <c r="G698" s="50" t="str">
        <f t="shared" si="80"/>
        <v/>
      </c>
      <c r="I698" s="66" t="str">
        <f t="shared" si="86"/>
        <v/>
      </c>
      <c r="J698" s="50" t="str">
        <f t="shared" si="81"/>
        <v/>
      </c>
      <c r="L698" s="66" t="str">
        <f t="shared" si="87"/>
        <v/>
      </c>
      <c r="M698" s="17" t="str">
        <f t="shared" si="82"/>
        <v/>
      </c>
      <c r="P698" s="66" t="str">
        <f t="shared" si="83"/>
        <v/>
      </c>
      <c r="Q698" s="50" t="str">
        <f t="shared" si="84"/>
        <v/>
      </c>
    </row>
    <row r="699" spans="6:17" x14ac:dyDescent="0.2">
      <c r="F699" s="66" t="str">
        <f t="shared" si="85"/>
        <v/>
      </c>
      <c r="G699" s="50" t="str">
        <f t="shared" si="80"/>
        <v/>
      </c>
      <c r="I699" s="66" t="str">
        <f t="shared" si="86"/>
        <v/>
      </c>
      <c r="J699" s="50" t="str">
        <f t="shared" si="81"/>
        <v/>
      </c>
      <c r="L699" s="66" t="str">
        <f t="shared" si="87"/>
        <v/>
      </c>
      <c r="M699" s="17" t="str">
        <f t="shared" si="82"/>
        <v/>
      </c>
      <c r="P699" s="66" t="str">
        <f t="shared" si="83"/>
        <v/>
      </c>
      <c r="Q699" s="50" t="str">
        <f t="shared" si="84"/>
        <v/>
      </c>
    </row>
    <row r="700" spans="6:17" x14ac:dyDescent="0.2">
      <c r="F700" s="66" t="str">
        <f t="shared" si="85"/>
        <v/>
      </c>
      <c r="G700" s="50" t="str">
        <f t="shared" si="80"/>
        <v/>
      </c>
      <c r="I700" s="66" t="str">
        <f t="shared" si="86"/>
        <v/>
      </c>
      <c r="J700" s="50" t="str">
        <f t="shared" si="81"/>
        <v/>
      </c>
      <c r="L700" s="66" t="str">
        <f t="shared" si="87"/>
        <v/>
      </c>
      <c r="M700" s="17" t="str">
        <f t="shared" si="82"/>
        <v/>
      </c>
      <c r="P700" s="66" t="str">
        <f t="shared" si="83"/>
        <v/>
      </c>
      <c r="Q700" s="50" t="str">
        <f t="shared" si="84"/>
        <v/>
      </c>
    </row>
    <row r="701" spans="6:17" x14ac:dyDescent="0.2">
      <c r="F701" s="66" t="str">
        <f t="shared" si="85"/>
        <v/>
      </c>
      <c r="G701" s="50" t="str">
        <f t="shared" si="80"/>
        <v/>
      </c>
      <c r="I701" s="66" t="str">
        <f t="shared" si="86"/>
        <v/>
      </c>
      <c r="J701" s="50" t="str">
        <f t="shared" si="81"/>
        <v/>
      </c>
      <c r="L701" s="66" t="str">
        <f t="shared" si="87"/>
        <v/>
      </c>
      <c r="M701" s="17" t="str">
        <f t="shared" si="82"/>
        <v/>
      </c>
      <c r="P701" s="66" t="str">
        <f t="shared" si="83"/>
        <v/>
      </c>
      <c r="Q701" s="50" t="str">
        <f t="shared" si="84"/>
        <v/>
      </c>
    </row>
    <row r="702" spans="6:17" x14ac:dyDescent="0.2">
      <c r="F702" s="66" t="str">
        <f t="shared" si="85"/>
        <v/>
      </c>
      <c r="G702" s="50" t="str">
        <f t="shared" si="80"/>
        <v/>
      </c>
      <c r="I702" s="66" t="str">
        <f t="shared" si="86"/>
        <v/>
      </c>
      <c r="J702" s="50" t="str">
        <f t="shared" si="81"/>
        <v/>
      </c>
      <c r="L702" s="66" t="str">
        <f t="shared" si="87"/>
        <v/>
      </c>
      <c r="M702" s="17" t="str">
        <f t="shared" si="82"/>
        <v/>
      </c>
      <c r="P702" s="66" t="str">
        <f t="shared" si="83"/>
        <v/>
      </c>
      <c r="Q702" s="50" t="str">
        <f t="shared" si="84"/>
        <v/>
      </c>
    </row>
    <row r="703" spans="6:17" x14ac:dyDescent="0.2">
      <c r="F703" s="66" t="str">
        <f t="shared" si="85"/>
        <v/>
      </c>
      <c r="G703" s="50" t="str">
        <f t="shared" si="80"/>
        <v/>
      </c>
      <c r="I703" s="66" t="str">
        <f t="shared" si="86"/>
        <v/>
      </c>
      <c r="J703" s="50" t="str">
        <f t="shared" si="81"/>
        <v/>
      </c>
      <c r="L703" s="66" t="str">
        <f t="shared" si="87"/>
        <v/>
      </c>
      <c r="M703" s="17" t="str">
        <f t="shared" si="82"/>
        <v/>
      </c>
      <c r="P703" s="66" t="str">
        <f t="shared" si="83"/>
        <v/>
      </c>
      <c r="Q703" s="50" t="str">
        <f t="shared" si="84"/>
        <v/>
      </c>
    </row>
    <row r="704" spans="6:17" x14ac:dyDescent="0.2">
      <c r="F704" s="66" t="str">
        <f t="shared" si="85"/>
        <v/>
      </c>
      <c r="G704" s="50" t="str">
        <f t="shared" si="80"/>
        <v/>
      </c>
      <c r="I704" s="66" t="str">
        <f t="shared" si="86"/>
        <v/>
      </c>
      <c r="J704" s="50" t="str">
        <f t="shared" si="81"/>
        <v/>
      </c>
      <c r="L704" s="66" t="str">
        <f t="shared" si="87"/>
        <v/>
      </c>
      <c r="M704" s="17" t="str">
        <f t="shared" si="82"/>
        <v/>
      </c>
      <c r="P704" s="66" t="str">
        <f t="shared" si="83"/>
        <v/>
      </c>
      <c r="Q704" s="50" t="str">
        <f t="shared" si="84"/>
        <v/>
      </c>
    </row>
    <row r="705" spans="6:17" x14ac:dyDescent="0.2">
      <c r="F705" s="66" t="str">
        <f t="shared" si="85"/>
        <v/>
      </c>
      <c r="G705" s="50" t="str">
        <f t="shared" si="80"/>
        <v/>
      </c>
      <c r="I705" s="66" t="str">
        <f t="shared" si="86"/>
        <v/>
      </c>
      <c r="J705" s="50" t="str">
        <f t="shared" si="81"/>
        <v/>
      </c>
      <c r="L705" s="66" t="str">
        <f t="shared" si="87"/>
        <v/>
      </c>
      <c r="M705" s="17" t="str">
        <f t="shared" si="82"/>
        <v/>
      </c>
      <c r="P705" s="66" t="str">
        <f t="shared" si="83"/>
        <v/>
      </c>
      <c r="Q705" s="50" t="str">
        <f t="shared" si="84"/>
        <v/>
      </c>
    </row>
    <row r="706" spans="6:17" x14ac:dyDescent="0.2">
      <c r="F706" s="66" t="str">
        <f t="shared" si="85"/>
        <v/>
      </c>
      <c r="G706" s="50" t="str">
        <f t="shared" ref="G706:G769" si="88">IF(OR(E706="",F706=""),"",IF(E706&lt;=F706,"Ja","Nee"))</f>
        <v/>
      </c>
      <c r="I706" s="66" t="str">
        <f t="shared" si="86"/>
        <v/>
      </c>
      <c r="J706" s="50" t="str">
        <f t="shared" ref="J706:J769" si="89">IF(OR(H706="",I706=""),"",IF(H706&lt;=I706,"Ja","Nee"))</f>
        <v/>
      </c>
      <c r="L706" s="66" t="str">
        <f t="shared" si="87"/>
        <v/>
      </c>
      <c r="M706" s="17" t="str">
        <f t="shared" ref="M706:M769" si="90">IF(OR(K706="",L706=""),"",IF(K706&lt;=L706,"Ja","Nee"))</f>
        <v/>
      </c>
      <c r="P706" s="66" t="str">
        <f t="shared" ref="P706:P769" si="91">IF(K706="","",K706+183)</f>
        <v/>
      </c>
      <c r="Q706" s="50" t="str">
        <f t="shared" ref="Q706:Q769" si="92">IF(OR(O706="",P706=""),"",IF(O706&lt;=P706,"Ja","Nee"))</f>
        <v/>
      </c>
    </row>
    <row r="707" spans="6:17" x14ac:dyDescent="0.2">
      <c r="F707" s="66" t="str">
        <f t="shared" ref="F707:F770" si="93">IF(D707="","",D707+7)</f>
        <v/>
      </c>
      <c r="G707" s="50" t="str">
        <f t="shared" si="88"/>
        <v/>
      </c>
      <c r="I707" s="66" t="str">
        <f t="shared" ref="I707:I770" si="94">IF(H707="","",D707+56)</f>
        <v/>
      </c>
      <c r="J707" s="50" t="str">
        <f t="shared" si="89"/>
        <v/>
      </c>
      <c r="L707" s="66" t="str">
        <f t="shared" ref="L707:L770" si="95">IF(H707="","",H707+42)</f>
        <v/>
      </c>
      <c r="M707" s="17" t="str">
        <f t="shared" si="90"/>
        <v/>
      </c>
      <c r="P707" s="66" t="str">
        <f t="shared" si="91"/>
        <v/>
      </c>
      <c r="Q707" s="50" t="str">
        <f t="shared" si="92"/>
        <v/>
      </c>
    </row>
    <row r="708" spans="6:17" x14ac:dyDescent="0.2">
      <c r="F708" s="66" t="str">
        <f t="shared" si="93"/>
        <v/>
      </c>
      <c r="G708" s="50" t="str">
        <f t="shared" si="88"/>
        <v/>
      </c>
      <c r="I708" s="66" t="str">
        <f t="shared" si="94"/>
        <v/>
      </c>
      <c r="J708" s="50" t="str">
        <f t="shared" si="89"/>
        <v/>
      </c>
      <c r="L708" s="66" t="str">
        <f t="shared" si="95"/>
        <v/>
      </c>
      <c r="M708" s="17" t="str">
        <f t="shared" si="90"/>
        <v/>
      </c>
      <c r="P708" s="66" t="str">
        <f t="shared" si="91"/>
        <v/>
      </c>
      <c r="Q708" s="50" t="str">
        <f t="shared" si="92"/>
        <v/>
      </c>
    </row>
    <row r="709" spans="6:17" x14ac:dyDescent="0.2">
      <c r="F709" s="66" t="str">
        <f t="shared" si="93"/>
        <v/>
      </c>
      <c r="G709" s="50" t="str">
        <f t="shared" si="88"/>
        <v/>
      </c>
      <c r="I709" s="66" t="str">
        <f t="shared" si="94"/>
        <v/>
      </c>
      <c r="J709" s="50" t="str">
        <f t="shared" si="89"/>
        <v/>
      </c>
      <c r="L709" s="66" t="str">
        <f t="shared" si="95"/>
        <v/>
      </c>
      <c r="M709" s="17" t="str">
        <f t="shared" si="90"/>
        <v/>
      </c>
      <c r="P709" s="66" t="str">
        <f t="shared" si="91"/>
        <v/>
      </c>
      <c r="Q709" s="50" t="str">
        <f t="shared" si="92"/>
        <v/>
      </c>
    </row>
    <row r="710" spans="6:17" x14ac:dyDescent="0.2">
      <c r="F710" s="66" t="str">
        <f t="shared" si="93"/>
        <v/>
      </c>
      <c r="G710" s="50" t="str">
        <f t="shared" si="88"/>
        <v/>
      </c>
      <c r="I710" s="66" t="str">
        <f t="shared" si="94"/>
        <v/>
      </c>
      <c r="J710" s="50" t="str">
        <f t="shared" si="89"/>
        <v/>
      </c>
      <c r="L710" s="66" t="str">
        <f t="shared" si="95"/>
        <v/>
      </c>
      <c r="M710" s="17" t="str">
        <f t="shared" si="90"/>
        <v/>
      </c>
      <c r="P710" s="66" t="str">
        <f t="shared" si="91"/>
        <v/>
      </c>
      <c r="Q710" s="50" t="str">
        <f t="shared" si="92"/>
        <v/>
      </c>
    </row>
    <row r="711" spans="6:17" x14ac:dyDescent="0.2">
      <c r="F711" s="66" t="str">
        <f t="shared" si="93"/>
        <v/>
      </c>
      <c r="G711" s="50" t="str">
        <f t="shared" si="88"/>
        <v/>
      </c>
      <c r="I711" s="66" t="str">
        <f t="shared" si="94"/>
        <v/>
      </c>
      <c r="J711" s="50" t="str">
        <f t="shared" si="89"/>
        <v/>
      </c>
      <c r="L711" s="66" t="str">
        <f t="shared" si="95"/>
        <v/>
      </c>
      <c r="M711" s="17" t="str">
        <f t="shared" si="90"/>
        <v/>
      </c>
      <c r="P711" s="66" t="str">
        <f t="shared" si="91"/>
        <v/>
      </c>
      <c r="Q711" s="50" t="str">
        <f t="shared" si="92"/>
        <v/>
      </c>
    </row>
    <row r="712" spans="6:17" x14ac:dyDescent="0.2">
      <c r="F712" s="66" t="str">
        <f t="shared" si="93"/>
        <v/>
      </c>
      <c r="G712" s="50" t="str">
        <f t="shared" si="88"/>
        <v/>
      </c>
      <c r="I712" s="66" t="str">
        <f t="shared" si="94"/>
        <v/>
      </c>
      <c r="J712" s="50" t="str">
        <f t="shared" si="89"/>
        <v/>
      </c>
      <c r="L712" s="66" t="str">
        <f t="shared" si="95"/>
        <v/>
      </c>
      <c r="M712" s="17" t="str">
        <f t="shared" si="90"/>
        <v/>
      </c>
      <c r="P712" s="66" t="str">
        <f t="shared" si="91"/>
        <v/>
      </c>
      <c r="Q712" s="50" t="str">
        <f t="shared" si="92"/>
        <v/>
      </c>
    </row>
    <row r="713" spans="6:17" x14ac:dyDescent="0.2">
      <c r="F713" s="66" t="str">
        <f t="shared" si="93"/>
        <v/>
      </c>
      <c r="G713" s="50" t="str">
        <f t="shared" si="88"/>
        <v/>
      </c>
      <c r="I713" s="66" t="str">
        <f t="shared" si="94"/>
        <v/>
      </c>
      <c r="J713" s="50" t="str">
        <f t="shared" si="89"/>
        <v/>
      </c>
      <c r="L713" s="66" t="str">
        <f t="shared" si="95"/>
        <v/>
      </c>
      <c r="M713" s="17" t="str">
        <f t="shared" si="90"/>
        <v/>
      </c>
      <c r="P713" s="66" t="str">
        <f t="shared" si="91"/>
        <v/>
      </c>
      <c r="Q713" s="50" t="str">
        <f t="shared" si="92"/>
        <v/>
      </c>
    </row>
    <row r="714" spans="6:17" x14ac:dyDescent="0.2">
      <c r="F714" s="66" t="str">
        <f t="shared" si="93"/>
        <v/>
      </c>
      <c r="G714" s="50" t="str">
        <f t="shared" si="88"/>
        <v/>
      </c>
      <c r="I714" s="66" t="str">
        <f t="shared" si="94"/>
        <v/>
      </c>
      <c r="J714" s="50" t="str">
        <f t="shared" si="89"/>
        <v/>
      </c>
      <c r="L714" s="66" t="str">
        <f t="shared" si="95"/>
        <v/>
      </c>
      <c r="M714" s="17" t="str">
        <f t="shared" si="90"/>
        <v/>
      </c>
      <c r="P714" s="66" t="str">
        <f t="shared" si="91"/>
        <v/>
      </c>
      <c r="Q714" s="50" t="str">
        <f t="shared" si="92"/>
        <v/>
      </c>
    </row>
    <row r="715" spans="6:17" x14ac:dyDescent="0.2">
      <c r="F715" s="66" t="str">
        <f t="shared" si="93"/>
        <v/>
      </c>
      <c r="G715" s="50" t="str">
        <f t="shared" si="88"/>
        <v/>
      </c>
      <c r="I715" s="66" t="str">
        <f t="shared" si="94"/>
        <v/>
      </c>
      <c r="J715" s="50" t="str">
        <f t="shared" si="89"/>
        <v/>
      </c>
      <c r="L715" s="66" t="str">
        <f t="shared" si="95"/>
        <v/>
      </c>
      <c r="M715" s="17" t="str">
        <f t="shared" si="90"/>
        <v/>
      </c>
      <c r="P715" s="66" t="str">
        <f t="shared" si="91"/>
        <v/>
      </c>
      <c r="Q715" s="50" t="str">
        <f t="shared" si="92"/>
        <v/>
      </c>
    </row>
    <row r="716" spans="6:17" x14ac:dyDescent="0.2">
      <c r="F716" s="66" t="str">
        <f t="shared" si="93"/>
        <v/>
      </c>
      <c r="G716" s="50" t="str">
        <f t="shared" si="88"/>
        <v/>
      </c>
      <c r="I716" s="66" t="str">
        <f t="shared" si="94"/>
        <v/>
      </c>
      <c r="J716" s="50" t="str">
        <f t="shared" si="89"/>
        <v/>
      </c>
      <c r="L716" s="66" t="str">
        <f t="shared" si="95"/>
        <v/>
      </c>
      <c r="M716" s="17" t="str">
        <f t="shared" si="90"/>
        <v/>
      </c>
      <c r="P716" s="66" t="str">
        <f t="shared" si="91"/>
        <v/>
      </c>
      <c r="Q716" s="50" t="str">
        <f t="shared" si="92"/>
        <v/>
      </c>
    </row>
    <row r="717" spans="6:17" x14ac:dyDescent="0.2">
      <c r="F717" s="66" t="str">
        <f t="shared" si="93"/>
        <v/>
      </c>
      <c r="G717" s="50" t="str">
        <f t="shared" si="88"/>
        <v/>
      </c>
      <c r="I717" s="66" t="str">
        <f t="shared" si="94"/>
        <v/>
      </c>
      <c r="J717" s="50" t="str">
        <f t="shared" si="89"/>
        <v/>
      </c>
      <c r="L717" s="66" t="str">
        <f t="shared" si="95"/>
        <v/>
      </c>
      <c r="M717" s="17" t="str">
        <f t="shared" si="90"/>
        <v/>
      </c>
      <c r="P717" s="66" t="str">
        <f t="shared" si="91"/>
        <v/>
      </c>
      <c r="Q717" s="50" t="str">
        <f t="shared" si="92"/>
        <v/>
      </c>
    </row>
    <row r="718" spans="6:17" x14ac:dyDescent="0.2">
      <c r="F718" s="66" t="str">
        <f t="shared" si="93"/>
        <v/>
      </c>
      <c r="G718" s="50" t="str">
        <f t="shared" si="88"/>
        <v/>
      </c>
      <c r="I718" s="66" t="str">
        <f t="shared" si="94"/>
        <v/>
      </c>
      <c r="J718" s="50" t="str">
        <f t="shared" si="89"/>
        <v/>
      </c>
      <c r="L718" s="66" t="str">
        <f t="shared" si="95"/>
        <v/>
      </c>
      <c r="M718" s="17" t="str">
        <f t="shared" si="90"/>
        <v/>
      </c>
      <c r="P718" s="66" t="str">
        <f t="shared" si="91"/>
        <v/>
      </c>
      <c r="Q718" s="50" t="str">
        <f t="shared" si="92"/>
        <v/>
      </c>
    </row>
    <row r="719" spans="6:17" x14ac:dyDescent="0.2">
      <c r="F719" s="66" t="str">
        <f t="shared" si="93"/>
        <v/>
      </c>
      <c r="G719" s="50" t="str">
        <f t="shared" si="88"/>
        <v/>
      </c>
      <c r="I719" s="66" t="str">
        <f t="shared" si="94"/>
        <v/>
      </c>
      <c r="J719" s="50" t="str">
        <f t="shared" si="89"/>
        <v/>
      </c>
      <c r="L719" s="66" t="str">
        <f t="shared" si="95"/>
        <v/>
      </c>
      <c r="M719" s="17" t="str">
        <f t="shared" si="90"/>
        <v/>
      </c>
      <c r="P719" s="66" t="str">
        <f t="shared" si="91"/>
        <v/>
      </c>
      <c r="Q719" s="50" t="str">
        <f t="shared" si="92"/>
        <v/>
      </c>
    </row>
    <row r="720" spans="6:17" x14ac:dyDescent="0.2">
      <c r="F720" s="66" t="str">
        <f t="shared" si="93"/>
        <v/>
      </c>
      <c r="G720" s="50" t="str">
        <f t="shared" si="88"/>
        <v/>
      </c>
      <c r="I720" s="66" t="str">
        <f t="shared" si="94"/>
        <v/>
      </c>
      <c r="J720" s="50" t="str">
        <f t="shared" si="89"/>
        <v/>
      </c>
      <c r="L720" s="66" t="str">
        <f t="shared" si="95"/>
        <v/>
      </c>
      <c r="M720" s="17" t="str">
        <f t="shared" si="90"/>
        <v/>
      </c>
      <c r="P720" s="66" t="str">
        <f t="shared" si="91"/>
        <v/>
      </c>
      <c r="Q720" s="50" t="str">
        <f t="shared" si="92"/>
        <v/>
      </c>
    </row>
    <row r="721" spans="6:17" x14ac:dyDescent="0.2">
      <c r="F721" s="66" t="str">
        <f t="shared" si="93"/>
        <v/>
      </c>
      <c r="G721" s="50" t="str">
        <f t="shared" si="88"/>
        <v/>
      </c>
      <c r="I721" s="66" t="str">
        <f t="shared" si="94"/>
        <v/>
      </c>
      <c r="J721" s="50" t="str">
        <f t="shared" si="89"/>
        <v/>
      </c>
      <c r="L721" s="66" t="str">
        <f t="shared" si="95"/>
        <v/>
      </c>
      <c r="M721" s="17" t="str">
        <f t="shared" si="90"/>
        <v/>
      </c>
      <c r="P721" s="66" t="str">
        <f t="shared" si="91"/>
        <v/>
      </c>
      <c r="Q721" s="50" t="str">
        <f t="shared" si="92"/>
        <v/>
      </c>
    </row>
    <row r="722" spans="6:17" x14ac:dyDescent="0.2">
      <c r="F722" s="66" t="str">
        <f t="shared" si="93"/>
        <v/>
      </c>
      <c r="G722" s="50" t="str">
        <f t="shared" si="88"/>
        <v/>
      </c>
      <c r="I722" s="66" t="str">
        <f t="shared" si="94"/>
        <v/>
      </c>
      <c r="J722" s="50" t="str">
        <f t="shared" si="89"/>
        <v/>
      </c>
      <c r="L722" s="66" t="str">
        <f t="shared" si="95"/>
        <v/>
      </c>
      <c r="M722" s="17" t="str">
        <f t="shared" si="90"/>
        <v/>
      </c>
      <c r="P722" s="66" t="str">
        <f t="shared" si="91"/>
        <v/>
      </c>
      <c r="Q722" s="50" t="str">
        <f t="shared" si="92"/>
        <v/>
      </c>
    </row>
    <row r="723" spans="6:17" x14ac:dyDescent="0.2">
      <c r="F723" s="66" t="str">
        <f t="shared" si="93"/>
        <v/>
      </c>
      <c r="G723" s="50" t="str">
        <f t="shared" si="88"/>
        <v/>
      </c>
      <c r="I723" s="66" t="str">
        <f t="shared" si="94"/>
        <v/>
      </c>
      <c r="J723" s="50" t="str">
        <f t="shared" si="89"/>
        <v/>
      </c>
      <c r="L723" s="66" t="str">
        <f t="shared" si="95"/>
        <v/>
      </c>
      <c r="M723" s="17" t="str">
        <f t="shared" si="90"/>
        <v/>
      </c>
      <c r="P723" s="66" t="str">
        <f t="shared" si="91"/>
        <v/>
      </c>
      <c r="Q723" s="50" t="str">
        <f t="shared" si="92"/>
        <v/>
      </c>
    </row>
    <row r="724" spans="6:17" x14ac:dyDescent="0.2">
      <c r="F724" s="66" t="str">
        <f t="shared" si="93"/>
        <v/>
      </c>
      <c r="G724" s="50" t="str">
        <f t="shared" si="88"/>
        <v/>
      </c>
      <c r="I724" s="66" t="str">
        <f t="shared" si="94"/>
        <v/>
      </c>
      <c r="J724" s="50" t="str">
        <f t="shared" si="89"/>
        <v/>
      </c>
      <c r="L724" s="66" t="str">
        <f t="shared" si="95"/>
        <v/>
      </c>
      <c r="M724" s="17" t="str">
        <f t="shared" si="90"/>
        <v/>
      </c>
      <c r="P724" s="66" t="str">
        <f t="shared" si="91"/>
        <v/>
      </c>
      <c r="Q724" s="50" t="str">
        <f t="shared" si="92"/>
        <v/>
      </c>
    </row>
    <row r="725" spans="6:17" x14ac:dyDescent="0.2">
      <c r="F725" s="66" t="str">
        <f t="shared" si="93"/>
        <v/>
      </c>
      <c r="G725" s="50" t="str">
        <f t="shared" si="88"/>
        <v/>
      </c>
      <c r="I725" s="66" t="str">
        <f t="shared" si="94"/>
        <v/>
      </c>
      <c r="J725" s="50" t="str">
        <f t="shared" si="89"/>
        <v/>
      </c>
      <c r="L725" s="66" t="str">
        <f t="shared" si="95"/>
        <v/>
      </c>
      <c r="M725" s="17" t="str">
        <f t="shared" si="90"/>
        <v/>
      </c>
      <c r="P725" s="66" t="str">
        <f t="shared" si="91"/>
        <v/>
      </c>
      <c r="Q725" s="50" t="str">
        <f t="shared" si="92"/>
        <v/>
      </c>
    </row>
    <row r="726" spans="6:17" x14ac:dyDescent="0.2">
      <c r="F726" s="66" t="str">
        <f t="shared" si="93"/>
        <v/>
      </c>
      <c r="G726" s="50" t="str">
        <f t="shared" si="88"/>
        <v/>
      </c>
      <c r="I726" s="66" t="str">
        <f t="shared" si="94"/>
        <v/>
      </c>
      <c r="J726" s="50" t="str">
        <f t="shared" si="89"/>
        <v/>
      </c>
      <c r="L726" s="66" t="str">
        <f t="shared" si="95"/>
        <v/>
      </c>
      <c r="M726" s="17" t="str">
        <f t="shared" si="90"/>
        <v/>
      </c>
      <c r="P726" s="66" t="str">
        <f t="shared" si="91"/>
        <v/>
      </c>
      <c r="Q726" s="50" t="str">
        <f t="shared" si="92"/>
        <v/>
      </c>
    </row>
    <row r="727" spans="6:17" x14ac:dyDescent="0.2">
      <c r="F727" s="66" t="str">
        <f t="shared" si="93"/>
        <v/>
      </c>
      <c r="G727" s="50" t="str">
        <f t="shared" si="88"/>
        <v/>
      </c>
      <c r="I727" s="66" t="str">
        <f t="shared" si="94"/>
        <v/>
      </c>
      <c r="J727" s="50" t="str">
        <f t="shared" si="89"/>
        <v/>
      </c>
      <c r="L727" s="66" t="str">
        <f t="shared" si="95"/>
        <v/>
      </c>
      <c r="M727" s="17" t="str">
        <f t="shared" si="90"/>
        <v/>
      </c>
      <c r="P727" s="66" t="str">
        <f t="shared" si="91"/>
        <v/>
      </c>
      <c r="Q727" s="50" t="str">
        <f t="shared" si="92"/>
        <v/>
      </c>
    </row>
    <row r="728" spans="6:17" x14ac:dyDescent="0.2">
      <c r="F728" s="66" t="str">
        <f t="shared" si="93"/>
        <v/>
      </c>
      <c r="G728" s="50" t="str">
        <f t="shared" si="88"/>
        <v/>
      </c>
      <c r="I728" s="66" t="str">
        <f t="shared" si="94"/>
        <v/>
      </c>
      <c r="J728" s="50" t="str">
        <f t="shared" si="89"/>
        <v/>
      </c>
      <c r="L728" s="66" t="str">
        <f t="shared" si="95"/>
        <v/>
      </c>
      <c r="M728" s="17" t="str">
        <f t="shared" si="90"/>
        <v/>
      </c>
      <c r="P728" s="66" t="str">
        <f t="shared" si="91"/>
        <v/>
      </c>
      <c r="Q728" s="50" t="str">
        <f t="shared" si="92"/>
        <v/>
      </c>
    </row>
    <row r="729" spans="6:17" x14ac:dyDescent="0.2">
      <c r="F729" s="66" t="str">
        <f t="shared" si="93"/>
        <v/>
      </c>
      <c r="G729" s="50" t="str">
        <f t="shared" si="88"/>
        <v/>
      </c>
      <c r="I729" s="66" t="str">
        <f t="shared" si="94"/>
        <v/>
      </c>
      <c r="J729" s="50" t="str">
        <f t="shared" si="89"/>
        <v/>
      </c>
      <c r="L729" s="66" t="str">
        <f t="shared" si="95"/>
        <v/>
      </c>
      <c r="M729" s="17" t="str">
        <f t="shared" si="90"/>
        <v/>
      </c>
      <c r="P729" s="66" t="str">
        <f t="shared" si="91"/>
        <v/>
      </c>
      <c r="Q729" s="50" t="str">
        <f t="shared" si="92"/>
        <v/>
      </c>
    </row>
    <row r="730" spans="6:17" x14ac:dyDescent="0.2">
      <c r="F730" s="66" t="str">
        <f t="shared" si="93"/>
        <v/>
      </c>
      <c r="G730" s="50" t="str">
        <f t="shared" si="88"/>
        <v/>
      </c>
      <c r="I730" s="66" t="str">
        <f t="shared" si="94"/>
        <v/>
      </c>
      <c r="J730" s="50" t="str">
        <f t="shared" si="89"/>
        <v/>
      </c>
      <c r="L730" s="66" t="str">
        <f t="shared" si="95"/>
        <v/>
      </c>
      <c r="M730" s="17" t="str">
        <f t="shared" si="90"/>
        <v/>
      </c>
      <c r="P730" s="66" t="str">
        <f t="shared" si="91"/>
        <v/>
      </c>
      <c r="Q730" s="50" t="str">
        <f t="shared" si="92"/>
        <v/>
      </c>
    </row>
    <row r="731" spans="6:17" x14ac:dyDescent="0.2">
      <c r="F731" s="66" t="str">
        <f t="shared" si="93"/>
        <v/>
      </c>
      <c r="G731" s="50" t="str">
        <f t="shared" si="88"/>
        <v/>
      </c>
      <c r="I731" s="66" t="str">
        <f t="shared" si="94"/>
        <v/>
      </c>
      <c r="J731" s="50" t="str">
        <f t="shared" si="89"/>
        <v/>
      </c>
      <c r="L731" s="66" t="str">
        <f t="shared" si="95"/>
        <v/>
      </c>
      <c r="M731" s="17" t="str">
        <f t="shared" si="90"/>
        <v/>
      </c>
      <c r="P731" s="66" t="str">
        <f t="shared" si="91"/>
        <v/>
      </c>
      <c r="Q731" s="50" t="str">
        <f t="shared" si="92"/>
        <v/>
      </c>
    </row>
    <row r="732" spans="6:17" x14ac:dyDescent="0.2">
      <c r="F732" s="66" t="str">
        <f t="shared" si="93"/>
        <v/>
      </c>
      <c r="G732" s="50" t="str">
        <f t="shared" si="88"/>
        <v/>
      </c>
      <c r="I732" s="66" t="str">
        <f t="shared" si="94"/>
        <v/>
      </c>
      <c r="J732" s="50" t="str">
        <f t="shared" si="89"/>
        <v/>
      </c>
      <c r="L732" s="66" t="str">
        <f t="shared" si="95"/>
        <v/>
      </c>
      <c r="M732" s="17" t="str">
        <f t="shared" si="90"/>
        <v/>
      </c>
      <c r="P732" s="66" t="str">
        <f t="shared" si="91"/>
        <v/>
      </c>
      <c r="Q732" s="50" t="str">
        <f t="shared" si="92"/>
        <v/>
      </c>
    </row>
    <row r="733" spans="6:17" x14ac:dyDescent="0.2">
      <c r="F733" s="66" t="str">
        <f t="shared" si="93"/>
        <v/>
      </c>
      <c r="G733" s="50" t="str">
        <f t="shared" si="88"/>
        <v/>
      </c>
      <c r="I733" s="66" t="str">
        <f t="shared" si="94"/>
        <v/>
      </c>
      <c r="J733" s="50" t="str">
        <f t="shared" si="89"/>
        <v/>
      </c>
      <c r="L733" s="66" t="str">
        <f t="shared" si="95"/>
        <v/>
      </c>
      <c r="M733" s="17" t="str">
        <f t="shared" si="90"/>
        <v/>
      </c>
      <c r="P733" s="66" t="str">
        <f t="shared" si="91"/>
        <v/>
      </c>
      <c r="Q733" s="50" t="str">
        <f t="shared" si="92"/>
        <v/>
      </c>
    </row>
    <row r="734" spans="6:17" x14ac:dyDescent="0.2">
      <c r="F734" s="66" t="str">
        <f t="shared" si="93"/>
        <v/>
      </c>
      <c r="G734" s="50" t="str">
        <f t="shared" si="88"/>
        <v/>
      </c>
      <c r="I734" s="66" t="str">
        <f t="shared" si="94"/>
        <v/>
      </c>
      <c r="J734" s="50" t="str">
        <f t="shared" si="89"/>
        <v/>
      </c>
      <c r="L734" s="66" t="str">
        <f t="shared" si="95"/>
        <v/>
      </c>
      <c r="M734" s="17" t="str">
        <f t="shared" si="90"/>
        <v/>
      </c>
      <c r="P734" s="66" t="str">
        <f t="shared" si="91"/>
        <v/>
      </c>
      <c r="Q734" s="50" t="str">
        <f t="shared" si="92"/>
        <v/>
      </c>
    </row>
    <row r="735" spans="6:17" x14ac:dyDescent="0.2">
      <c r="F735" s="66" t="str">
        <f t="shared" si="93"/>
        <v/>
      </c>
      <c r="G735" s="50" t="str">
        <f t="shared" si="88"/>
        <v/>
      </c>
      <c r="I735" s="66" t="str">
        <f t="shared" si="94"/>
        <v/>
      </c>
      <c r="J735" s="50" t="str">
        <f t="shared" si="89"/>
        <v/>
      </c>
      <c r="L735" s="66" t="str">
        <f t="shared" si="95"/>
        <v/>
      </c>
      <c r="M735" s="17" t="str">
        <f t="shared" si="90"/>
        <v/>
      </c>
      <c r="P735" s="66" t="str">
        <f t="shared" si="91"/>
        <v/>
      </c>
      <c r="Q735" s="50" t="str">
        <f t="shared" si="92"/>
        <v/>
      </c>
    </row>
    <row r="736" spans="6:17" x14ac:dyDescent="0.2">
      <c r="F736" s="66" t="str">
        <f t="shared" si="93"/>
        <v/>
      </c>
      <c r="G736" s="50" t="str">
        <f t="shared" si="88"/>
        <v/>
      </c>
      <c r="I736" s="66" t="str">
        <f t="shared" si="94"/>
        <v/>
      </c>
      <c r="J736" s="50" t="str">
        <f t="shared" si="89"/>
        <v/>
      </c>
      <c r="L736" s="66" t="str">
        <f t="shared" si="95"/>
        <v/>
      </c>
      <c r="M736" s="17" t="str">
        <f t="shared" si="90"/>
        <v/>
      </c>
      <c r="P736" s="66" t="str">
        <f t="shared" si="91"/>
        <v/>
      </c>
      <c r="Q736" s="50" t="str">
        <f t="shared" si="92"/>
        <v/>
      </c>
    </row>
    <row r="737" spans="6:17" x14ac:dyDescent="0.2">
      <c r="F737" s="66" t="str">
        <f t="shared" si="93"/>
        <v/>
      </c>
      <c r="G737" s="50" t="str">
        <f t="shared" si="88"/>
        <v/>
      </c>
      <c r="I737" s="66" t="str">
        <f t="shared" si="94"/>
        <v/>
      </c>
      <c r="J737" s="50" t="str">
        <f t="shared" si="89"/>
        <v/>
      </c>
      <c r="L737" s="66" t="str">
        <f t="shared" si="95"/>
        <v/>
      </c>
      <c r="M737" s="17" t="str">
        <f t="shared" si="90"/>
        <v/>
      </c>
      <c r="P737" s="66" t="str">
        <f t="shared" si="91"/>
        <v/>
      </c>
      <c r="Q737" s="50" t="str">
        <f t="shared" si="92"/>
        <v/>
      </c>
    </row>
    <row r="738" spans="6:17" x14ac:dyDescent="0.2">
      <c r="F738" s="66" t="str">
        <f t="shared" si="93"/>
        <v/>
      </c>
      <c r="G738" s="50" t="str">
        <f t="shared" si="88"/>
        <v/>
      </c>
      <c r="I738" s="66" t="str">
        <f t="shared" si="94"/>
        <v/>
      </c>
      <c r="J738" s="50" t="str">
        <f t="shared" si="89"/>
        <v/>
      </c>
      <c r="L738" s="66" t="str">
        <f t="shared" si="95"/>
        <v/>
      </c>
      <c r="M738" s="17" t="str">
        <f t="shared" si="90"/>
        <v/>
      </c>
      <c r="P738" s="66" t="str">
        <f t="shared" si="91"/>
        <v/>
      </c>
      <c r="Q738" s="50" t="str">
        <f t="shared" si="92"/>
        <v/>
      </c>
    </row>
    <row r="739" spans="6:17" x14ac:dyDescent="0.2">
      <c r="F739" s="66" t="str">
        <f t="shared" si="93"/>
        <v/>
      </c>
      <c r="G739" s="50" t="str">
        <f t="shared" si="88"/>
        <v/>
      </c>
      <c r="I739" s="66" t="str">
        <f t="shared" si="94"/>
        <v/>
      </c>
      <c r="J739" s="50" t="str">
        <f t="shared" si="89"/>
        <v/>
      </c>
      <c r="L739" s="66" t="str">
        <f t="shared" si="95"/>
        <v/>
      </c>
      <c r="M739" s="17" t="str">
        <f t="shared" si="90"/>
        <v/>
      </c>
      <c r="P739" s="66" t="str">
        <f t="shared" si="91"/>
        <v/>
      </c>
      <c r="Q739" s="50" t="str">
        <f t="shared" si="92"/>
        <v/>
      </c>
    </row>
    <row r="740" spans="6:17" x14ac:dyDescent="0.2">
      <c r="F740" s="66" t="str">
        <f t="shared" si="93"/>
        <v/>
      </c>
      <c r="G740" s="50" t="str">
        <f t="shared" si="88"/>
        <v/>
      </c>
      <c r="I740" s="66" t="str">
        <f t="shared" si="94"/>
        <v/>
      </c>
      <c r="J740" s="50" t="str">
        <f t="shared" si="89"/>
        <v/>
      </c>
      <c r="L740" s="66" t="str">
        <f t="shared" si="95"/>
        <v/>
      </c>
      <c r="M740" s="17" t="str">
        <f t="shared" si="90"/>
        <v/>
      </c>
      <c r="P740" s="66" t="str">
        <f t="shared" si="91"/>
        <v/>
      </c>
      <c r="Q740" s="50" t="str">
        <f t="shared" si="92"/>
        <v/>
      </c>
    </row>
    <row r="741" spans="6:17" x14ac:dyDescent="0.2">
      <c r="F741" s="66" t="str">
        <f t="shared" si="93"/>
        <v/>
      </c>
      <c r="G741" s="50" t="str">
        <f t="shared" si="88"/>
        <v/>
      </c>
      <c r="I741" s="66" t="str">
        <f t="shared" si="94"/>
        <v/>
      </c>
      <c r="J741" s="50" t="str">
        <f t="shared" si="89"/>
        <v/>
      </c>
      <c r="L741" s="66" t="str">
        <f t="shared" si="95"/>
        <v/>
      </c>
      <c r="M741" s="17" t="str">
        <f t="shared" si="90"/>
        <v/>
      </c>
      <c r="P741" s="66" t="str">
        <f t="shared" si="91"/>
        <v/>
      </c>
      <c r="Q741" s="50" t="str">
        <f t="shared" si="92"/>
        <v/>
      </c>
    </row>
    <row r="742" spans="6:17" x14ac:dyDescent="0.2">
      <c r="F742" s="66" t="str">
        <f t="shared" si="93"/>
        <v/>
      </c>
      <c r="G742" s="50" t="str">
        <f t="shared" si="88"/>
        <v/>
      </c>
      <c r="I742" s="66" t="str">
        <f t="shared" si="94"/>
        <v/>
      </c>
      <c r="J742" s="50" t="str">
        <f t="shared" si="89"/>
        <v/>
      </c>
      <c r="L742" s="66" t="str">
        <f t="shared" si="95"/>
        <v/>
      </c>
      <c r="M742" s="17" t="str">
        <f t="shared" si="90"/>
        <v/>
      </c>
      <c r="P742" s="66" t="str">
        <f t="shared" si="91"/>
        <v/>
      </c>
      <c r="Q742" s="50" t="str">
        <f t="shared" si="92"/>
        <v/>
      </c>
    </row>
    <row r="743" spans="6:17" x14ac:dyDescent="0.2">
      <c r="F743" s="66" t="str">
        <f t="shared" si="93"/>
        <v/>
      </c>
      <c r="G743" s="50" t="str">
        <f t="shared" si="88"/>
        <v/>
      </c>
      <c r="I743" s="66" t="str">
        <f t="shared" si="94"/>
        <v/>
      </c>
      <c r="J743" s="50" t="str">
        <f t="shared" si="89"/>
        <v/>
      </c>
      <c r="L743" s="66" t="str">
        <f t="shared" si="95"/>
        <v/>
      </c>
      <c r="M743" s="17" t="str">
        <f t="shared" si="90"/>
        <v/>
      </c>
      <c r="P743" s="66" t="str">
        <f t="shared" si="91"/>
        <v/>
      </c>
      <c r="Q743" s="50" t="str">
        <f t="shared" si="92"/>
        <v/>
      </c>
    </row>
    <row r="744" spans="6:17" x14ac:dyDescent="0.2">
      <c r="F744" s="66" t="str">
        <f t="shared" si="93"/>
        <v/>
      </c>
      <c r="G744" s="50" t="str">
        <f t="shared" si="88"/>
        <v/>
      </c>
      <c r="I744" s="66" t="str">
        <f t="shared" si="94"/>
        <v/>
      </c>
      <c r="J744" s="50" t="str">
        <f t="shared" si="89"/>
        <v/>
      </c>
      <c r="L744" s="66" t="str">
        <f t="shared" si="95"/>
        <v/>
      </c>
      <c r="M744" s="17" t="str">
        <f t="shared" si="90"/>
        <v/>
      </c>
      <c r="P744" s="66" t="str">
        <f t="shared" si="91"/>
        <v/>
      </c>
      <c r="Q744" s="50" t="str">
        <f t="shared" si="92"/>
        <v/>
      </c>
    </row>
    <row r="745" spans="6:17" x14ac:dyDescent="0.2">
      <c r="F745" s="66" t="str">
        <f t="shared" si="93"/>
        <v/>
      </c>
      <c r="G745" s="50" t="str">
        <f t="shared" si="88"/>
        <v/>
      </c>
      <c r="I745" s="66" t="str">
        <f t="shared" si="94"/>
        <v/>
      </c>
      <c r="J745" s="50" t="str">
        <f t="shared" si="89"/>
        <v/>
      </c>
      <c r="L745" s="66" t="str">
        <f t="shared" si="95"/>
        <v/>
      </c>
      <c r="M745" s="17" t="str">
        <f t="shared" si="90"/>
        <v/>
      </c>
      <c r="P745" s="66" t="str">
        <f t="shared" si="91"/>
        <v/>
      </c>
      <c r="Q745" s="50" t="str">
        <f t="shared" si="92"/>
        <v/>
      </c>
    </row>
    <row r="746" spans="6:17" x14ac:dyDescent="0.2">
      <c r="F746" s="66" t="str">
        <f t="shared" si="93"/>
        <v/>
      </c>
      <c r="G746" s="50" t="str">
        <f t="shared" si="88"/>
        <v/>
      </c>
      <c r="I746" s="66" t="str">
        <f t="shared" si="94"/>
        <v/>
      </c>
      <c r="J746" s="50" t="str">
        <f t="shared" si="89"/>
        <v/>
      </c>
      <c r="L746" s="66" t="str">
        <f t="shared" si="95"/>
        <v/>
      </c>
      <c r="M746" s="17" t="str">
        <f t="shared" si="90"/>
        <v/>
      </c>
      <c r="P746" s="66" t="str">
        <f t="shared" si="91"/>
        <v/>
      </c>
      <c r="Q746" s="50" t="str">
        <f t="shared" si="92"/>
        <v/>
      </c>
    </row>
    <row r="747" spans="6:17" x14ac:dyDescent="0.2">
      <c r="F747" s="66" t="str">
        <f t="shared" si="93"/>
        <v/>
      </c>
      <c r="G747" s="50" t="str">
        <f t="shared" si="88"/>
        <v/>
      </c>
      <c r="I747" s="66" t="str">
        <f t="shared" si="94"/>
        <v/>
      </c>
      <c r="J747" s="50" t="str">
        <f t="shared" si="89"/>
        <v/>
      </c>
      <c r="L747" s="66" t="str">
        <f t="shared" si="95"/>
        <v/>
      </c>
      <c r="M747" s="17" t="str">
        <f t="shared" si="90"/>
        <v/>
      </c>
      <c r="P747" s="66" t="str">
        <f t="shared" si="91"/>
        <v/>
      </c>
      <c r="Q747" s="50" t="str">
        <f t="shared" si="92"/>
        <v/>
      </c>
    </row>
    <row r="748" spans="6:17" x14ac:dyDescent="0.2">
      <c r="F748" s="66" t="str">
        <f t="shared" si="93"/>
        <v/>
      </c>
      <c r="G748" s="50" t="str">
        <f t="shared" si="88"/>
        <v/>
      </c>
      <c r="I748" s="66" t="str">
        <f t="shared" si="94"/>
        <v/>
      </c>
      <c r="J748" s="50" t="str">
        <f t="shared" si="89"/>
        <v/>
      </c>
      <c r="L748" s="66" t="str">
        <f t="shared" si="95"/>
        <v/>
      </c>
      <c r="M748" s="17" t="str">
        <f t="shared" si="90"/>
        <v/>
      </c>
      <c r="P748" s="66" t="str">
        <f t="shared" si="91"/>
        <v/>
      </c>
      <c r="Q748" s="50" t="str">
        <f t="shared" si="92"/>
        <v/>
      </c>
    </row>
    <row r="749" spans="6:17" x14ac:dyDescent="0.2">
      <c r="F749" s="66" t="str">
        <f t="shared" si="93"/>
        <v/>
      </c>
      <c r="G749" s="50" t="str">
        <f t="shared" si="88"/>
        <v/>
      </c>
      <c r="I749" s="66" t="str">
        <f t="shared" si="94"/>
        <v/>
      </c>
      <c r="J749" s="50" t="str">
        <f t="shared" si="89"/>
        <v/>
      </c>
      <c r="L749" s="66" t="str">
        <f t="shared" si="95"/>
        <v/>
      </c>
      <c r="M749" s="17" t="str">
        <f t="shared" si="90"/>
        <v/>
      </c>
      <c r="P749" s="66" t="str">
        <f t="shared" si="91"/>
        <v/>
      </c>
      <c r="Q749" s="50" t="str">
        <f t="shared" si="92"/>
        <v/>
      </c>
    </row>
    <row r="750" spans="6:17" x14ac:dyDescent="0.2">
      <c r="F750" s="66" t="str">
        <f t="shared" si="93"/>
        <v/>
      </c>
      <c r="G750" s="50" t="str">
        <f t="shared" si="88"/>
        <v/>
      </c>
      <c r="I750" s="66" t="str">
        <f t="shared" si="94"/>
        <v/>
      </c>
      <c r="J750" s="50" t="str">
        <f t="shared" si="89"/>
        <v/>
      </c>
      <c r="L750" s="66" t="str">
        <f t="shared" si="95"/>
        <v/>
      </c>
      <c r="M750" s="17" t="str">
        <f t="shared" si="90"/>
        <v/>
      </c>
      <c r="P750" s="66" t="str">
        <f t="shared" si="91"/>
        <v/>
      </c>
      <c r="Q750" s="50" t="str">
        <f t="shared" si="92"/>
        <v/>
      </c>
    </row>
    <row r="751" spans="6:17" x14ac:dyDescent="0.2">
      <c r="F751" s="66" t="str">
        <f t="shared" si="93"/>
        <v/>
      </c>
      <c r="G751" s="50" t="str">
        <f t="shared" si="88"/>
        <v/>
      </c>
      <c r="I751" s="66" t="str">
        <f t="shared" si="94"/>
        <v/>
      </c>
      <c r="J751" s="50" t="str">
        <f t="shared" si="89"/>
        <v/>
      </c>
      <c r="L751" s="66" t="str">
        <f t="shared" si="95"/>
        <v/>
      </c>
      <c r="M751" s="17" t="str">
        <f t="shared" si="90"/>
        <v/>
      </c>
      <c r="P751" s="66" t="str">
        <f t="shared" si="91"/>
        <v/>
      </c>
      <c r="Q751" s="50" t="str">
        <f t="shared" si="92"/>
        <v/>
      </c>
    </row>
    <row r="752" spans="6:17" x14ac:dyDescent="0.2">
      <c r="F752" s="66" t="str">
        <f t="shared" si="93"/>
        <v/>
      </c>
      <c r="G752" s="50" t="str">
        <f t="shared" si="88"/>
        <v/>
      </c>
      <c r="I752" s="66" t="str">
        <f t="shared" si="94"/>
        <v/>
      </c>
      <c r="J752" s="50" t="str">
        <f t="shared" si="89"/>
        <v/>
      </c>
      <c r="L752" s="66" t="str">
        <f t="shared" si="95"/>
        <v/>
      </c>
      <c r="M752" s="17" t="str">
        <f t="shared" si="90"/>
        <v/>
      </c>
      <c r="P752" s="66" t="str">
        <f t="shared" si="91"/>
        <v/>
      </c>
      <c r="Q752" s="50" t="str">
        <f t="shared" si="92"/>
        <v/>
      </c>
    </row>
    <row r="753" spans="6:17" x14ac:dyDescent="0.2">
      <c r="F753" s="66" t="str">
        <f t="shared" si="93"/>
        <v/>
      </c>
      <c r="G753" s="50" t="str">
        <f t="shared" si="88"/>
        <v/>
      </c>
      <c r="I753" s="66" t="str">
        <f t="shared" si="94"/>
        <v/>
      </c>
      <c r="J753" s="50" t="str">
        <f t="shared" si="89"/>
        <v/>
      </c>
      <c r="L753" s="66" t="str">
        <f t="shared" si="95"/>
        <v/>
      </c>
      <c r="M753" s="17" t="str">
        <f t="shared" si="90"/>
        <v/>
      </c>
      <c r="P753" s="66" t="str">
        <f t="shared" si="91"/>
        <v/>
      </c>
      <c r="Q753" s="50" t="str">
        <f t="shared" si="92"/>
        <v/>
      </c>
    </row>
    <row r="754" spans="6:17" x14ac:dyDescent="0.2">
      <c r="F754" s="66" t="str">
        <f t="shared" si="93"/>
        <v/>
      </c>
      <c r="G754" s="50" t="str">
        <f t="shared" si="88"/>
        <v/>
      </c>
      <c r="I754" s="66" t="str">
        <f t="shared" si="94"/>
        <v/>
      </c>
      <c r="J754" s="50" t="str">
        <f t="shared" si="89"/>
        <v/>
      </c>
      <c r="L754" s="66" t="str">
        <f t="shared" si="95"/>
        <v/>
      </c>
      <c r="M754" s="17" t="str">
        <f t="shared" si="90"/>
        <v/>
      </c>
      <c r="P754" s="66" t="str">
        <f t="shared" si="91"/>
        <v/>
      </c>
      <c r="Q754" s="50" t="str">
        <f t="shared" si="92"/>
        <v/>
      </c>
    </row>
    <row r="755" spans="6:17" x14ac:dyDescent="0.2">
      <c r="F755" s="66" t="str">
        <f t="shared" si="93"/>
        <v/>
      </c>
      <c r="G755" s="50" t="str">
        <f t="shared" si="88"/>
        <v/>
      </c>
      <c r="I755" s="66" t="str">
        <f t="shared" si="94"/>
        <v/>
      </c>
      <c r="J755" s="50" t="str">
        <f t="shared" si="89"/>
        <v/>
      </c>
      <c r="L755" s="66" t="str">
        <f t="shared" si="95"/>
        <v/>
      </c>
      <c r="M755" s="17" t="str">
        <f t="shared" si="90"/>
        <v/>
      </c>
      <c r="P755" s="66" t="str">
        <f t="shared" si="91"/>
        <v/>
      </c>
      <c r="Q755" s="50" t="str">
        <f t="shared" si="92"/>
        <v/>
      </c>
    </row>
    <row r="756" spans="6:17" x14ac:dyDescent="0.2">
      <c r="F756" s="66" t="str">
        <f t="shared" si="93"/>
        <v/>
      </c>
      <c r="G756" s="50" t="str">
        <f t="shared" si="88"/>
        <v/>
      </c>
      <c r="I756" s="66" t="str">
        <f t="shared" si="94"/>
        <v/>
      </c>
      <c r="J756" s="50" t="str">
        <f t="shared" si="89"/>
        <v/>
      </c>
      <c r="L756" s="66" t="str">
        <f t="shared" si="95"/>
        <v/>
      </c>
      <c r="M756" s="17" t="str">
        <f t="shared" si="90"/>
        <v/>
      </c>
      <c r="P756" s="66" t="str">
        <f t="shared" si="91"/>
        <v/>
      </c>
      <c r="Q756" s="50" t="str">
        <f t="shared" si="92"/>
        <v/>
      </c>
    </row>
    <row r="757" spans="6:17" x14ac:dyDescent="0.2">
      <c r="F757" s="66" t="str">
        <f t="shared" si="93"/>
        <v/>
      </c>
      <c r="G757" s="50" t="str">
        <f t="shared" si="88"/>
        <v/>
      </c>
      <c r="I757" s="66" t="str">
        <f t="shared" si="94"/>
        <v/>
      </c>
      <c r="J757" s="50" t="str">
        <f t="shared" si="89"/>
        <v/>
      </c>
      <c r="L757" s="66" t="str">
        <f t="shared" si="95"/>
        <v/>
      </c>
      <c r="M757" s="17" t="str">
        <f t="shared" si="90"/>
        <v/>
      </c>
      <c r="P757" s="66" t="str">
        <f t="shared" si="91"/>
        <v/>
      </c>
      <c r="Q757" s="50" t="str">
        <f t="shared" si="92"/>
        <v/>
      </c>
    </row>
    <row r="758" spans="6:17" x14ac:dyDescent="0.2">
      <c r="F758" s="66" t="str">
        <f t="shared" si="93"/>
        <v/>
      </c>
      <c r="G758" s="50" t="str">
        <f t="shared" si="88"/>
        <v/>
      </c>
      <c r="I758" s="66" t="str">
        <f t="shared" si="94"/>
        <v/>
      </c>
      <c r="J758" s="50" t="str">
        <f t="shared" si="89"/>
        <v/>
      </c>
      <c r="L758" s="66" t="str">
        <f t="shared" si="95"/>
        <v/>
      </c>
      <c r="M758" s="17" t="str">
        <f t="shared" si="90"/>
        <v/>
      </c>
      <c r="P758" s="66" t="str">
        <f t="shared" si="91"/>
        <v/>
      </c>
      <c r="Q758" s="50" t="str">
        <f t="shared" si="92"/>
        <v/>
      </c>
    </row>
    <row r="759" spans="6:17" x14ac:dyDescent="0.2">
      <c r="F759" s="66" t="str">
        <f t="shared" si="93"/>
        <v/>
      </c>
      <c r="G759" s="50" t="str">
        <f t="shared" si="88"/>
        <v/>
      </c>
      <c r="I759" s="66" t="str">
        <f t="shared" si="94"/>
        <v/>
      </c>
      <c r="J759" s="50" t="str">
        <f t="shared" si="89"/>
        <v/>
      </c>
      <c r="L759" s="66" t="str">
        <f t="shared" si="95"/>
        <v/>
      </c>
      <c r="M759" s="17" t="str">
        <f t="shared" si="90"/>
        <v/>
      </c>
      <c r="P759" s="66" t="str">
        <f t="shared" si="91"/>
        <v/>
      </c>
      <c r="Q759" s="50" t="str">
        <f t="shared" si="92"/>
        <v/>
      </c>
    </row>
    <row r="760" spans="6:17" x14ac:dyDescent="0.2">
      <c r="F760" s="66" t="str">
        <f t="shared" si="93"/>
        <v/>
      </c>
      <c r="G760" s="50" t="str">
        <f t="shared" si="88"/>
        <v/>
      </c>
      <c r="I760" s="66" t="str">
        <f t="shared" si="94"/>
        <v/>
      </c>
      <c r="J760" s="50" t="str">
        <f t="shared" si="89"/>
        <v/>
      </c>
      <c r="L760" s="66" t="str">
        <f t="shared" si="95"/>
        <v/>
      </c>
      <c r="M760" s="17" t="str">
        <f t="shared" si="90"/>
        <v/>
      </c>
      <c r="P760" s="66" t="str">
        <f t="shared" si="91"/>
        <v/>
      </c>
      <c r="Q760" s="50" t="str">
        <f t="shared" si="92"/>
        <v/>
      </c>
    </row>
    <row r="761" spans="6:17" x14ac:dyDescent="0.2">
      <c r="F761" s="66" t="str">
        <f t="shared" si="93"/>
        <v/>
      </c>
      <c r="G761" s="50" t="str">
        <f t="shared" si="88"/>
        <v/>
      </c>
      <c r="I761" s="66" t="str">
        <f t="shared" si="94"/>
        <v/>
      </c>
      <c r="J761" s="50" t="str">
        <f t="shared" si="89"/>
        <v/>
      </c>
      <c r="L761" s="66" t="str">
        <f t="shared" si="95"/>
        <v/>
      </c>
      <c r="M761" s="17" t="str">
        <f t="shared" si="90"/>
        <v/>
      </c>
      <c r="P761" s="66" t="str">
        <f t="shared" si="91"/>
        <v/>
      </c>
      <c r="Q761" s="50" t="str">
        <f t="shared" si="92"/>
        <v/>
      </c>
    </row>
    <row r="762" spans="6:17" x14ac:dyDescent="0.2">
      <c r="F762" s="66" t="str">
        <f t="shared" si="93"/>
        <v/>
      </c>
      <c r="G762" s="50" t="str">
        <f t="shared" si="88"/>
        <v/>
      </c>
      <c r="I762" s="66" t="str">
        <f t="shared" si="94"/>
        <v/>
      </c>
      <c r="J762" s="50" t="str">
        <f t="shared" si="89"/>
        <v/>
      </c>
      <c r="L762" s="66" t="str">
        <f t="shared" si="95"/>
        <v/>
      </c>
      <c r="M762" s="17" t="str">
        <f t="shared" si="90"/>
        <v/>
      </c>
      <c r="P762" s="66" t="str">
        <f t="shared" si="91"/>
        <v/>
      </c>
      <c r="Q762" s="50" t="str">
        <f t="shared" si="92"/>
        <v/>
      </c>
    </row>
    <row r="763" spans="6:17" x14ac:dyDescent="0.2">
      <c r="F763" s="66" t="str">
        <f t="shared" si="93"/>
        <v/>
      </c>
      <c r="G763" s="50" t="str">
        <f t="shared" si="88"/>
        <v/>
      </c>
      <c r="I763" s="66" t="str">
        <f t="shared" si="94"/>
        <v/>
      </c>
      <c r="J763" s="50" t="str">
        <f t="shared" si="89"/>
        <v/>
      </c>
      <c r="L763" s="66" t="str">
        <f t="shared" si="95"/>
        <v/>
      </c>
      <c r="M763" s="17" t="str">
        <f t="shared" si="90"/>
        <v/>
      </c>
      <c r="P763" s="66" t="str">
        <f t="shared" si="91"/>
        <v/>
      </c>
      <c r="Q763" s="50" t="str">
        <f t="shared" si="92"/>
        <v/>
      </c>
    </row>
    <row r="764" spans="6:17" x14ac:dyDescent="0.2">
      <c r="F764" s="66" t="str">
        <f t="shared" si="93"/>
        <v/>
      </c>
      <c r="G764" s="50" t="str">
        <f t="shared" si="88"/>
        <v/>
      </c>
      <c r="I764" s="66" t="str">
        <f t="shared" si="94"/>
        <v/>
      </c>
      <c r="J764" s="50" t="str">
        <f t="shared" si="89"/>
        <v/>
      </c>
      <c r="L764" s="66" t="str">
        <f t="shared" si="95"/>
        <v/>
      </c>
      <c r="M764" s="17" t="str">
        <f t="shared" si="90"/>
        <v/>
      </c>
      <c r="P764" s="66" t="str">
        <f t="shared" si="91"/>
        <v/>
      </c>
      <c r="Q764" s="50" t="str">
        <f t="shared" si="92"/>
        <v/>
      </c>
    </row>
    <row r="765" spans="6:17" x14ac:dyDescent="0.2">
      <c r="F765" s="66" t="str">
        <f t="shared" si="93"/>
        <v/>
      </c>
      <c r="G765" s="50" t="str">
        <f t="shared" si="88"/>
        <v/>
      </c>
      <c r="I765" s="66" t="str">
        <f t="shared" si="94"/>
        <v/>
      </c>
      <c r="J765" s="50" t="str">
        <f t="shared" si="89"/>
        <v/>
      </c>
      <c r="L765" s="66" t="str">
        <f t="shared" si="95"/>
        <v/>
      </c>
      <c r="M765" s="17" t="str">
        <f t="shared" si="90"/>
        <v/>
      </c>
      <c r="P765" s="66" t="str">
        <f t="shared" si="91"/>
        <v/>
      </c>
      <c r="Q765" s="50" t="str">
        <f t="shared" si="92"/>
        <v/>
      </c>
    </row>
    <row r="766" spans="6:17" x14ac:dyDescent="0.2">
      <c r="F766" s="66" t="str">
        <f t="shared" si="93"/>
        <v/>
      </c>
      <c r="G766" s="50" t="str">
        <f t="shared" si="88"/>
        <v/>
      </c>
      <c r="I766" s="66" t="str">
        <f t="shared" si="94"/>
        <v/>
      </c>
      <c r="J766" s="50" t="str">
        <f t="shared" si="89"/>
        <v/>
      </c>
      <c r="L766" s="66" t="str">
        <f t="shared" si="95"/>
        <v/>
      </c>
      <c r="M766" s="17" t="str">
        <f t="shared" si="90"/>
        <v/>
      </c>
      <c r="P766" s="66" t="str">
        <f t="shared" si="91"/>
        <v/>
      </c>
      <c r="Q766" s="50" t="str">
        <f t="shared" si="92"/>
        <v/>
      </c>
    </row>
    <row r="767" spans="6:17" x14ac:dyDescent="0.2">
      <c r="F767" s="66" t="str">
        <f t="shared" si="93"/>
        <v/>
      </c>
      <c r="G767" s="50" t="str">
        <f t="shared" si="88"/>
        <v/>
      </c>
      <c r="I767" s="66" t="str">
        <f t="shared" si="94"/>
        <v/>
      </c>
      <c r="J767" s="50" t="str">
        <f t="shared" si="89"/>
        <v/>
      </c>
      <c r="L767" s="66" t="str">
        <f t="shared" si="95"/>
        <v/>
      </c>
      <c r="M767" s="17" t="str">
        <f t="shared" si="90"/>
        <v/>
      </c>
      <c r="P767" s="66" t="str">
        <f t="shared" si="91"/>
        <v/>
      </c>
      <c r="Q767" s="50" t="str">
        <f t="shared" si="92"/>
        <v/>
      </c>
    </row>
    <row r="768" spans="6:17" x14ac:dyDescent="0.2">
      <c r="F768" s="66" t="str">
        <f t="shared" si="93"/>
        <v/>
      </c>
      <c r="G768" s="50" t="str">
        <f t="shared" si="88"/>
        <v/>
      </c>
      <c r="I768" s="66" t="str">
        <f t="shared" si="94"/>
        <v/>
      </c>
      <c r="J768" s="50" t="str">
        <f t="shared" si="89"/>
        <v/>
      </c>
      <c r="L768" s="66" t="str">
        <f t="shared" si="95"/>
        <v/>
      </c>
      <c r="M768" s="17" t="str">
        <f t="shared" si="90"/>
        <v/>
      </c>
      <c r="P768" s="66" t="str">
        <f t="shared" si="91"/>
        <v/>
      </c>
      <c r="Q768" s="50" t="str">
        <f t="shared" si="92"/>
        <v/>
      </c>
    </row>
    <row r="769" spans="6:17" x14ac:dyDescent="0.2">
      <c r="F769" s="66" t="str">
        <f t="shared" si="93"/>
        <v/>
      </c>
      <c r="G769" s="50" t="str">
        <f t="shared" si="88"/>
        <v/>
      </c>
      <c r="I769" s="66" t="str">
        <f t="shared" si="94"/>
        <v/>
      </c>
      <c r="J769" s="50" t="str">
        <f t="shared" si="89"/>
        <v/>
      </c>
      <c r="L769" s="66" t="str">
        <f t="shared" si="95"/>
        <v/>
      </c>
      <c r="M769" s="17" t="str">
        <f t="shared" si="90"/>
        <v/>
      </c>
      <c r="P769" s="66" t="str">
        <f t="shared" si="91"/>
        <v/>
      </c>
      <c r="Q769" s="50" t="str">
        <f t="shared" si="92"/>
        <v/>
      </c>
    </row>
    <row r="770" spans="6:17" x14ac:dyDescent="0.2">
      <c r="F770" s="66" t="str">
        <f t="shared" si="93"/>
        <v/>
      </c>
      <c r="G770" s="50" t="str">
        <f t="shared" ref="G770:G833" si="96">IF(OR(E770="",F770=""),"",IF(E770&lt;=F770,"Ja","Nee"))</f>
        <v/>
      </c>
      <c r="I770" s="66" t="str">
        <f t="shared" si="94"/>
        <v/>
      </c>
      <c r="J770" s="50" t="str">
        <f t="shared" ref="J770:J833" si="97">IF(OR(H770="",I770=""),"",IF(H770&lt;=I770,"Ja","Nee"))</f>
        <v/>
      </c>
      <c r="L770" s="66" t="str">
        <f t="shared" si="95"/>
        <v/>
      </c>
      <c r="M770" s="17" t="str">
        <f t="shared" ref="M770:M833" si="98">IF(OR(K770="",L770=""),"",IF(K770&lt;=L770,"Ja","Nee"))</f>
        <v/>
      </c>
      <c r="P770" s="66" t="str">
        <f t="shared" ref="P770:P833" si="99">IF(K770="","",K770+183)</f>
        <v/>
      </c>
      <c r="Q770" s="50" t="str">
        <f t="shared" ref="Q770:Q833" si="100">IF(OR(O770="",P770=""),"",IF(O770&lt;=P770,"Ja","Nee"))</f>
        <v/>
      </c>
    </row>
    <row r="771" spans="6:17" x14ac:dyDescent="0.2">
      <c r="F771" s="66" t="str">
        <f t="shared" ref="F771:F834" si="101">IF(D771="","",D771+7)</f>
        <v/>
      </c>
      <c r="G771" s="50" t="str">
        <f t="shared" si="96"/>
        <v/>
      </c>
      <c r="I771" s="66" t="str">
        <f t="shared" ref="I771:I834" si="102">IF(H771="","",D771+56)</f>
        <v/>
      </c>
      <c r="J771" s="50" t="str">
        <f t="shared" si="97"/>
        <v/>
      </c>
      <c r="L771" s="66" t="str">
        <f t="shared" ref="L771:L834" si="103">IF(H771="","",H771+42)</f>
        <v/>
      </c>
      <c r="M771" s="17" t="str">
        <f t="shared" si="98"/>
        <v/>
      </c>
      <c r="P771" s="66" t="str">
        <f t="shared" si="99"/>
        <v/>
      </c>
      <c r="Q771" s="50" t="str">
        <f t="shared" si="100"/>
        <v/>
      </c>
    </row>
    <row r="772" spans="6:17" x14ac:dyDescent="0.2">
      <c r="F772" s="66" t="str">
        <f t="shared" si="101"/>
        <v/>
      </c>
      <c r="G772" s="50" t="str">
        <f t="shared" si="96"/>
        <v/>
      </c>
      <c r="I772" s="66" t="str">
        <f t="shared" si="102"/>
        <v/>
      </c>
      <c r="J772" s="50" t="str">
        <f t="shared" si="97"/>
        <v/>
      </c>
      <c r="L772" s="66" t="str">
        <f t="shared" si="103"/>
        <v/>
      </c>
      <c r="M772" s="17" t="str">
        <f t="shared" si="98"/>
        <v/>
      </c>
      <c r="P772" s="66" t="str">
        <f t="shared" si="99"/>
        <v/>
      </c>
      <c r="Q772" s="50" t="str">
        <f t="shared" si="100"/>
        <v/>
      </c>
    </row>
    <row r="773" spans="6:17" x14ac:dyDescent="0.2">
      <c r="F773" s="66" t="str">
        <f t="shared" si="101"/>
        <v/>
      </c>
      <c r="G773" s="50" t="str">
        <f t="shared" si="96"/>
        <v/>
      </c>
      <c r="I773" s="66" t="str">
        <f t="shared" si="102"/>
        <v/>
      </c>
      <c r="J773" s="50" t="str">
        <f t="shared" si="97"/>
        <v/>
      </c>
      <c r="L773" s="66" t="str">
        <f t="shared" si="103"/>
        <v/>
      </c>
      <c r="M773" s="17" t="str">
        <f t="shared" si="98"/>
        <v/>
      </c>
      <c r="P773" s="66" t="str">
        <f t="shared" si="99"/>
        <v/>
      </c>
      <c r="Q773" s="50" t="str">
        <f t="shared" si="100"/>
        <v/>
      </c>
    </row>
    <row r="774" spans="6:17" x14ac:dyDescent="0.2">
      <c r="F774" s="66" t="str">
        <f t="shared" si="101"/>
        <v/>
      </c>
      <c r="G774" s="50" t="str">
        <f t="shared" si="96"/>
        <v/>
      </c>
      <c r="I774" s="66" t="str">
        <f t="shared" si="102"/>
        <v/>
      </c>
      <c r="J774" s="50" t="str">
        <f t="shared" si="97"/>
        <v/>
      </c>
      <c r="L774" s="66" t="str">
        <f t="shared" si="103"/>
        <v/>
      </c>
      <c r="M774" s="17" t="str">
        <f t="shared" si="98"/>
        <v/>
      </c>
      <c r="P774" s="66" t="str">
        <f t="shared" si="99"/>
        <v/>
      </c>
      <c r="Q774" s="50" t="str">
        <f t="shared" si="100"/>
        <v/>
      </c>
    </row>
    <row r="775" spans="6:17" x14ac:dyDescent="0.2">
      <c r="F775" s="66" t="str">
        <f t="shared" si="101"/>
        <v/>
      </c>
      <c r="G775" s="50" t="str">
        <f t="shared" si="96"/>
        <v/>
      </c>
      <c r="I775" s="66" t="str">
        <f t="shared" si="102"/>
        <v/>
      </c>
      <c r="J775" s="50" t="str">
        <f t="shared" si="97"/>
        <v/>
      </c>
      <c r="L775" s="66" t="str">
        <f t="shared" si="103"/>
        <v/>
      </c>
      <c r="M775" s="17" t="str">
        <f t="shared" si="98"/>
        <v/>
      </c>
      <c r="P775" s="66" t="str">
        <f t="shared" si="99"/>
        <v/>
      </c>
      <c r="Q775" s="50" t="str">
        <f t="shared" si="100"/>
        <v/>
      </c>
    </row>
    <row r="776" spans="6:17" x14ac:dyDescent="0.2">
      <c r="F776" s="66" t="str">
        <f t="shared" si="101"/>
        <v/>
      </c>
      <c r="G776" s="50" t="str">
        <f t="shared" si="96"/>
        <v/>
      </c>
      <c r="I776" s="66" t="str">
        <f t="shared" si="102"/>
        <v/>
      </c>
      <c r="J776" s="50" t="str">
        <f t="shared" si="97"/>
        <v/>
      </c>
      <c r="L776" s="66" t="str">
        <f t="shared" si="103"/>
        <v/>
      </c>
      <c r="M776" s="17" t="str">
        <f t="shared" si="98"/>
        <v/>
      </c>
      <c r="P776" s="66" t="str">
        <f t="shared" si="99"/>
        <v/>
      </c>
      <c r="Q776" s="50" t="str">
        <f t="shared" si="100"/>
        <v/>
      </c>
    </row>
    <row r="777" spans="6:17" x14ac:dyDescent="0.2">
      <c r="F777" s="66" t="str">
        <f t="shared" si="101"/>
        <v/>
      </c>
      <c r="G777" s="50" t="str">
        <f t="shared" si="96"/>
        <v/>
      </c>
      <c r="I777" s="66" t="str">
        <f t="shared" si="102"/>
        <v/>
      </c>
      <c r="J777" s="50" t="str">
        <f t="shared" si="97"/>
        <v/>
      </c>
      <c r="L777" s="66" t="str">
        <f t="shared" si="103"/>
        <v/>
      </c>
      <c r="M777" s="17" t="str">
        <f t="shared" si="98"/>
        <v/>
      </c>
      <c r="P777" s="66" t="str">
        <f t="shared" si="99"/>
        <v/>
      </c>
      <c r="Q777" s="50" t="str">
        <f t="shared" si="100"/>
        <v/>
      </c>
    </row>
    <row r="778" spans="6:17" x14ac:dyDescent="0.2">
      <c r="F778" s="66" t="str">
        <f t="shared" si="101"/>
        <v/>
      </c>
      <c r="G778" s="50" t="str">
        <f t="shared" si="96"/>
        <v/>
      </c>
      <c r="I778" s="66" t="str">
        <f t="shared" si="102"/>
        <v/>
      </c>
      <c r="J778" s="50" t="str">
        <f t="shared" si="97"/>
        <v/>
      </c>
      <c r="L778" s="66" t="str">
        <f t="shared" si="103"/>
        <v/>
      </c>
      <c r="M778" s="17" t="str">
        <f t="shared" si="98"/>
        <v/>
      </c>
      <c r="P778" s="66" t="str">
        <f t="shared" si="99"/>
        <v/>
      </c>
      <c r="Q778" s="50" t="str">
        <f t="shared" si="100"/>
        <v/>
      </c>
    </row>
    <row r="779" spans="6:17" x14ac:dyDescent="0.2">
      <c r="F779" s="66" t="str">
        <f t="shared" si="101"/>
        <v/>
      </c>
      <c r="G779" s="50" t="str">
        <f t="shared" si="96"/>
        <v/>
      </c>
      <c r="I779" s="66" t="str">
        <f t="shared" si="102"/>
        <v/>
      </c>
      <c r="J779" s="50" t="str">
        <f t="shared" si="97"/>
        <v/>
      </c>
      <c r="L779" s="66" t="str">
        <f t="shared" si="103"/>
        <v/>
      </c>
      <c r="M779" s="17" t="str">
        <f t="shared" si="98"/>
        <v/>
      </c>
      <c r="P779" s="66" t="str">
        <f t="shared" si="99"/>
        <v/>
      </c>
      <c r="Q779" s="50" t="str">
        <f t="shared" si="100"/>
        <v/>
      </c>
    </row>
    <row r="780" spans="6:17" x14ac:dyDescent="0.2">
      <c r="F780" s="66" t="str">
        <f t="shared" si="101"/>
        <v/>
      </c>
      <c r="G780" s="50" t="str">
        <f t="shared" si="96"/>
        <v/>
      </c>
      <c r="I780" s="66" t="str">
        <f t="shared" si="102"/>
        <v/>
      </c>
      <c r="J780" s="50" t="str">
        <f t="shared" si="97"/>
        <v/>
      </c>
      <c r="L780" s="66" t="str">
        <f t="shared" si="103"/>
        <v/>
      </c>
      <c r="M780" s="17" t="str">
        <f t="shared" si="98"/>
        <v/>
      </c>
      <c r="P780" s="66" t="str">
        <f t="shared" si="99"/>
        <v/>
      </c>
      <c r="Q780" s="50" t="str">
        <f t="shared" si="100"/>
        <v/>
      </c>
    </row>
    <row r="781" spans="6:17" x14ac:dyDescent="0.2">
      <c r="F781" s="66" t="str">
        <f t="shared" si="101"/>
        <v/>
      </c>
      <c r="G781" s="50" t="str">
        <f t="shared" si="96"/>
        <v/>
      </c>
      <c r="I781" s="66" t="str">
        <f t="shared" si="102"/>
        <v/>
      </c>
      <c r="J781" s="50" t="str">
        <f t="shared" si="97"/>
        <v/>
      </c>
      <c r="L781" s="66" t="str">
        <f t="shared" si="103"/>
        <v/>
      </c>
      <c r="M781" s="17" t="str">
        <f t="shared" si="98"/>
        <v/>
      </c>
      <c r="P781" s="66" t="str">
        <f t="shared" si="99"/>
        <v/>
      </c>
      <c r="Q781" s="50" t="str">
        <f t="shared" si="100"/>
        <v/>
      </c>
    </row>
    <row r="782" spans="6:17" x14ac:dyDescent="0.2">
      <c r="F782" s="66" t="str">
        <f t="shared" si="101"/>
        <v/>
      </c>
      <c r="G782" s="50" t="str">
        <f t="shared" si="96"/>
        <v/>
      </c>
      <c r="I782" s="66" t="str">
        <f t="shared" si="102"/>
        <v/>
      </c>
      <c r="J782" s="50" t="str">
        <f t="shared" si="97"/>
        <v/>
      </c>
      <c r="L782" s="66" t="str">
        <f t="shared" si="103"/>
        <v/>
      </c>
      <c r="M782" s="17" t="str">
        <f t="shared" si="98"/>
        <v/>
      </c>
      <c r="P782" s="66" t="str">
        <f t="shared" si="99"/>
        <v/>
      </c>
      <c r="Q782" s="50" t="str">
        <f t="shared" si="100"/>
        <v/>
      </c>
    </row>
    <row r="783" spans="6:17" x14ac:dyDescent="0.2">
      <c r="F783" s="66" t="str">
        <f t="shared" si="101"/>
        <v/>
      </c>
      <c r="G783" s="50" t="str">
        <f t="shared" si="96"/>
        <v/>
      </c>
      <c r="I783" s="66" t="str">
        <f t="shared" si="102"/>
        <v/>
      </c>
      <c r="J783" s="50" t="str">
        <f t="shared" si="97"/>
        <v/>
      </c>
      <c r="L783" s="66" t="str">
        <f t="shared" si="103"/>
        <v/>
      </c>
      <c r="M783" s="17" t="str">
        <f t="shared" si="98"/>
        <v/>
      </c>
      <c r="P783" s="66" t="str">
        <f t="shared" si="99"/>
        <v/>
      </c>
      <c r="Q783" s="50" t="str">
        <f t="shared" si="100"/>
        <v/>
      </c>
    </row>
    <row r="784" spans="6:17" x14ac:dyDescent="0.2">
      <c r="F784" s="66" t="str">
        <f t="shared" si="101"/>
        <v/>
      </c>
      <c r="G784" s="50" t="str">
        <f t="shared" si="96"/>
        <v/>
      </c>
      <c r="I784" s="66" t="str">
        <f t="shared" si="102"/>
        <v/>
      </c>
      <c r="J784" s="50" t="str">
        <f t="shared" si="97"/>
        <v/>
      </c>
      <c r="L784" s="66" t="str">
        <f t="shared" si="103"/>
        <v/>
      </c>
      <c r="M784" s="17" t="str">
        <f t="shared" si="98"/>
        <v/>
      </c>
      <c r="P784" s="66" t="str">
        <f t="shared" si="99"/>
        <v/>
      </c>
      <c r="Q784" s="50" t="str">
        <f t="shared" si="100"/>
        <v/>
      </c>
    </row>
    <row r="785" spans="6:17" x14ac:dyDescent="0.2">
      <c r="F785" s="66" t="str">
        <f t="shared" si="101"/>
        <v/>
      </c>
      <c r="G785" s="50" t="str">
        <f t="shared" si="96"/>
        <v/>
      </c>
      <c r="I785" s="66" t="str">
        <f t="shared" si="102"/>
        <v/>
      </c>
      <c r="J785" s="50" t="str">
        <f t="shared" si="97"/>
        <v/>
      </c>
      <c r="L785" s="66" t="str">
        <f t="shared" si="103"/>
        <v/>
      </c>
      <c r="M785" s="17" t="str">
        <f t="shared" si="98"/>
        <v/>
      </c>
      <c r="P785" s="66" t="str">
        <f t="shared" si="99"/>
        <v/>
      </c>
      <c r="Q785" s="50" t="str">
        <f t="shared" si="100"/>
        <v/>
      </c>
    </row>
    <row r="786" spans="6:17" x14ac:dyDescent="0.2">
      <c r="F786" s="66" t="str">
        <f t="shared" si="101"/>
        <v/>
      </c>
      <c r="G786" s="50" t="str">
        <f t="shared" si="96"/>
        <v/>
      </c>
      <c r="I786" s="66" t="str">
        <f t="shared" si="102"/>
        <v/>
      </c>
      <c r="J786" s="50" t="str">
        <f t="shared" si="97"/>
        <v/>
      </c>
      <c r="L786" s="66" t="str">
        <f t="shared" si="103"/>
        <v/>
      </c>
      <c r="M786" s="17" t="str">
        <f t="shared" si="98"/>
        <v/>
      </c>
      <c r="P786" s="66" t="str">
        <f t="shared" si="99"/>
        <v/>
      </c>
      <c r="Q786" s="50" t="str">
        <f t="shared" si="100"/>
        <v/>
      </c>
    </row>
    <row r="787" spans="6:17" x14ac:dyDescent="0.2">
      <c r="F787" s="66" t="str">
        <f t="shared" si="101"/>
        <v/>
      </c>
      <c r="G787" s="50" t="str">
        <f t="shared" si="96"/>
        <v/>
      </c>
      <c r="I787" s="66" t="str">
        <f t="shared" si="102"/>
        <v/>
      </c>
      <c r="J787" s="50" t="str">
        <f t="shared" si="97"/>
        <v/>
      </c>
      <c r="L787" s="66" t="str">
        <f t="shared" si="103"/>
        <v/>
      </c>
      <c r="M787" s="17" t="str">
        <f t="shared" si="98"/>
        <v/>
      </c>
      <c r="P787" s="66" t="str">
        <f t="shared" si="99"/>
        <v/>
      </c>
      <c r="Q787" s="50" t="str">
        <f t="shared" si="100"/>
        <v/>
      </c>
    </row>
    <row r="788" spans="6:17" x14ac:dyDescent="0.2">
      <c r="F788" s="66" t="str">
        <f t="shared" si="101"/>
        <v/>
      </c>
      <c r="G788" s="50" t="str">
        <f t="shared" si="96"/>
        <v/>
      </c>
      <c r="I788" s="66" t="str">
        <f t="shared" si="102"/>
        <v/>
      </c>
      <c r="J788" s="50" t="str">
        <f t="shared" si="97"/>
        <v/>
      </c>
      <c r="L788" s="66" t="str">
        <f t="shared" si="103"/>
        <v/>
      </c>
      <c r="M788" s="17" t="str">
        <f t="shared" si="98"/>
        <v/>
      </c>
      <c r="P788" s="66" t="str">
        <f t="shared" si="99"/>
        <v/>
      </c>
      <c r="Q788" s="50" t="str">
        <f t="shared" si="100"/>
        <v/>
      </c>
    </row>
    <row r="789" spans="6:17" x14ac:dyDescent="0.2">
      <c r="F789" s="66" t="str">
        <f t="shared" si="101"/>
        <v/>
      </c>
      <c r="G789" s="50" t="str">
        <f t="shared" si="96"/>
        <v/>
      </c>
      <c r="I789" s="66" t="str">
        <f t="shared" si="102"/>
        <v/>
      </c>
      <c r="J789" s="50" t="str">
        <f t="shared" si="97"/>
        <v/>
      </c>
      <c r="L789" s="66" t="str">
        <f t="shared" si="103"/>
        <v/>
      </c>
      <c r="M789" s="17" t="str">
        <f t="shared" si="98"/>
        <v/>
      </c>
      <c r="P789" s="66" t="str">
        <f t="shared" si="99"/>
        <v/>
      </c>
      <c r="Q789" s="50" t="str">
        <f t="shared" si="100"/>
        <v/>
      </c>
    </row>
    <row r="790" spans="6:17" x14ac:dyDescent="0.2">
      <c r="F790" s="66" t="str">
        <f t="shared" si="101"/>
        <v/>
      </c>
      <c r="G790" s="50" t="str">
        <f t="shared" si="96"/>
        <v/>
      </c>
      <c r="I790" s="66" t="str">
        <f t="shared" si="102"/>
        <v/>
      </c>
      <c r="J790" s="50" t="str">
        <f t="shared" si="97"/>
        <v/>
      </c>
      <c r="L790" s="66" t="str">
        <f t="shared" si="103"/>
        <v/>
      </c>
      <c r="M790" s="17" t="str">
        <f t="shared" si="98"/>
        <v/>
      </c>
      <c r="P790" s="66" t="str">
        <f t="shared" si="99"/>
        <v/>
      </c>
      <c r="Q790" s="50" t="str">
        <f t="shared" si="100"/>
        <v/>
      </c>
    </row>
    <row r="791" spans="6:17" x14ac:dyDescent="0.2">
      <c r="F791" s="66" t="str">
        <f t="shared" si="101"/>
        <v/>
      </c>
      <c r="G791" s="50" t="str">
        <f t="shared" si="96"/>
        <v/>
      </c>
      <c r="I791" s="66" t="str">
        <f t="shared" si="102"/>
        <v/>
      </c>
      <c r="J791" s="50" t="str">
        <f t="shared" si="97"/>
        <v/>
      </c>
      <c r="L791" s="66" t="str">
        <f t="shared" si="103"/>
        <v/>
      </c>
      <c r="M791" s="17" t="str">
        <f t="shared" si="98"/>
        <v/>
      </c>
      <c r="P791" s="66" t="str">
        <f t="shared" si="99"/>
        <v/>
      </c>
      <c r="Q791" s="50" t="str">
        <f t="shared" si="100"/>
        <v/>
      </c>
    </row>
    <row r="792" spans="6:17" x14ac:dyDescent="0.2">
      <c r="F792" s="66" t="str">
        <f t="shared" si="101"/>
        <v/>
      </c>
      <c r="G792" s="50" t="str">
        <f t="shared" si="96"/>
        <v/>
      </c>
      <c r="I792" s="66" t="str">
        <f t="shared" si="102"/>
        <v/>
      </c>
      <c r="J792" s="50" t="str">
        <f t="shared" si="97"/>
        <v/>
      </c>
      <c r="L792" s="66" t="str">
        <f t="shared" si="103"/>
        <v/>
      </c>
      <c r="M792" s="17" t="str">
        <f t="shared" si="98"/>
        <v/>
      </c>
      <c r="P792" s="66" t="str">
        <f t="shared" si="99"/>
        <v/>
      </c>
      <c r="Q792" s="50" t="str">
        <f t="shared" si="100"/>
        <v/>
      </c>
    </row>
    <row r="793" spans="6:17" x14ac:dyDescent="0.2">
      <c r="F793" s="66" t="str">
        <f t="shared" si="101"/>
        <v/>
      </c>
      <c r="G793" s="50" t="str">
        <f t="shared" si="96"/>
        <v/>
      </c>
      <c r="I793" s="66" t="str">
        <f t="shared" si="102"/>
        <v/>
      </c>
      <c r="J793" s="50" t="str">
        <f t="shared" si="97"/>
        <v/>
      </c>
      <c r="L793" s="66" t="str">
        <f t="shared" si="103"/>
        <v/>
      </c>
      <c r="M793" s="17" t="str">
        <f t="shared" si="98"/>
        <v/>
      </c>
      <c r="P793" s="66" t="str">
        <f t="shared" si="99"/>
        <v/>
      </c>
      <c r="Q793" s="50" t="str">
        <f t="shared" si="100"/>
        <v/>
      </c>
    </row>
    <row r="794" spans="6:17" x14ac:dyDescent="0.2">
      <c r="F794" s="66" t="str">
        <f t="shared" si="101"/>
        <v/>
      </c>
      <c r="G794" s="50" t="str">
        <f t="shared" si="96"/>
        <v/>
      </c>
      <c r="I794" s="66" t="str">
        <f t="shared" si="102"/>
        <v/>
      </c>
      <c r="J794" s="50" t="str">
        <f t="shared" si="97"/>
        <v/>
      </c>
      <c r="L794" s="66" t="str">
        <f t="shared" si="103"/>
        <v/>
      </c>
      <c r="M794" s="17" t="str">
        <f t="shared" si="98"/>
        <v/>
      </c>
      <c r="P794" s="66" t="str">
        <f t="shared" si="99"/>
        <v/>
      </c>
      <c r="Q794" s="50" t="str">
        <f t="shared" si="100"/>
        <v/>
      </c>
    </row>
    <row r="795" spans="6:17" x14ac:dyDescent="0.2">
      <c r="F795" s="66" t="str">
        <f t="shared" si="101"/>
        <v/>
      </c>
      <c r="G795" s="50" t="str">
        <f t="shared" si="96"/>
        <v/>
      </c>
      <c r="I795" s="66" t="str">
        <f t="shared" si="102"/>
        <v/>
      </c>
      <c r="J795" s="50" t="str">
        <f t="shared" si="97"/>
        <v/>
      </c>
      <c r="L795" s="66" t="str">
        <f t="shared" si="103"/>
        <v/>
      </c>
      <c r="M795" s="17" t="str">
        <f t="shared" si="98"/>
        <v/>
      </c>
      <c r="P795" s="66" t="str">
        <f t="shared" si="99"/>
        <v/>
      </c>
      <c r="Q795" s="50" t="str">
        <f t="shared" si="100"/>
        <v/>
      </c>
    </row>
    <row r="796" spans="6:17" x14ac:dyDescent="0.2">
      <c r="F796" s="66" t="str">
        <f t="shared" si="101"/>
        <v/>
      </c>
      <c r="G796" s="50" t="str">
        <f t="shared" si="96"/>
        <v/>
      </c>
      <c r="I796" s="66" t="str">
        <f t="shared" si="102"/>
        <v/>
      </c>
      <c r="J796" s="50" t="str">
        <f t="shared" si="97"/>
        <v/>
      </c>
      <c r="L796" s="66" t="str">
        <f t="shared" si="103"/>
        <v/>
      </c>
      <c r="M796" s="17" t="str">
        <f t="shared" si="98"/>
        <v/>
      </c>
      <c r="P796" s="66" t="str">
        <f t="shared" si="99"/>
        <v/>
      </c>
      <c r="Q796" s="50" t="str">
        <f t="shared" si="100"/>
        <v/>
      </c>
    </row>
    <row r="797" spans="6:17" x14ac:dyDescent="0.2">
      <c r="F797" s="66" t="str">
        <f t="shared" si="101"/>
        <v/>
      </c>
      <c r="G797" s="50" t="str">
        <f t="shared" si="96"/>
        <v/>
      </c>
      <c r="I797" s="66" t="str">
        <f t="shared" si="102"/>
        <v/>
      </c>
      <c r="J797" s="50" t="str">
        <f t="shared" si="97"/>
        <v/>
      </c>
      <c r="L797" s="66" t="str">
        <f t="shared" si="103"/>
        <v/>
      </c>
      <c r="M797" s="17" t="str">
        <f t="shared" si="98"/>
        <v/>
      </c>
      <c r="P797" s="66" t="str">
        <f t="shared" si="99"/>
        <v/>
      </c>
      <c r="Q797" s="50" t="str">
        <f t="shared" si="100"/>
        <v/>
      </c>
    </row>
    <row r="798" spans="6:17" x14ac:dyDescent="0.2">
      <c r="F798" s="66" t="str">
        <f t="shared" si="101"/>
        <v/>
      </c>
      <c r="G798" s="50" t="str">
        <f t="shared" si="96"/>
        <v/>
      </c>
      <c r="I798" s="66" t="str">
        <f t="shared" si="102"/>
        <v/>
      </c>
      <c r="J798" s="50" t="str">
        <f t="shared" si="97"/>
        <v/>
      </c>
      <c r="L798" s="66" t="str">
        <f t="shared" si="103"/>
        <v/>
      </c>
      <c r="M798" s="17" t="str">
        <f t="shared" si="98"/>
        <v/>
      </c>
      <c r="P798" s="66" t="str">
        <f t="shared" si="99"/>
        <v/>
      </c>
      <c r="Q798" s="50" t="str">
        <f t="shared" si="100"/>
        <v/>
      </c>
    </row>
    <row r="799" spans="6:17" x14ac:dyDescent="0.2">
      <c r="F799" s="66" t="str">
        <f t="shared" si="101"/>
        <v/>
      </c>
      <c r="G799" s="50" t="str">
        <f t="shared" si="96"/>
        <v/>
      </c>
      <c r="I799" s="66" t="str">
        <f t="shared" si="102"/>
        <v/>
      </c>
      <c r="J799" s="50" t="str">
        <f t="shared" si="97"/>
        <v/>
      </c>
      <c r="L799" s="66" t="str">
        <f t="shared" si="103"/>
        <v/>
      </c>
      <c r="M799" s="17" t="str">
        <f t="shared" si="98"/>
        <v/>
      </c>
      <c r="P799" s="66" t="str">
        <f t="shared" si="99"/>
        <v/>
      </c>
      <c r="Q799" s="50" t="str">
        <f t="shared" si="100"/>
        <v/>
      </c>
    </row>
    <row r="800" spans="6:17" x14ac:dyDescent="0.2">
      <c r="F800" s="66" t="str">
        <f t="shared" si="101"/>
        <v/>
      </c>
      <c r="G800" s="50" t="str">
        <f t="shared" si="96"/>
        <v/>
      </c>
      <c r="I800" s="66" t="str">
        <f t="shared" si="102"/>
        <v/>
      </c>
      <c r="J800" s="50" t="str">
        <f t="shared" si="97"/>
        <v/>
      </c>
      <c r="L800" s="66" t="str">
        <f t="shared" si="103"/>
        <v/>
      </c>
      <c r="M800" s="17" t="str">
        <f t="shared" si="98"/>
        <v/>
      </c>
      <c r="P800" s="66" t="str">
        <f t="shared" si="99"/>
        <v/>
      </c>
      <c r="Q800" s="50" t="str">
        <f t="shared" si="100"/>
        <v/>
      </c>
    </row>
    <row r="801" spans="6:17" x14ac:dyDescent="0.2">
      <c r="F801" s="66" t="str">
        <f t="shared" si="101"/>
        <v/>
      </c>
      <c r="G801" s="50" t="str">
        <f t="shared" si="96"/>
        <v/>
      </c>
      <c r="I801" s="66" t="str">
        <f t="shared" si="102"/>
        <v/>
      </c>
      <c r="J801" s="50" t="str">
        <f t="shared" si="97"/>
        <v/>
      </c>
      <c r="L801" s="66" t="str">
        <f t="shared" si="103"/>
        <v/>
      </c>
      <c r="M801" s="17" t="str">
        <f t="shared" si="98"/>
        <v/>
      </c>
      <c r="P801" s="66" t="str">
        <f t="shared" si="99"/>
        <v/>
      </c>
      <c r="Q801" s="50" t="str">
        <f t="shared" si="100"/>
        <v/>
      </c>
    </row>
    <row r="802" spans="6:17" x14ac:dyDescent="0.2">
      <c r="F802" s="66" t="str">
        <f t="shared" si="101"/>
        <v/>
      </c>
      <c r="G802" s="50" t="str">
        <f t="shared" si="96"/>
        <v/>
      </c>
      <c r="I802" s="66" t="str">
        <f t="shared" si="102"/>
        <v/>
      </c>
      <c r="J802" s="50" t="str">
        <f t="shared" si="97"/>
        <v/>
      </c>
      <c r="L802" s="66" t="str">
        <f t="shared" si="103"/>
        <v/>
      </c>
      <c r="M802" s="17" t="str">
        <f t="shared" si="98"/>
        <v/>
      </c>
      <c r="P802" s="66" t="str">
        <f t="shared" si="99"/>
        <v/>
      </c>
      <c r="Q802" s="50" t="str">
        <f t="shared" si="100"/>
        <v/>
      </c>
    </row>
    <row r="803" spans="6:17" x14ac:dyDescent="0.2">
      <c r="F803" s="66" t="str">
        <f t="shared" si="101"/>
        <v/>
      </c>
      <c r="G803" s="50" t="str">
        <f t="shared" si="96"/>
        <v/>
      </c>
      <c r="I803" s="66" t="str">
        <f t="shared" si="102"/>
        <v/>
      </c>
      <c r="J803" s="50" t="str">
        <f t="shared" si="97"/>
        <v/>
      </c>
      <c r="L803" s="66" t="str">
        <f t="shared" si="103"/>
        <v/>
      </c>
      <c r="M803" s="17" t="str">
        <f t="shared" si="98"/>
        <v/>
      </c>
      <c r="P803" s="66" t="str">
        <f t="shared" si="99"/>
        <v/>
      </c>
      <c r="Q803" s="50" t="str">
        <f t="shared" si="100"/>
        <v/>
      </c>
    </row>
    <row r="804" spans="6:17" x14ac:dyDescent="0.2">
      <c r="F804" s="66" t="str">
        <f t="shared" si="101"/>
        <v/>
      </c>
      <c r="G804" s="50" t="str">
        <f t="shared" si="96"/>
        <v/>
      </c>
      <c r="I804" s="66" t="str">
        <f t="shared" si="102"/>
        <v/>
      </c>
      <c r="J804" s="50" t="str">
        <f t="shared" si="97"/>
        <v/>
      </c>
      <c r="L804" s="66" t="str">
        <f t="shared" si="103"/>
        <v/>
      </c>
      <c r="M804" s="17" t="str">
        <f t="shared" si="98"/>
        <v/>
      </c>
      <c r="P804" s="66" t="str">
        <f t="shared" si="99"/>
        <v/>
      </c>
      <c r="Q804" s="50" t="str">
        <f t="shared" si="100"/>
        <v/>
      </c>
    </row>
    <row r="805" spans="6:17" x14ac:dyDescent="0.2">
      <c r="F805" s="66" t="str">
        <f t="shared" si="101"/>
        <v/>
      </c>
      <c r="G805" s="50" t="str">
        <f t="shared" si="96"/>
        <v/>
      </c>
      <c r="I805" s="66" t="str">
        <f t="shared" si="102"/>
        <v/>
      </c>
      <c r="J805" s="50" t="str">
        <f t="shared" si="97"/>
        <v/>
      </c>
      <c r="L805" s="66" t="str">
        <f t="shared" si="103"/>
        <v/>
      </c>
      <c r="M805" s="17" t="str">
        <f t="shared" si="98"/>
        <v/>
      </c>
      <c r="P805" s="66" t="str">
        <f t="shared" si="99"/>
        <v/>
      </c>
      <c r="Q805" s="50" t="str">
        <f t="shared" si="100"/>
        <v/>
      </c>
    </row>
    <row r="806" spans="6:17" x14ac:dyDescent="0.2">
      <c r="F806" s="66" t="str">
        <f t="shared" si="101"/>
        <v/>
      </c>
      <c r="G806" s="50" t="str">
        <f t="shared" si="96"/>
        <v/>
      </c>
      <c r="I806" s="66" t="str">
        <f t="shared" si="102"/>
        <v/>
      </c>
      <c r="J806" s="50" t="str">
        <f t="shared" si="97"/>
        <v/>
      </c>
      <c r="L806" s="66" t="str">
        <f t="shared" si="103"/>
        <v/>
      </c>
      <c r="M806" s="17" t="str">
        <f t="shared" si="98"/>
        <v/>
      </c>
      <c r="P806" s="66" t="str">
        <f t="shared" si="99"/>
        <v/>
      </c>
      <c r="Q806" s="50" t="str">
        <f t="shared" si="100"/>
        <v/>
      </c>
    </row>
    <row r="807" spans="6:17" x14ac:dyDescent="0.2">
      <c r="F807" s="66" t="str">
        <f t="shared" si="101"/>
        <v/>
      </c>
      <c r="G807" s="50" t="str">
        <f t="shared" si="96"/>
        <v/>
      </c>
      <c r="I807" s="66" t="str">
        <f t="shared" si="102"/>
        <v/>
      </c>
      <c r="J807" s="50" t="str">
        <f t="shared" si="97"/>
        <v/>
      </c>
      <c r="L807" s="66" t="str">
        <f t="shared" si="103"/>
        <v/>
      </c>
      <c r="M807" s="17" t="str">
        <f t="shared" si="98"/>
        <v/>
      </c>
      <c r="P807" s="66" t="str">
        <f t="shared" si="99"/>
        <v/>
      </c>
      <c r="Q807" s="50" t="str">
        <f t="shared" si="100"/>
        <v/>
      </c>
    </row>
    <row r="808" spans="6:17" x14ac:dyDescent="0.2">
      <c r="F808" s="66" t="str">
        <f t="shared" si="101"/>
        <v/>
      </c>
      <c r="G808" s="50" t="str">
        <f t="shared" si="96"/>
        <v/>
      </c>
      <c r="I808" s="66" t="str">
        <f t="shared" si="102"/>
        <v/>
      </c>
      <c r="J808" s="50" t="str">
        <f t="shared" si="97"/>
        <v/>
      </c>
      <c r="L808" s="66" t="str">
        <f t="shared" si="103"/>
        <v/>
      </c>
      <c r="M808" s="17" t="str">
        <f t="shared" si="98"/>
        <v/>
      </c>
      <c r="P808" s="66" t="str">
        <f t="shared" si="99"/>
        <v/>
      </c>
      <c r="Q808" s="50" t="str">
        <f t="shared" si="100"/>
        <v/>
      </c>
    </row>
    <row r="809" spans="6:17" x14ac:dyDescent="0.2">
      <c r="F809" s="66" t="str">
        <f t="shared" si="101"/>
        <v/>
      </c>
      <c r="G809" s="50" t="str">
        <f t="shared" si="96"/>
        <v/>
      </c>
      <c r="I809" s="66" t="str">
        <f t="shared" si="102"/>
        <v/>
      </c>
      <c r="J809" s="50" t="str">
        <f t="shared" si="97"/>
        <v/>
      </c>
      <c r="L809" s="66" t="str">
        <f t="shared" si="103"/>
        <v/>
      </c>
      <c r="M809" s="17" t="str">
        <f t="shared" si="98"/>
        <v/>
      </c>
      <c r="P809" s="66" t="str">
        <f t="shared" si="99"/>
        <v/>
      </c>
      <c r="Q809" s="50" t="str">
        <f t="shared" si="100"/>
        <v/>
      </c>
    </row>
    <row r="810" spans="6:17" x14ac:dyDescent="0.2">
      <c r="F810" s="66" t="str">
        <f t="shared" si="101"/>
        <v/>
      </c>
      <c r="G810" s="50" t="str">
        <f t="shared" si="96"/>
        <v/>
      </c>
      <c r="I810" s="66" t="str">
        <f t="shared" si="102"/>
        <v/>
      </c>
      <c r="J810" s="50" t="str">
        <f t="shared" si="97"/>
        <v/>
      </c>
      <c r="L810" s="66" t="str">
        <f t="shared" si="103"/>
        <v/>
      </c>
      <c r="M810" s="17" t="str">
        <f t="shared" si="98"/>
        <v/>
      </c>
      <c r="P810" s="66" t="str">
        <f t="shared" si="99"/>
        <v/>
      </c>
      <c r="Q810" s="50" t="str">
        <f t="shared" si="100"/>
        <v/>
      </c>
    </row>
    <row r="811" spans="6:17" x14ac:dyDescent="0.2">
      <c r="F811" s="66" t="str">
        <f t="shared" si="101"/>
        <v/>
      </c>
      <c r="G811" s="50" t="str">
        <f t="shared" si="96"/>
        <v/>
      </c>
      <c r="I811" s="66" t="str">
        <f t="shared" si="102"/>
        <v/>
      </c>
      <c r="J811" s="50" t="str">
        <f t="shared" si="97"/>
        <v/>
      </c>
      <c r="L811" s="66" t="str">
        <f t="shared" si="103"/>
        <v/>
      </c>
      <c r="M811" s="17" t="str">
        <f t="shared" si="98"/>
        <v/>
      </c>
      <c r="P811" s="66" t="str">
        <f t="shared" si="99"/>
        <v/>
      </c>
      <c r="Q811" s="50" t="str">
        <f t="shared" si="100"/>
        <v/>
      </c>
    </row>
    <row r="812" spans="6:17" x14ac:dyDescent="0.2">
      <c r="F812" s="66" t="str">
        <f t="shared" si="101"/>
        <v/>
      </c>
      <c r="G812" s="50" t="str">
        <f t="shared" si="96"/>
        <v/>
      </c>
      <c r="I812" s="66" t="str">
        <f t="shared" si="102"/>
        <v/>
      </c>
      <c r="J812" s="50" t="str">
        <f t="shared" si="97"/>
        <v/>
      </c>
      <c r="L812" s="66" t="str">
        <f t="shared" si="103"/>
        <v/>
      </c>
      <c r="M812" s="17" t="str">
        <f t="shared" si="98"/>
        <v/>
      </c>
      <c r="P812" s="66" t="str">
        <f t="shared" si="99"/>
        <v/>
      </c>
      <c r="Q812" s="50" t="str">
        <f t="shared" si="100"/>
        <v/>
      </c>
    </row>
    <row r="813" spans="6:17" x14ac:dyDescent="0.2">
      <c r="F813" s="66" t="str">
        <f t="shared" si="101"/>
        <v/>
      </c>
      <c r="G813" s="50" t="str">
        <f t="shared" si="96"/>
        <v/>
      </c>
      <c r="I813" s="66" t="str">
        <f t="shared" si="102"/>
        <v/>
      </c>
      <c r="J813" s="50" t="str">
        <f t="shared" si="97"/>
        <v/>
      </c>
      <c r="L813" s="66" t="str">
        <f t="shared" si="103"/>
        <v/>
      </c>
      <c r="M813" s="17" t="str">
        <f t="shared" si="98"/>
        <v/>
      </c>
      <c r="P813" s="66" t="str">
        <f t="shared" si="99"/>
        <v/>
      </c>
      <c r="Q813" s="50" t="str">
        <f t="shared" si="100"/>
        <v/>
      </c>
    </row>
    <row r="814" spans="6:17" x14ac:dyDescent="0.2">
      <c r="F814" s="66" t="str">
        <f t="shared" si="101"/>
        <v/>
      </c>
      <c r="G814" s="50" t="str">
        <f t="shared" si="96"/>
        <v/>
      </c>
      <c r="I814" s="66" t="str">
        <f t="shared" si="102"/>
        <v/>
      </c>
      <c r="J814" s="50" t="str">
        <f t="shared" si="97"/>
        <v/>
      </c>
      <c r="L814" s="66" t="str">
        <f t="shared" si="103"/>
        <v/>
      </c>
      <c r="M814" s="17" t="str">
        <f t="shared" si="98"/>
        <v/>
      </c>
      <c r="P814" s="66" t="str">
        <f t="shared" si="99"/>
        <v/>
      </c>
      <c r="Q814" s="50" t="str">
        <f t="shared" si="100"/>
        <v/>
      </c>
    </row>
    <row r="815" spans="6:17" x14ac:dyDescent="0.2">
      <c r="F815" s="66" t="str">
        <f t="shared" si="101"/>
        <v/>
      </c>
      <c r="G815" s="50" t="str">
        <f t="shared" si="96"/>
        <v/>
      </c>
      <c r="I815" s="66" t="str">
        <f t="shared" si="102"/>
        <v/>
      </c>
      <c r="J815" s="50" t="str">
        <f t="shared" si="97"/>
        <v/>
      </c>
      <c r="L815" s="66" t="str">
        <f t="shared" si="103"/>
        <v/>
      </c>
      <c r="M815" s="17" t="str">
        <f t="shared" si="98"/>
        <v/>
      </c>
      <c r="P815" s="66" t="str">
        <f t="shared" si="99"/>
        <v/>
      </c>
      <c r="Q815" s="50" t="str">
        <f t="shared" si="100"/>
        <v/>
      </c>
    </row>
    <row r="816" spans="6:17" x14ac:dyDescent="0.2">
      <c r="F816" s="66" t="str">
        <f t="shared" si="101"/>
        <v/>
      </c>
      <c r="G816" s="50" t="str">
        <f t="shared" si="96"/>
        <v/>
      </c>
      <c r="I816" s="66" t="str">
        <f t="shared" si="102"/>
        <v/>
      </c>
      <c r="J816" s="50" t="str">
        <f t="shared" si="97"/>
        <v/>
      </c>
      <c r="L816" s="66" t="str">
        <f t="shared" si="103"/>
        <v/>
      </c>
      <c r="M816" s="17" t="str">
        <f t="shared" si="98"/>
        <v/>
      </c>
      <c r="P816" s="66" t="str">
        <f t="shared" si="99"/>
        <v/>
      </c>
      <c r="Q816" s="50" t="str">
        <f t="shared" si="100"/>
        <v/>
      </c>
    </row>
    <row r="817" spans="6:17" x14ac:dyDescent="0.2">
      <c r="F817" s="66" t="str">
        <f t="shared" si="101"/>
        <v/>
      </c>
      <c r="G817" s="50" t="str">
        <f t="shared" si="96"/>
        <v/>
      </c>
      <c r="I817" s="66" t="str">
        <f t="shared" si="102"/>
        <v/>
      </c>
      <c r="J817" s="50" t="str">
        <f t="shared" si="97"/>
        <v/>
      </c>
      <c r="L817" s="66" t="str">
        <f t="shared" si="103"/>
        <v/>
      </c>
      <c r="M817" s="17" t="str">
        <f t="shared" si="98"/>
        <v/>
      </c>
      <c r="P817" s="66" t="str">
        <f t="shared" si="99"/>
        <v/>
      </c>
      <c r="Q817" s="50" t="str">
        <f t="shared" si="100"/>
        <v/>
      </c>
    </row>
    <row r="818" spans="6:17" x14ac:dyDescent="0.2">
      <c r="F818" s="66" t="str">
        <f t="shared" si="101"/>
        <v/>
      </c>
      <c r="G818" s="50" t="str">
        <f t="shared" si="96"/>
        <v/>
      </c>
      <c r="I818" s="66" t="str">
        <f t="shared" si="102"/>
        <v/>
      </c>
      <c r="J818" s="50" t="str">
        <f t="shared" si="97"/>
        <v/>
      </c>
      <c r="L818" s="66" t="str">
        <f t="shared" si="103"/>
        <v/>
      </c>
      <c r="M818" s="17" t="str">
        <f t="shared" si="98"/>
        <v/>
      </c>
      <c r="P818" s="66" t="str">
        <f t="shared" si="99"/>
        <v/>
      </c>
      <c r="Q818" s="50" t="str">
        <f t="shared" si="100"/>
        <v/>
      </c>
    </row>
    <row r="819" spans="6:17" x14ac:dyDescent="0.2">
      <c r="F819" s="66" t="str">
        <f t="shared" si="101"/>
        <v/>
      </c>
      <c r="G819" s="50" t="str">
        <f t="shared" si="96"/>
        <v/>
      </c>
      <c r="I819" s="66" t="str">
        <f t="shared" si="102"/>
        <v/>
      </c>
      <c r="J819" s="50" t="str">
        <f t="shared" si="97"/>
        <v/>
      </c>
      <c r="L819" s="66" t="str">
        <f t="shared" si="103"/>
        <v/>
      </c>
      <c r="M819" s="17" t="str">
        <f t="shared" si="98"/>
        <v/>
      </c>
      <c r="P819" s="66" t="str">
        <f t="shared" si="99"/>
        <v/>
      </c>
      <c r="Q819" s="50" t="str">
        <f t="shared" si="100"/>
        <v/>
      </c>
    </row>
    <row r="820" spans="6:17" x14ac:dyDescent="0.2">
      <c r="F820" s="66" t="str">
        <f t="shared" si="101"/>
        <v/>
      </c>
      <c r="G820" s="50" t="str">
        <f t="shared" si="96"/>
        <v/>
      </c>
      <c r="I820" s="66" t="str">
        <f t="shared" si="102"/>
        <v/>
      </c>
      <c r="J820" s="50" t="str">
        <f t="shared" si="97"/>
        <v/>
      </c>
      <c r="L820" s="66" t="str">
        <f t="shared" si="103"/>
        <v/>
      </c>
      <c r="M820" s="17" t="str">
        <f t="shared" si="98"/>
        <v/>
      </c>
      <c r="P820" s="66" t="str">
        <f t="shared" si="99"/>
        <v/>
      </c>
      <c r="Q820" s="50" t="str">
        <f t="shared" si="100"/>
        <v/>
      </c>
    </row>
    <row r="821" spans="6:17" x14ac:dyDescent="0.2">
      <c r="F821" s="66" t="str">
        <f t="shared" si="101"/>
        <v/>
      </c>
      <c r="G821" s="50" t="str">
        <f t="shared" si="96"/>
        <v/>
      </c>
      <c r="I821" s="66" t="str">
        <f t="shared" si="102"/>
        <v/>
      </c>
      <c r="J821" s="50" t="str">
        <f t="shared" si="97"/>
        <v/>
      </c>
      <c r="L821" s="66" t="str">
        <f t="shared" si="103"/>
        <v/>
      </c>
      <c r="M821" s="17" t="str">
        <f t="shared" si="98"/>
        <v/>
      </c>
      <c r="P821" s="66" t="str">
        <f t="shared" si="99"/>
        <v/>
      </c>
      <c r="Q821" s="50" t="str">
        <f t="shared" si="100"/>
        <v/>
      </c>
    </row>
    <row r="822" spans="6:17" x14ac:dyDescent="0.2">
      <c r="F822" s="66" t="str">
        <f t="shared" si="101"/>
        <v/>
      </c>
      <c r="G822" s="50" t="str">
        <f t="shared" si="96"/>
        <v/>
      </c>
      <c r="I822" s="66" t="str">
        <f t="shared" si="102"/>
        <v/>
      </c>
      <c r="J822" s="50" t="str">
        <f t="shared" si="97"/>
        <v/>
      </c>
      <c r="L822" s="66" t="str">
        <f t="shared" si="103"/>
        <v/>
      </c>
      <c r="M822" s="17" t="str">
        <f t="shared" si="98"/>
        <v/>
      </c>
      <c r="P822" s="66" t="str">
        <f t="shared" si="99"/>
        <v/>
      </c>
      <c r="Q822" s="50" t="str">
        <f t="shared" si="100"/>
        <v/>
      </c>
    </row>
    <row r="823" spans="6:17" x14ac:dyDescent="0.2">
      <c r="F823" s="66" t="str">
        <f t="shared" si="101"/>
        <v/>
      </c>
      <c r="G823" s="50" t="str">
        <f t="shared" si="96"/>
        <v/>
      </c>
      <c r="I823" s="66" t="str">
        <f t="shared" si="102"/>
        <v/>
      </c>
      <c r="J823" s="50" t="str">
        <f t="shared" si="97"/>
        <v/>
      </c>
      <c r="L823" s="66" t="str">
        <f t="shared" si="103"/>
        <v/>
      </c>
      <c r="M823" s="17" t="str">
        <f t="shared" si="98"/>
        <v/>
      </c>
      <c r="P823" s="66" t="str">
        <f t="shared" si="99"/>
        <v/>
      </c>
      <c r="Q823" s="50" t="str">
        <f t="shared" si="100"/>
        <v/>
      </c>
    </row>
    <row r="824" spans="6:17" x14ac:dyDescent="0.2">
      <c r="F824" s="66" t="str">
        <f t="shared" si="101"/>
        <v/>
      </c>
      <c r="G824" s="50" t="str">
        <f t="shared" si="96"/>
        <v/>
      </c>
      <c r="I824" s="66" t="str">
        <f t="shared" si="102"/>
        <v/>
      </c>
      <c r="J824" s="50" t="str">
        <f t="shared" si="97"/>
        <v/>
      </c>
      <c r="L824" s="66" t="str">
        <f t="shared" si="103"/>
        <v/>
      </c>
      <c r="M824" s="17" t="str">
        <f t="shared" si="98"/>
        <v/>
      </c>
      <c r="P824" s="66" t="str">
        <f t="shared" si="99"/>
        <v/>
      </c>
      <c r="Q824" s="50" t="str">
        <f t="shared" si="100"/>
        <v/>
      </c>
    </row>
    <row r="825" spans="6:17" x14ac:dyDescent="0.2">
      <c r="F825" s="66" t="str">
        <f t="shared" si="101"/>
        <v/>
      </c>
      <c r="G825" s="50" t="str">
        <f t="shared" si="96"/>
        <v/>
      </c>
      <c r="I825" s="66" t="str">
        <f t="shared" si="102"/>
        <v/>
      </c>
      <c r="J825" s="50" t="str">
        <f t="shared" si="97"/>
        <v/>
      </c>
      <c r="L825" s="66" t="str">
        <f t="shared" si="103"/>
        <v/>
      </c>
      <c r="M825" s="17" t="str">
        <f t="shared" si="98"/>
        <v/>
      </c>
      <c r="P825" s="66" t="str">
        <f t="shared" si="99"/>
        <v/>
      </c>
      <c r="Q825" s="50" t="str">
        <f t="shared" si="100"/>
        <v/>
      </c>
    </row>
    <row r="826" spans="6:17" x14ac:dyDescent="0.2">
      <c r="F826" s="66" t="str">
        <f t="shared" si="101"/>
        <v/>
      </c>
      <c r="G826" s="50" t="str">
        <f t="shared" si="96"/>
        <v/>
      </c>
      <c r="I826" s="66" t="str">
        <f t="shared" si="102"/>
        <v/>
      </c>
      <c r="J826" s="50" t="str">
        <f t="shared" si="97"/>
        <v/>
      </c>
      <c r="L826" s="66" t="str">
        <f t="shared" si="103"/>
        <v/>
      </c>
      <c r="M826" s="17" t="str">
        <f t="shared" si="98"/>
        <v/>
      </c>
      <c r="P826" s="66" t="str">
        <f t="shared" si="99"/>
        <v/>
      </c>
      <c r="Q826" s="50" t="str">
        <f t="shared" si="100"/>
        <v/>
      </c>
    </row>
    <row r="827" spans="6:17" x14ac:dyDescent="0.2">
      <c r="F827" s="66" t="str">
        <f t="shared" si="101"/>
        <v/>
      </c>
      <c r="G827" s="50" t="str">
        <f t="shared" si="96"/>
        <v/>
      </c>
      <c r="I827" s="66" t="str">
        <f t="shared" si="102"/>
        <v/>
      </c>
      <c r="J827" s="50" t="str">
        <f t="shared" si="97"/>
        <v/>
      </c>
      <c r="L827" s="66" t="str">
        <f t="shared" si="103"/>
        <v/>
      </c>
      <c r="M827" s="17" t="str">
        <f t="shared" si="98"/>
        <v/>
      </c>
      <c r="P827" s="66" t="str">
        <f t="shared" si="99"/>
        <v/>
      </c>
      <c r="Q827" s="50" t="str">
        <f t="shared" si="100"/>
        <v/>
      </c>
    </row>
    <row r="828" spans="6:17" x14ac:dyDescent="0.2">
      <c r="F828" s="66" t="str">
        <f t="shared" si="101"/>
        <v/>
      </c>
      <c r="G828" s="50" t="str">
        <f t="shared" si="96"/>
        <v/>
      </c>
      <c r="I828" s="66" t="str">
        <f t="shared" si="102"/>
        <v/>
      </c>
      <c r="J828" s="50" t="str">
        <f t="shared" si="97"/>
        <v/>
      </c>
      <c r="L828" s="66" t="str">
        <f t="shared" si="103"/>
        <v/>
      </c>
      <c r="M828" s="17" t="str">
        <f t="shared" si="98"/>
        <v/>
      </c>
      <c r="P828" s="66" t="str">
        <f t="shared" si="99"/>
        <v/>
      </c>
      <c r="Q828" s="50" t="str">
        <f t="shared" si="100"/>
        <v/>
      </c>
    </row>
    <row r="829" spans="6:17" x14ac:dyDescent="0.2">
      <c r="F829" s="66" t="str">
        <f t="shared" si="101"/>
        <v/>
      </c>
      <c r="G829" s="50" t="str">
        <f t="shared" si="96"/>
        <v/>
      </c>
      <c r="I829" s="66" t="str">
        <f t="shared" si="102"/>
        <v/>
      </c>
      <c r="J829" s="50" t="str">
        <f t="shared" si="97"/>
        <v/>
      </c>
      <c r="L829" s="66" t="str">
        <f t="shared" si="103"/>
        <v/>
      </c>
      <c r="M829" s="17" t="str">
        <f t="shared" si="98"/>
        <v/>
      </c>
      <c r="P829" s="66" t="str">
        <f t="shared" si="99"/>
        <v/>
      </c>
      <c r="Q829" s="50" t="str">
        <f t="shared" si="100"/>
        <v/>
      </c>
    </row>
    <row r="830" spans="6:17" x14ac:dyDescent="0.2">
      <c r="F830" s="66" t="str">
        <f t="shared" si="101"/>
        <v/>
      </c>
      <c r="G830" s="50" t="str">
        <f t="shared" si="96"/>
        <v/>
      </c>
      <c r="I830" s="66" t="str">
        <f t="shared" si="102"/>
        <v/>
      </c>
      <c r="J830" s="50" t="str">
        <f t="shared" si="97"/>
        <v/>
      </c>
      <c r="L830" s="66" t="str">
        <f t="shared" si="103"/>
        <v/>
      </c>
      <c r="M830" s="17" t="str">
        <f t="shared" si="98"/>
        <v/>
      </c>
      <c r="P830" s="66" t="str">
        <f t="shared" si="99"/>
        <v/>
      </c>
      <c r="Q830" s="50" t="str">
        <f t="shared" si="100"/>
        <v/>
      </c>
    </row>
    <row r="831" spans="6:17" x14ac:dyDescent="0.2">
      <c r="F831" s="66" t="str">
        <f t="shared" si="101"/>
        <v/>
      </c>
      <c r="G831" s="50" t="str">
        <f t="shared" si="96"/>
        <v/>
      </c>
      <c r="I831" s="66" t="str">
        <f t="shared" si="102"/>
        <v/>
      </c>
      <c r="J831" s="50" t="str">
        <f t="shared" si="97"/>
        <v/>
      </c>
      <c r="L831" s="66" t="str">
        <f t="shared" si="103"/>
        <v/>
      </c>
      <c r="M831" s="17" t="str">
        <f t="shared" si="98"/>
        <v/>
      </c>
      <c r="P831" s="66" t="str">
        <f t="shared" si="99"/>
        <v/>
      </c>
      <c r="Q831" s="50" t="str">
        <f t="shared" si="100"/>
        <v/>
      </c>
    </row>
    <row r="832" spans="6:17" x14ac:dyDescent="0.2">
      <c r="F832" s="66" t="str">
        <f t="shared" si="101"/>
        <v/>
      </c>
      <c r="G832" s="50" t="str">
        <f t="shared" si="96"/>
        <v/>
      </c>
      <c r="I832" s="66" t="str">
        <f t="shared" si="102"/>
        <v/>
      </c>
      <c r="J832" s="50" t="str">
        <f t="shared" si="97"/>
        <v/>
      </c>
      <c r="L832" s="66" t="str">
        <f t="shared" si="103"/>
        <v/>
      </c>
      <c r="M832" s="17" t="str">
        <f t="shared" si="98"/>
        <v/>
      </c>
      <c r="P832" s="66" t="str">
        <f t="shared" si="99"/>
        <v/>
      </c>
      <c r="Q832" s="50" t="str">
        <f t="shared" si="100"/>
        <v/>
      </c>
    </row>
    <row r="833" spans="6:17" x14ac:dyDescent="0.2">
      <c r="F833" s="66" t="str">
        <f t="shared" si="101"/>
        <v/>
      </c>
      <c r="G833" s="50" t="str">
        <f t="shared" si="96"/>
        <v/>
      </c>
      <c r="I833" s="66" t="str">
        <f t="shared" si="102"/>
        <v/>
      </c>
      <c r="J833" s="50" t="str">
        <f t="shared" si="97"/>
        <v/>
      </c>
      <c r="L833" s="66" t="str">
        <f t="shared" si="103"/>
        <v/>
      </c>
      <c r="M833" s="17" t="str">
        <f t="shared" si="98"/>
        <v/>
      </c>
      <c r="P833" s="66" t="str">
        <f t="shared" si="99"/>
        <v/>
      </c>
      <c r="Q833" s="50" t="str">
        <f t="shared" si="100"/>
        <v/>
      </c>
    </row>
    <row r="834" spans="6:17" x14ac:dyDescent="0.2">
      <c r="F834" s="66" t="str">
        <f t="shared" si="101"/>
        <v/>
      </c>
      <c r="G834" s="50" t="str">
        <f t="shared" ref="G834:G897" si="104">IF(OR(E834="",F834=""),"",IF(E834&lt;=F834,"Ja","Nee"))</f>
        <v/>
      </c>
      <c r="I834" s="66" t="str">
        <f t="shared" si="102"/>
        <v/>
      </c>
      <c r="J834" s="50" t="str">
        <f t="shared" ref="J834:J897" si="105">IF(OR(H834="",I834=""),"",IF(H834&lt;=I834,"Ja","Nee"))</f>
        <v/>
      </c>
      <c r="L834" s="66" t="str">
        <f t="shared" si="103"/>
        <v/>
      </c>
      <c r="M834" s="17" t="str">
        <f t="shared" ref="M834:M897" si="106">IF(OR(K834="",L834=""),"",IF(K834&lt;=L834,"Ja","Nee"))</f>
        <v/>
      </c>
      <c r="P834" s="66" t="str">
        <f t="shared" ref="P834:P897" si="107">IF(K834="","",K834+183)</f>
        <v/>
      </c>
      <c r="Q834" s="50" t="str">
        <f t="shared" ref="Q834:Q897" si="108">IF(OR(O834="",P834=""),"",IF(O834&lt;=P834,"Ja","Nee"))</f>
        <v/>
      </c>
    </row>
    <row r="835" spans="6:17" x14ac:dyDescent="0.2">
      <c r="F835" s="66" t="str">
        <f t="shared" ref="F835:F898" si="109">IF(D835="","",D835+7)</f>
        <v/>
      </c>
      <c r="G835" s="50" t="str">
        <f t="shared" si="104"/>
        <v/>
      </c>
      <c r="I835" s="66" t="str">
        <f t="shared" ref="I835:I898" si="110">IF(H835="","",D835+56)</f>
        <v/>
      </c>
      <c r="J835" s="50" t="str">
        <f t="shared" si="105"/>
        <v/>
      </c>
      <c r="L835" s="66" t="str">
        <f t="shared" ref="L835:L898" si="111">IF(H835="","",H835+42)</f>
        <v/>
      </c>
      <c r="M835" s="17" t="str">
        <f t="shared" si="106"/>
        <v/>
      </c>
      <c r="P835" s="66" t="str">
        <f t="shared" si="107"/>
        <v/>
      </c>
      <c r="Q835" s="50" t="str">
        <f t="shared" si="108"/>
        <v/>
      </c>
    </row>
    <row r="836" spans="6:17" x14ac:dyDescent="0.2">
      <c r="F836" s="66" t="str">
        <f t="shared" si="109"/>
        <v/>
      </c>
      <c r="G836" s="50" t="str">
        <f t="shared" si="104"/>
        <v/>
      </c>
      <c r="I836" s="66" t="str">
        <f t="shared" si="110"/>
        <v/>
      </c>
      <c r="J836" s="50" t="str">
        <f t="shared" si="105"/>
        <v/>
      </c>
      <c r="L836" s="66" t="str">
        <f t="shared" si="111"/>
        <v/>
      </c>
      <c r="M836" s="17" t="str">
        <f t="shared" si="106"/>
        <v/>
      </c>
      <c r="P836" s="66" t="str">
        <f t="shared" si="107"/>
        <v/>
      </c>
      <c r="Q836" s="50" t="str">
        <f t="shared" si="108"/>
        <v/>
      </c>
    </row>
    <row r="837" spans="6:17" x14ac:dyDescent="0.2">
      <c r="F837" s="66" t="str">
        <f t="shared" si="109"/>
        <v/>
      </c>
      <c r="G837" s="50" t="str">
        <f t="shared" si="104"/>
        <v/>
      </c>
      <c r="I837" s="66" t="str">
        <f t="shared" si="110"/>
        <v/>
      </c>
      <c r="J837" s="50" t="str">
        <f t="shared" si="105"/>
        <v/>
      </c>
      <c r="L837" s="66" t="str">
        <f t="shared" si="111"/>
        <v/>
      </c>
      <c r="M837" s="17" t="str">
        <f t="shared" si="106"/>
        <v/>
      </c>
      <c r="P837" s="66" t="str">
        <f t="shared" si="107"/>
        <v/>
      </c>
      <c r="Q837" s="50" t="str">
        <f t="shared" si="108"/>
        <v/>
      </c>
    </row>
    <row r="838" spans="6:17" x14ac:dyDescent="0.2">
      <c r="F838" s="66" t="str">
        <f t="shared" si="109"/>
        <v/>
      </c>
      <c r="G838" s="50" t="str">
        <f t="shared" si="104"/>
        <v/>
      </c>
      <c r="I838" s="66" t="str">
        <f t="shared" si="110"/>
        <v/>
      </c>
      <c r="J838" s="50" t="str">
        <f t="shared" si="105"/>
        <v/>
      </c>
      <c r="L838" s="66" t="str">
        <f t="shared" si="111"/>
        <v/>
      </c>
      <c r="M838" s="17" t="str">
        <f t="shared" si="106"/>
        <v/>
      </c>
      <c r="P838" s="66" t="str">
        <f t="shared" si="107"/>
        <v/>
      </c>
      <c r="Q838" s="50" t="str">
        <f t="shared" si="108"/>
        <v/>
      </c>
    </row>
    <row r="839" spans="6:17" x14ac:dyDescent="0.2">
      <c r="F839" s="66" t="str">
        <f t="shared" si="109"/>
        <v/>
      </c>
      <c r="G839" s="50" t="str">
        <f t="shared" si="104"/>
        <v/>
      </c>
      <c r="I839" s="66" t="str">
        <f t="shared" si="110"/>
        <v/>
      </c>
      <c r="J839" s="50" t="str">
        <f t="shared" si="105"/>
        <v/>
      </c>
      <c r="L839" s="66" t="str">
        <f t="shared" si="111"/>
        <v/>
      </c>
      <c r="M839" s="17" t="str">
        <f t="shared" si="106"/>
        <v/>
      </c>
      <c r="P839" s="66" t="str">
        <f t="shared" si="107"/>
        <v/>
      </c>
      <c r="Q839" s="50" t="str">
        <f t="shared" si="108"/>
        <v/>
      </c>
    </row>
    <row r="840" spans="6:17" x14ac:dyDescent="0.2">
      <c r="F840" s="66" t="str">
        <f t="shared" si="109"/>
        <v/>
      </c>
      <c r="G840" s="50" t="str">
        <f t="shared" si="104"/>
        <v/>
      </c>
      <c r="I840" s="66" t="str">
        <f t="shared" si="110"/>
        <v/>
      </c>
      <c r="J840" s="50" t="str">
        <f t="shared" si="105"/>
        <v/>
      </c>
      <c r="L840" s="66" t="str">
        <f t="shared" si="111"/>
        <v/>
      </c>
      <c r="M840" s="17" t="str">
        <f t="shared" si="106"/>
        <v/>
      </c>
      <c r="P840" s="66" t="str">
        <f t="shared" si="107"/>
        <v/>
      </c>
      <c r="Q840" s="50" t="str">
        <f t="shared" si="108"/>
        <v/>
      </c>
    </row>
    <row r="841" spans="6:17" x14ac:dyDescent="0.2">
      <c r="F841" s="66" t="str">
        <f t="shared" si="109"/>
        <v/>
      </c>
      <c r="G841" s="50" t="str">
        <f t="shared" si="104"/>
        <v/>
      </c>
      <c r="I841" s="66" t="str">
        <f t="shared" si="110"/>
        <v/>
      </c>
      <c r="J841" s="50" t="str">
        <f t="shared" si="105"/>
        <v/>
      </c>
      <c r="L841" s="66" t="str">
        <f t="shared" si="111"/>
        <v/>
      </c>
      <c r="M841" s="17" t="str">
        <f t="shared" si="106"/>
        <v/>
      </c>
      <c r="P841" s="66" t="str">
        <f t="shared" si="107"/>
        <v/>
      </c>
      <c r="Q841" s="50" t="str">
        <f t="shared" si="108"/>
        <v/>
      </c>
    </row>
    <row r="842" spans="6:17" x14ac:dyDescent="0.2">
      <c r="F842" s="66" t="str">
        <f t="shared" si="109"/>
        <v/>
      </c>
      <c r="G842" s="50" t="str">
        <f t="shared" si="104"/>
        <v/>
      </c>
      <c r="I842" s="66" t="str">
        <f t="shared" si="110"/>
        <v/>
      </c>
      <c r="J842" s="50" t="str">
        <f t="shared" si="105"/>
        <v/>
      </c>
      <c r="L842" s="66" t="str">
        <f t="shared" si="111"/>
        <v/>
      </c>
      <c r="M842" s="17" t="str">
        <f t="shared" si="106"/>
        <v/>
      </c>
      <c r="P842" s="66" t="str">
        <f t="shared" si="107"/>
        <v/>
      </c>
      <c r="Q842" s="50" t="str">
        <f t="shared" si="108"/>
        <v/>
      </c>
    </row>
    <row r="843" spans="6:17" x14ac:dyDescent="0.2">
      <c r="F843" s="66" t="str">
        <f t="shared" si="109"/>
        <v/>
      </c>
      <c r="G843" s="50" t="str">
        <f t="shared" si="104"/>
        <v/>
      </c>
      <c r="I843" s="66" t="str">
        <f t="shared" si="110"/>
        <v/>
      </c>
      <c r="J843" s="50" t="str">
        <f t="shared" si="105"/>
        <v/>
      </c>
      <c r="L843" s="66" t="str">
        <f t="shared" si="111"/>
        <v/>
      </c>
      <c r="M843" s="17" t="str">
        <f t="shared" si="106"/>
        <v/>
      </c>
      <c r="P843" s="66" t="str">
        <f t="shared" si="107"/>
        <v/>
      </c>
      <c r="Q843" s="50" t="str">
        <f t="shared" si="108"/>
        <v/>
      </c>
    </row>
    <row r="844" spans="6:17" x14ac:dyDescent="0.2">
      <c r="F844" s="66" t="str">
        <f t="shared" si="109"/>
        <v/>
      </c>
      <c r="G844" s="50" t="str">
        <f t="shared" si="104"/>
        <v/>
      </c>
      <c r="I844" s="66" t="str">
        <f t="shared" si="110"/>
        <v/>
      </c>
      <c r="J844" s="50" t="str">
        <f t="shared" si="105"/>
        <v/>
      </c>
      <c r="L844" s="66" t="str">
        <f t="shared" si="111"/>
        <v/>
      </c>
      <c r="M844" s="17" t="str">
        <f t="shared" si="106"/>
        <v/>
      </c>
      <c r="P844" s="66" t="str">
        <f t="shared" si="107"/>
        <v/>
      </c>
      <c r="Q844" s="50" t="str">
        <f t="shared" si="108"/>
        <v/>
      </c>
    </row>
    <row r="845" spans="6:17" x14ac:dyDescent="0.2">
      <c r="F845" s="66" t="str">
        <f t="shared" si="109"/>
        <v/>
      </c>
      <c r="G845" s="50" t="str">
        <f t="shared" si="104"/>
        <v/>
      </c>
      <c r="I845" s="66" t="str">
        <f t="shared" si="110"/>
        <v/>
      </c>
      <c r="J845" s="50" t="str">
        <f t="shared" si="105"/>
        <v/>
      </c>
      <c r="L845" s="66" t="str">
        <f t="shared" si="111"/>
        <v/>
      </c>
      <c r="M845" s="17" t="str">
        <f t="shared" si="106"/>
        <v/>
      </c>
      <c r="P845" s="66" t="str">
        <f t="shared" si="107"/>
        <v/>
      </c>
      <c r="Q845" s="50" t="str">
        <f t="shared" si="108"/>
        <v/>
      </c>
    </row>
    <row r="846" spans="6:17" x14ac:dyDescent="0.2">
      <c r="F846" s="66" t="str">
        <f t="shared" si="109"/>
        <v/>
      </c>
      <c r="G846" s="50" t="str">
        <f t="shared" si="104"/>
        <v/>
      </c>
      <c r="I846" s="66" t="str">
        <f t="shared" si="110"/>
        <v/>
      </c>
      <c r="J846" s="50" t="str">
        <f t="shared" si="105"/>
        <v/>
      </c>
      <c r="L846" s="66" t="str">
        <f t="shared" si="111"/>
        <v/>
      </c>
      <c r="M846" s="17" t="str">
        <f t="shared" si="106"/>
        <v/>
      </c>
      <c r="P846" s="66" t="str">
        <f t="shared" si="107"/>
        <v/>
      </c>
      <c r="Q846" s="50" t="str">
        <f t="shared" si="108"/>
        <v/>
      </c>
    </row>
    <row r="847" spans="6:17" x14ac:dyDescent="0.2">
      <c r="F847" s="66" t="str">
        <f t="shared" si="109"/>
        <v/>
      </c>
      <c r="G847" s="50" t="str">
        <f t="shared" si="104"/>
        <v/>
      </c>
      <c r="I847" s="66" t="str">
        <f t="shared" si="110"/>
        <v/>
      </c>
      <c r="J847" s="50" t="str">
        <f t="shared" si="105"/>
        <v/>
      </c>
      <c r="L847" s="66" t="str">
        <f t="shared" si="111"/>
        <v/>
      </c>
      <c r="M847" s="17" t="str">
        <f t="shared" si="106"/>
        <v/>
      </c>
      <c r="P847" s="66" t="str">
        <f t="shared" si="107"/>
        <v/>
      </c>
      <c r="Q847" s="50" t="str">
        <f t="shared" si="108"/>
        <v/>
      </c>
    </row>
    <row r="848" spans="6:17" x14ac:dyDescent="0.2">
      <c r="F848" s="66" t="str">
        <f t="shared" si="109"/>
        <v/>
      </c>
      <c r="G848" s="50" t="str">
        <f t="shared" si="104"/>
        <v/>
      </c>
      <c r="I848" s="66" t="str">
        <f t="shared" si="110"/>
        <v/>
      </c>
      <c r="J848" s="50" t="str">
        <f t="shared" si="105"/>
        <v/>
      </c>
      <c r="L848" s="66" t="str">
        <f t="shared" si="111"/>
        <v/>
      </c>
      <c r="M848" s="17" t="str">
        <f t="shared" si="106"/>
        <v/>
      </c>
      <c r="P848" s="66" t="str">
        <f t="shared" si="107"/>
        <v/>
      </c>
      <c r="Q848" s="50" t="str">
        <f t="shared" si="108"/>
        <v/>
      </c>
    </row>
    <row r="849" spans="6:17" x14ac:dyDescent="0.2">
      <c r="F849" s="66" t="str">
        <f t="shared" si="109"/>
        <v/>
      </c>
      <c r="G849" s="50" t="str">
        <f t="shared" si="104"/>
        <v/>
      </c>
      <c r="I849" s="66" t="str">
        <f t="shared" si="110"/>
        <v/>
      </c>
      <c r="J849" s="50" t="str">
        <f t="shared" si="105"/>
        <v/>
      </c>
      <c r="L849" s="66" t="str">
        <f t="shared" si="111"/>
        <v/>
      </c>
      <c r="M849" s="17" t="str">
        <f t="shared" si="106"/>
        <v/>
      </c>
      <c r="P849" s="66" t="str">
        <f t="shared" si="107"/>
        <v/>
      </c>
      <c r="Q849" s="50" t="str">
        <f t="shared" si="108"/>
        <v/>
      </c>
    </row>
    <row r="850" spans="6:17" x14ac:dyDescent="0.2">
      <c r="F850" s="66" t="str">
        <f t="shared" si="109"/>
        <v/>
      </c>
      <c r="G850" s="50" t="str">
        <f t="shared" si="104"/>
        <v/>
      </c>
      <c r="I850" s="66" t="str">
        <f t="shared" si="110"/>
        <v/>
      </c>
      <c r="J850" s="50" t="str">
        <f t="shared" si="105"/>
        <v/>
      </c>
      <c r="L850" s="66" t="str">
        <f t="shared" si="111"/>
        <v/>
      </c>
      <c r="M850" s="17" t="str">
        <f t="shared" si="106"/>
        <v/>
      </c>
      <c r="P850" s="66" t="str">
        <f t="shared" si="107"/>
        <v/>
      </c>
      <c r="Q850" s="50" t="str">
        <f t="shared" si="108"/>
        <v/>
      </c>
    </row>
    <row r="851" spans="6:17" x14ac:dyDescent="0.2">
      <c r="F851" s="66" t="str">
        <f t="shared" si="109"/>
        <v/>
      </c>
      <c r="G851" s="50" t="str">
        <f t="shared" si="104"/>
        <v/>
      </c>
      <c r="I851" s="66" t="str">
        <f t="shared" si="110"/>
        <v/>
      </c>
      <c r="J851" s="50" t="str">
        <f t="shared" si="105"/>
        <v/>
      </c>
      <c r="L851" s="66" t="str">
        <f t="shared" si="111"/>
        <v/>
      </c>
      <c r="M851" s="17" t="str">
        <f t="shared" si="106"/>
        <v/>
      </c>
      <c r="P851" s="66" t="str">
        <f t="shared" si="107"/>
        <v/>
      </c>
      <c r="Q851" s="50" t="str">
        <f t="shared" si="108"/>
        <v/>
      </c>
    </row>
    <row r="852" spans="6:17" x14ac:dyDescent="0.2">
      <c r="F852" s="66" t="str">
        <f t="shared" si="109"/>
        <v/>
      </c>
      <c r="G852" s="50" t="str">
        <f t="shared" si="104"/>
        <v/>
      </c>
      <c r="I852" s="66" t="str">
        <f t="shared" si="110"/>
        <v/>
      </c>
      <c r="J852" s="50" t="str">
        <f t="shared" si="105"/>
        <v/>
      </c>
      <c r="L852" s="66" t="str">
        <f t="shared" si="111"/>
        <v/>
      </c>
      <c r="M852" s="17" t="str">
        <f t="shared" si="106"/>
        <v/>
      </c>
      <c r="P852" s="66" t="str">
        <f t="shared" si="107"/>
        <v/>
      </c>
      <c r="Q852" s="50" t="str">
        <f t="shared" si="108"/>
        <v/>
      </c>
    </row>
    <row r="853" spans="6:17" x14ac:dyDescent="0.2">
      <c r="F853" s="66" t="str">
        <f t="shared" si="109"/>
        <v/>
      </c>
      <c r="G853" s="50" t="str">
        <f t="shared" si="104"/>
        <v/>
      </c>
      <c r="I853" s="66" t="str">
        <f t="shared" si="110"/>
        <v/>
      </c>
      <c r="J853" s="50" t="str">
        <f t="shared" si="105"/>
        <v/>
      </c>
      <c r="L853" s="66" t="str">
        <f t="shared" si="111"/>
        <v/>
      </c>
      <c r="M853" s="17" t="str">
        <f t="shared" si="106"/>
        <v/>
      </c>
      <c r="P853" s="66" t="str">
        <f t="shared" si="107"/>
        <v/>
      </c>
      <c r="Q853" s="50" t="str">
        <f t="shared" si="108"/>
        <v/>
      </c>
    </row>
    <row r="854" spans="6:17" x14ac:dyDescent="0.2">
      <c r="F854" s="66" t="str">
        <f t="shared" si="109"/>
        <v/>
      </c>
      <c r="G854" s="50" t="str">
        <f t="shared" si="104"/>
        <v/>
      </c>
      <c r="I854" s="66" t="str">
        <f t="shared" si="110"/>
        <v/>
      </c>
      <c r="J854" s="50" t="str">
        <f t="shared" si="105"/>
        <v/>
      </c>
      <c r="L854" s="66" t="str">
        <f t="shared" si="111"/>
        <v/>
      </c>
      <c r="M854" s="17" t="str">
        <f t="shared" si="106"/>
        <v/>
      </c>
      <c r="P854" s="66" t="str">
        <f t="shared" si="107"/>
        <v/>
      </c>
      <c r="Q854" s="50" t="str">
        <f t="shared" si="108"/>
        <v/>
      </c>
    </row>
    <row r="855" spans="6:17" x14ac:dyDescent="0.2">
      <c r="F855" s="66" t="str">
        <f t="shared" si="109"/>
        <v/>
      </c>
      <c r="G855" s="50" t="str">
        <f t="shared" si="104"/>
        <v/>
      </c>
      <c r="I855" s="66" t="str">
        <f t="shared" si="110"/>
        <v/>
      </c>
      <c r="J855" s="50" t="str">
        <f t="shared" si="105"/>
        <v/>
      </c>
      <c r="L855" s="66" t="str">
        <f t="shared" si="111"/>
        <v/>
      </c>
      <c r="M855" s="17" t="str">
        <f t="shared" si="106"/>
        <v/>
      </c>
      <c r="P855" s="66" t="str">
        <f t="shared" si="107"/>
        <v/>
      </c>
      <c r="Q855" s="50" t="str">
        <f t="shared" si="108"/>
        <v/>
      </c>
    </row>
    <row r="856" spans="6:17" x14ac:dyDescent="0.2">
      <c r="F856" s="66" t="str">
        <f t="shared" si="109"/>
        <v/>
      </c>
      <c r="G856" s="50" t="str">
        <f t="shared" si="104"/>
        <v/>
      </c>
      <c r="I856" s="66" t="str">
        <f t="shared" si="110"/>
        <v/>
      </c>
      <c r="J856" s="50" t="str">
        <f t="shared" si="105"/>
        <v/>
      </c>
      <c r="L856" s="66" t="str">
        <f t="shared" si="111"/>
        <v/>
      </c>
      <c r="M856" s="17" t="str">
        <f t="shared" si="106"/>
        <v/>
      </c>
      <c r="P856" s="66" t="str">
        <f t="shared" si="107"/>
        <v/>
      </c>
      <c r="Q856" s="50" t="str">
        <f t="shared" si="108"/>
        <v/>
      </c>
    </row>
    <row r="857" spans="6:17" x14ac:dyDescent="0.2">
      <c r="F857" s="66" t="str">
        <f t="shared" si="109"/>
        <v/>
      </c>
      <c r="G857" s="50" t="str">
        <f t="shared" si="104"/>
        <v/>
      </c>
      <c r="I857" s="66" t="str">
        <f t="shared" si="110"/>
        <v/>
      </c>
      <c r="J857" s="50" t="str">
        <f t="shared" si="105"/>
        <v/>
      </c>
      <c r="L857" s="66" t="str">
        <f t="shared" si="111"/>
        <v/>
      </c>
      <c r="M857" s="17" t="str">
        <f t="shared" si="106"/>
        <v/>
      </c>
      <c r="P857" s="66" t="str">
        <f t="shared" si="107"/>
        <v/>
      </c>
      <c r="Q857" s="50" t="str">
        <f t="shared" si="108"/>
        <v/>
      </c>
    </row>
    <row r="858" spans="6:17" x14ac:dyDescent="0.2">
      <c r="F858" s="66" t="str">
        <f t="shared" si="109"/>
        <v/>
      </c>
      <c r="G858" s="50" t="str">
        <f t="shared" si="104"/>
        <v/>
      </c>
      <c r="I858" s="66" t="str">
        <f t="shared" si="110"/>
        <v/>
      </c>
      <c r="J858" s="50" t="str">
        <f t="shared" si="105"/>
        <v/>
      </c>
      <c r="L858" s="66" t="str">
        <f t="shared" si="111"/>
        <v/>
      </c>
      <c r="M858" s="17" t="str">
        <f t="shared" si="106"/>
        <v/>
      </c>
      <c r="P858" s="66" t="str">
        <f t="shared" si="107"/>
        <v/>
      </c>
      <c r="Q858" s="50" t="str">
        <f t="shared" si="108"/>
        <v/>
      </c>
    </row>
    <row r="859" spans="6:17" x14ac:dyDescent="0.2">
      <c r="F859" s="66" t="str">
        <f t="shared" si="109"/>
        <v/>
      </c>
      <c r="G859" s="50" t="str">
        <f t="shared" si="104"/>
        <v/>
      </c>
      <c r="I859" s="66" t="str">
        <f t="shared" si="110"/>
        <v/>
      </c>
      <c r="J859" s="50" t="str">
        <f t="shared" si="105"/>
        <v/>
      </c>
      <c r="L859" s="66" t="str">
        <f t="shared" si="111"/>
        <v/>
      </c>
      <c r="M859" s="17" t="str">
        <f t="shared" si="106"/>
        <v/>
      </c>
      <c r="P859" s="66" t="str">
        <f t="shared" si="107"/>
        <v/>
      </c>
      <c r="Q859" s="50" t="str">
        <f t="shared" si="108"/>
        <v/>
      </c>
    </row>
    <row r="860" spans="6:17" x14ac:dyDescent="0.2">
      <c r="F860" s="66" t="str">
        <f t="shared" si="109"/>
        <v/>
      </c>
      <c r="G860" s="50" t="str">
        <f t="shared" si="104"/>
        <v/>
      </c>
      <c r="I860" s="66" t="str">
        <f t="shared" si="110"/>
        <v/>
      </c>
      <c r="J860" s="50" t="str">
        <f t="shared" si="105"/>
        <v/>
      </c>
      <c r="L860" s="66" t="str">
        <f t="shared" si="111"/>
        <v/>
      </c>
      <c r="M860" s="17" t="str">
        <f t="shared" si="106"/>
        <v/>
      </c>
      <c r="P860" s="66" t="str">
        <f t="shared" si="107"/>
        <v/>
      </c>
      <c r="Q860" s="50" t="str">
        <f t="shared" si="108"/>
        <v/>
      </c>
    </row>
    <row r="861" spans="6:17" x14ac:dyDescent="0.2">
      <c r="F861" s="66" t="str">
        <f t="shared" si="109"/>
        <v/>
      </c>
      <c r="G861" s="50" t="str">
        <f t="shared" si="104"/>
        <v/>
      </c>
      <c r="I861" s="66" t="str">
        <f t="shared" si="110"/>
        <v/>
      </c>
      <c r="J861" s="50" t="str">
        <f t="shared" si="105"/>
        <v/>
      </c>
      <c r="L861" s="66" t="str">
        <f t="shared" si="111"/>
        <v/>
      </c>
      <c r="M861" s="17" t="str">
        <f t="shared" si="106"/>
        <v/>
      </c>
      <c r="P861" s="66" t="str">
        <f t="shared" si="107"/>
        <v/>
      </c>
      <c r="Q861" s="50" t="str">
        <f t="shared" si="108"/>
        <v/>
      </c>
    </row>
    <row r="862" spans="6:17" x14ac:dyDescent="0.2">
      <c r="F862" s="66" t="str">
        <f t="shared" si="109"/>
        <v/>
      </c>
      <c r="G862" s="50" t="str">
        <f t="shared" si="104"/>
        <v/>
      </c>
      <c r="I862" s="66" t="str">
        <f t="shared" si="110"/>
        <v/>
      </c>
      <c r="J862" s="50" t="str">
        <f t="shared" si="105"/>
        <v/>
      </c>
      <c r="L862" s="66" t="str">
        <f t="shared" si="111"/>
        <v/>
      </c>
      <c r="M862" s="17" t="str">
        <f t="shared" si="106"/>
        <v/>
      </c>
      <c r="P862" s="66" t="str">
        <f t="shared" si="107"/>
        <v/>
      </c>
      <c r="Q862" s="50" t="str">
        <f t="shared" si="108"/>
        <v/>
      </c>
    </row>
    <row r="863" spans="6:17" x14ac:dyDescent="0.2">
      <c r="F863" s="66" t="str">
        <f t="shared" si="109"/>
        <v/>
      </c>
      <c r="G863" s="50" t="str">
        <f t="shared" si="104"/>
        <v/>
      </c>
      <c r="I863" s="66" t="str">
        <f t="shared" si="110"/>
        <v/>
      </c>
      <c r="J863" s="50" t="str">
        <f t="shared" si="105"/>
        <v/>
      </c>
      <c r="L863" s="66" t="str">
        <f t="shared" si="111"/>
        <v/>
      </c>
      <c r="M863" s="17" t="str">
        <f t="shared" si="106"/>
        <v/>
      </c>
      <c r="P863" s="66" t="str">
        <f t="shared" si="107"/>
        <v/>
      </c>
      <c r="Q863" s="50" t="str">
        <f t="shared" si="108"/>
        <v/>
      </c>
    </row>
    <row r="864" spans="6:17" x14ac:dyDescent="0.2">
      <c r="F864" s="66" t="str">
        <f t="shared" si="109"/>
        <v/>
      </c>
      <c r="G864" s="50" t="str">
        <f t="shared" si="104"/>
        <v/>
      </c>
      <c r="I864" s="66" t="str">
        <f t="shared" si="110"/>
        <v/>
      </c>
      <c r="J864" s="50" t="str">
        <f t="shared" si="105"/>
        <v/>
      </c>
      <c r="L864" s="66" t="str">
        <f t="shared" si="111"/>
        <v/>
      </c>
      <c r="M864" s="17" t="str">
        <f t="shared" si="106"/>
        <v/>
      </c>
      <c r="P864" s="66" t="str">
        <f t="shared" si="107"/>
        <v/>
      </c>
      <c r="Q864" s="50" t="str">
        <f t="shared" si="108"/>
        <v/>
      </c>
    </row>
    <row r="865" spans="6:17" x14ac:dyDescent="0.2">
      <c r="F865" s="66" t="str">
        <f t="shared" si="109"/>
        <v/>
      </c>
      <c r="G865" s="50" t="str">
        <f t="shared" si="104"/>
        <v/>
      </c>
      <c r="I865" s="66" t="str">
        <f t="shared" si="110"/>
        <v/>
      </c>
      <c r="J865" s="50" t="str">
        <f t="shared" si="105"/>
        <v/>
      </c>
      <c r="L865" s="66" t="str">
        <f t="shared" si="111"/>
        <v/>
      </c>
      <c r="M865" s="17" t="str">
        <f t="shared" si="106"/>
        <v/>
      </c>
      <c r="P865" s="66" t="str">
        <f t="shared" si="107"/>
        <v/>
      </c>
      <c r="Q865" s="50" t="str">
        <f t="shared" si="108"/>
        <v/>
      </c>
    </row>
    <row r="866" spans="6:17" x14ac:dyDescent="0.2">
      <c r="F866" s="66" t="str">
        <f t="shared" si="109"/>
        <v/>
      </c>
      <c r="G866" s="50" t="str">
        <f t="shared" si="104"/>
        <v/>
      </c>
      <c r="I866" s="66" t="str">
        <f t="shared" si="110"/>
        <v/>
      </c>
      <c r="J866" s="50" t="str">
        <f t="shared" si="105"/>
        <v/>
      </c>
      <c r="L866" s="66" t="str">
        <f t="shared" si="111"/>
        <v/>
      </c>
      <c r="M866" s="17" t="str">
        <f t="shared" si="106"/>
        <v/>
      </c>
      <c r="P866" s="66" t="str">
        <f t="shared" si="107"/>
        <v/>
      </c>
      <c r="Q866" s="50" t="str">
        <f t="shared" si="108"/>
        <v/>
      </c>
    </row>
    <row r="867" spans="6:17" x14ac:dyDescent="0.2">
      <c r="F867" s="66" t="str">
        <f t="shared" si="109"/>
        <v/>
      </c>
      <c r="G867" s="50" t="str">
        <f t="shared" si="104"/>
        <v/>
      </c>
      <c r="I867" s="66" t="str">
        <f t="shared" si="110"/>
        <v/>
      </c>
      <c r="J867" s="50" t="str">
        <f t="shared" si="105"/>
        <v/>
      </c>
      <c r="L867" s="66" t="str">
        <f t="shared" si="111"/>
        <v/>
      </c>
      <c r="M867" s="17" t="str">
        <f t="shared" si="106"/>
        <v/>
      </c>
      <c r="P867" s="66" t="str">
        <f t="shared" si="107"/>
        <v/>
      </c>
      <c r="Q867" s="50" t="str">
        <f t="shared" si="108"/>
        <v/>
      </c>
    </row>
    <row r="868" spans="6:17" x14ac:dyDescent="0.2">
      <c r="F868" s="66" t="str">
        <f t="shared" si="109"/>
        <v/>
      </c>
      <c r="G868" s="50" t="str">
        <f t="shared" si="104"/>
        <v/>
      </c>
      <c r="I868" s="66" t="str">
        <f t="shared" si="110"/>
        <v/>
      </c>
      <c r="J868" s="50" t="str">
        <f t="shared" si="105"/>
        <v/>
      </c>
      <c r="L868" s="66" t="str">
        <f t="shared" si="111"/>
        <v/>
      </c>
      <c r="M868" s="17" t="str">
        <f t="shared" si="106"/>
        <v/>
      </c>
      <c r="P868" s="66" t="str">
        <f t="shared" si="107"/>
        <v/>
      </c>
      <c r="Q868" s="50" t="str">
        <f t="shared" si="108"/>
        <v/>
      </c>
    </row>
    <row r="869" spans="6:17" x14ac:dyDescent="0.2">
      <c r="F869" s="66" t="str">
        <f t="shared" si="109"/>
        <v/>
      </c>
      <c r="G869" s="50" t="str">
        <f t="shared" si="104"/>
        <v/>
      </c>
      <c r="I869" s="66" t="str">
        <f t="shared" si="110"/>
        <v/>
      </c>
      <c r="J869" s="50" t="str">
        <f t="shared" si="105"/>
        <v/>
      </c>
      <c r="L869" s="66" t="str">
        <f t="shared" si="111"/>
        <v/>
      </c>
      <c r="M869" s="17" t="str">
        <f t="shared" si="106"/>
        <v/>
      </c>
      <c r="P869" s="66" t="str">
        <f t="shared" si="107"/>
        <v/>
      </c>
      <c r="Q869" s="50" t="str">
        <f t="shared" si="108"/>
        <v/>
      </c>
    </row>
    <row r="870" spans="6:17" x14ac:dyDescent="0.2">
      <c r="F870" s="66" t="str">
        <f t="shared" si="109"/>
        <v/>
      </c>
      <c r="G870" s="50" t="str">
        <f t="shared" si="104"/>
        <v/>
      </c>
      <c r="I870" s="66" t="str">
        <f t="shared" si="110"/>
        <v/>
      </c>
      <c r="J870" s="50" t="str">
        <f t="shared" si="105"/>
        <v/>
      </c>
      <c r="L870" s="66" t="str">
        <f t="shared" si="111"/>
        <v/>
      </c>
      <c r="M870" s="17" t="str">
        <f t="shared" si="106"/>
        <v/>
      </c>
      <c r="P870" s="66" t="str">
        <f t="shared" si="107"/>
        <v/>
      </c>
      <c r="Q870" s="50" t="str">
        <f t="shared" si="108"/>
        <v/>
      </c>
    </row>
    <row r="871" spans="6:17" x14ac:dyDescent="0.2">
      <c r="F871" s="66" t="str">
        <f t="shared" si="109"/>
        <v/>
      </c>
      <c r="G871" s="50" t="str">
        <f t="shared" si="104"/>
        <v/>
      </c>
      <c r="I871" s="66" t="str">
        <f t="shared" si="110"/>
        <v/>
      </c>
      <c r="J871" s="50" t="str">
        <f t="shared" si="105"/>
        <v/>
      </c>
      <c r="L871" s="66" t="str">
        <f t="shared" si="111"/>
        <v/>
      </c>
      <c r="M871" s="17" t="str">
        <f t="shared" si="106"/>
        <v/>
      </c>
      <c r="P871" s="66" t="str">
        <f t="shared" si="107"/>
        <v/>
      </c>
      <c r="Q871" s="50" t="str">
        <f t="shared" si="108"/>
        <v/>
      </c>
    </row>
    <row r="872" spans="6:17" x14ac:dyDescent="0.2">
      <c r="F872" s="66" t="str">
        <f t="shared" si="109"/>
        <v/>
      </c>
      <c r="G872" s="50" t="str">
        <f t="shared" si="104"/>
        <v/>
      </c>
      <c r="I872" s="66" t="str">
        <f t="shared" si="110"/>
        <v/>
      </c>
      <c r="J872" s="50" t="str">
        <f t="shared" si="105"/>
        <v/>
      </c>
      <c r="L872" s="66" t="str">
        <f t="shared" si="111"/>
        <v/>
      </c>
      <c r="M872" s="17" t="str">
        <f t="shared" si="106"/>
        <v/>
      </c>
      <c r="P872" s="66" t="str">
        <f t="shared" si="107"/>
        <v/>
      </c>
      <c r="Q872" s="50" t="str">
        <f t="shared" si="108"/>
        <v/>
      </c>
    </row>
    <row r="873" spans="6:17" x14ac:dyDescent="0.2">
      <c r="F873" s="66" t="str">
        <f t="shared" si="109"/>
        <v/>
      </c>
      <c r="G873" s="50" t="str">
        <f t="shared" si="104"/>
        <v/>
      </c>
      <c r="I873" s="66" t="str">
        <f t="shared" si="110"/>
        <v/>
      </c>
      <c r="J873" s="50" t="str">
        <f t="shared" si="105"/>
        <v/>
      </c>
      <c r="L873" s="66" t="str">
        <f t="shared" si="111"/>
        <v/>
      </c>
      <c r="M873" s="17" t="str">
        <f t="shared" si="106"/>
        <v/>
      </c>
      <c r="P873" s="66" t="str">
        <f t="shared" si="107"/>
        <v/>
      </c>
      <c r="Q873" s="50" t="str">
        <f t="shared" si="108"/>
        <v/>
      </c>
    </row>
    <row r="874" spans="6:17" x14ac:dyDescent="0.2">
      <c r="F874" s="66" t="str">
        <f t="shared" si="109"/>
        <v/>
      </c>
      <c r="G874" s="50" t="str">
        <f t="shared" si="104"/>
        <v/>
      </c>
      <c r="I874" s="66" t="str">
        <f t="shared" si="110"/>
        <v/>
      </c>
      <c r="J874" s="50" t="str">
        <f t="shared" si="105"/>
        <v/>
      </c>
      <c r="L874" s="66" t="str">
        <f t="shared" si="111"/>
        <v/>
      </c>
      <c r="M874" s="17" t="str">
        <f t="shared" si="106"/>
        <v/>
      </c>
      <c r="P874" s="66" t="str">
        <f t="shared" si="107"/>
        <v/>
      </c>
      <c r="Q874" s="50" t="str">
        <f t="shared" si="108"/>
        <v/>
      </c>
    </row>
    <row r="875" spans="6:17" x14ac:dyDescent="0.2">
      <c r="F875" s="66" t="str">
        <f t="shared" si="109"/>
        <v/>
      </c>
      <c r="G875" s="50" t="str">
        <f t="shared" si="104"/>
        <v/>
      </c>
      <c r="I875" s="66" t="str">
        <f t="shared" si="110"/>
        <v/>
      </c>
      <c r="J875" s="50" t="str">
        <f t="shared" si="105"/>
        <v/>
      </c>
      <c r="L875" s="66" t="str">
        <f t="shared" si="111"/>
        <v/>
      </c>
      <c r="M875" s="17" t="str">
        <f t="shared" si="106"/>
        <v/>
      </c>
      <c r="P875" s="66" t="str">
        <f t="shared" si="107"/>
        <v/>
      </c>
      <c r="Q875" s="50" t="str">
        <f t="shared" si="108"/>
        <v/>
      </c>
    </row>
    <row r="876" spans="6:17" x14ac:dyDescent="0.2">
      <c r="F876" s="66" t="str">
        <f t="shared" si="109"/>
        <v/>
      </c>
      <c r="G876" s="50" t="str">
        <f t="shared" si="104"/>
        <v/>
      </c>
      <c r="I876" s="66" t="str">
        <f t="shared" si="110"/>
        <v/>
      </c>
      <c r="J876" s="50" t="str">
        <f t="shared" si="105"/>
        <v/>
      </c>
      <c r="L876" s="66" t="str">
        <f t="shared" si="111"/>
        <v/>
      </c>
      <c r="M876" s="17" t="str">
        <f t="shared" si="106"/>
        <v/>
      </c>
      <c r="P876" s="66" t="str">
        <f t="shared" si="107"/>
        <v/>
      </c>
      <c r="Q876" s="50" t="str">
        <f t="shared" si="108"/>
        <v/>
      </c>
    </row>
    <row r="877" spans="6:17" x14ac:dyDescent="0.2">
      <c r="F877" s="66" t="str">
        <f t="shared" si="109"/>
        <v/>
      </c>
      <c r="G877" s="50" t="str">
        <f t="shared" si="104"/>
        <v/>
      </c>
      <c r="I877" s="66" t="str">
        <f t="shared" si="110"/>
        <v/>
      </c>
      <c r="J877" s="50" t="str">
        <f t="shared" si="105"/>
        <v/>
      </c>
      <c r="L877" s="66" t="str">
        <f t="shared" si="111"/>
        <v/>
      </c>
      <c r="M877" s="17" t="str">
        <f t="shared" si="106"/>
        <v/>
      </c>
      <c r="P877" s="66" t="str">
        <f t="shared" si="107"/>
        <v/>
      </c>
      <c r="Q877" s="50" t="str">
        <f t="shared" si="108"/>
        <v/>
      </c>
    </row>
    <row r="878" spans="6:17" x14ac:dyDescent="0.2">
      <c r="F878" s="66" t="str">
        <f t="shared" si="109"/>
        <v/>
      </c>
      <c r="G878" s="50" t="str">
        <f t="shared" si="104"/>
        <v/>
      </c>
      <c r="I878" s="66" t="str">
        <f t="shared" si="110"/>
        <v/>
      </c>
      <c r="J878" s="50" t="str">
        <f t="shared" si="105"/>
        <v/>
      </c>
      <c r="L878" s="66" t="str">
        <f t="shared" si="111"/>
        <v/>
      </c>
      <c r="M878" s="17" t="str">
        <f t="shared" si="106"/>
        <v/>
      </c>
      <c r="P878" s="66" t="str">
        <f t="shared" si="107"/>
        <v/>
      </c>
      <c r="Q878" s="50" t="str">
        <f t="shared" si="108"/>
        <v/>
      </c>
    </row>
    <row r="879" spans="6:17" x14ac:dyDescent="0.2">
      <c r="F879" s="66" t="str">
        <f t="shared" si="109"/>
        <v/>
      </c>
      <c r="G879" s="50" t="str">
        <f t="shared" si="104"/>
        <v/>
      </c>
      <c r="I879" s="66" t="str">
        <f t="shared" si="110"/>
        <v/>
      </c>
      <c r="J879" s="50" t="str">
        <f t="shared" si="105"/>
        <v/>
      </c>
      <c r="L879" s="66" t="str">
        <f t="shared" si="111"/>
        <v/>
      </c>
      <c r="M879" s="17" t="str">
        <f t="shared" si="106"/>
        <v/>
      </c>
      <c r="P879" s="66" t="str">
        <f t="shared" si="107"/>
        <v/>
      </c>
      <c r="Q879" s="50" t="str">
        <f t="shared" si="108"/>
        <v/>
      </c>
    </row>
    <row r="880" spans="6:17" x14ac:dyDescent="0.2">
      <c r="F880" s="66" t="str">
        <f t="shared" si="109"/>
        <v/>
      </c>
      <c r="G880" s="50" t="str">
        <f t="shared" si="104"/>
        <v/>
      </c>
      <c r="I880" s="66" t="str">
        <f t="shared" si="110"/>
        <v/>
      </c>
      <c r="J880" s="50" t="str">
        <f t="shared" si="105"/>
        <v/>
      </c>
      <c r="L880" s="66" t="str">
        <f t="shared" si="111"/>
        <v/>
      </c>
      <c r="M880" s="17" t="str">
        <f t="shared" si="106"/>
        <v/>
      </c>
      <c r="P880" s="66" t="str">
        <f t="shared" si="107"/>
        <v/>
      </c>
      <c r="Q880" s="50" t="str">
        <f t="shared" si="108"/>
        <v/>
      </c>
    </row>
    <row r="881" spans="6:17" x14ac:dyDescent="0.2">
      <c r="F881" s="66" t="str">
        <f t="shared" si="109"/>
        <v/>
      </c>
      <c r="G881" s="50" t="str">
        <f t="shared" si="104"/>
        <v/>
      </c>
      <c r="I881" s="66" t="str">
        <f t="shared" si="110"/>
        <v/>
      </c>
      <c r="J881" s="50" t="str">
        <f t="shared" si="105"/>
        <v/>
      </c>
      <c r="L881" s="66" t="str">
        <f t="shared" si="111"/>
        <v/>
      </c>
      <c r="M881" s="17" t="str">
        <f t="shared" si="106"/>
        <v/>
      </c>
      <c r="P881" s="66" t="str">
        <f t="shared" si="107"/>
        <v/>
      </c>
      <c r="Q881" s="50" t="str">
        <f t="shared" si="108"/>
        <v/>
      </c>
    </row>
    <row r="882" spans="6:17" x14ac:dyDescent="0.2">
      <c r="F882" s="66" t="str">
        <f t="shared" si="109"/>
        <v/>
      </c>
      <c r="G882" s="50" t="str">
        <f t="shared" si="104"/>
        <v/>
      </c>
      <c r="I882" s="66" t="str">
        <f t="shared" si="110"/>
        <v/>
      </c>
      <c r="J882" s="50" t="str">
        <f t="shared" si="105"/>
        <v/>
      </c>
      <c r="L882" s="66" t="str">
        <f t="shared" si="111"/>
        <v/>
      </c>
      <c r="M882" s="17" t="str">
        <f t="shared" si="106"/>
        <v/>
      </c>
      <c r="P882" s="66" t="str">
        <f t="shared" si="107"/>
        <v/>
      </c>
      <c r="Q882" s="50" t="str">
        <f t="shared" si="108"/>
        <v/>
      </c>
    </row>
    <row r="883" spans="6:17" x14ac:dyDescent="0.2">
      <c r="F883" s="66" t="str">
        <f t="shared" si="109"/>
        <v/>
      </c>
      <c r="G883" s="50" t="str">
        <f t="shared" si="104"/>
        <v/>
      </c>
      <c r="I883" s="66" t="str">
        <f t="shared" si="110"/>
        <v/>
      </c>
      <c r="J883" s="50" t="str">
        <f t="shared" si="105"/>
        <v/>
      </c>
      <c r="L883" s="66" t="str">
        <f t="shared" si="111"/>
        <v/>
      </c>
      <c r="M883" s="17" t="str">
        <f t="shared" si="106"/>
        <v/>
      </c>
      <c r="P883" s="66" t="str">
        <f t="shared" si="107"/>
        <v/>
      </c>
      <c r="Q883" s="50" t="str">
        <f t="shared" si="108"/>
        <v/>
      </c>
    </row>
    <row r="884" spans="6:17" x14ac:dyDescent="0.2">
      <c r="F884" s="66" t="str">
        <f t="shared" si="109"/>
        <v/>
      </c>
      <c r="G884" s="50" t="str">
        <f t="shared" si="104"/>
        <v/>
      </c>
      <c r="I884" s="66" t="str">
        <f t="shared" si="110"/>
        <v/>
      </c>
      <c r="J884" s="50" t="str">
        <f t="shared" si="105"/>
        <v/>
      </c>
      <c r="L884" s="66" t="str">
        <f t="shared" si="111"/>
        <v/>
      </c>
      <c r="M884" s="17" t="str">
        <f t="shared" si="106"/>
        <v/>
      </c>
      <c r="P884" s="66" t="str">
        <f t="shared" si="107"/>
        <v/>
      </c>
      <c r="Q884" s="50" t="str">
        <f t="shared" si="108"/>
        <v/>
      </c>
    </row>
    <row r="885" spans="6:17" x14ac:dyDescent="0.2">
      <c r="F885" s="66" t="str">
        <f t="shared" si="109"/>
        <v/>
      </c>
      <c r="G885" s="50" t="str">
        <f t="shared" si="104"/>
        <v/>
      </c>
      <c r="I885" s="66" t="str">
        <f t="shared" si="110"/>
        <v/>
      </c>
      <c r="J885" s="50" t="str">
        <f t="shared" si="105"/>
        <v/>
      </c>
      <c r="L885" s="66" t="str">
        <f t="shared" si="111"/>
        <v/>
      </c>
      <c r="M885" s="17" t="str">
        <f t="shared" si="106"/>
        <v/>
      </c>
      <c r="P885" s="66" t="str">
        <f t="shared" si="107"/>
        <v/>
      </c>
      <c r="Q885" s="50" t="str">
        <f t="shared" si="108"/>
        <v/>
      </c>
    </row>
    <row r="886" spans="6:17" x14ac:dyDescent="0.2">
      <c r="F886" s="66" t="str">
        <f t="shared" si="109"/>
        <v/>
      </c>
      <c r="G886" s="50" t="str">
        <f t="shared" si="104"/>
        <v/>
      </c>
      <c r="I886" s="66" t="str">
        <f t="shared" si="110"/>
        <v/>
      </c>
      <c r="J886" s="50" t="str">
        <f t="shared" si="105"/>
        <v/>
      </c>
      <c r="L886" s="66" t="str">
        <f t="shared" si="111"/>
        <v/>
      </c>
      <c r="M886" s="17" t="str">
        <f t="shared" si="106"/>
        <v/>
      </c>
      <c r="P886" s="66" t="str">
        <f t="shared" si="107"/>
        <v/>
      </c>
      <c r="Q886" s="50" t="str">
        <f t="shared" si="108"/>
        <v/>
      </c>
    </row>
    <row r="887" spans="6:17" x14ac:dyDescent="0.2">
      <c r="F887" s="66" t="str">
        <f t="shared" si="109"/>
        <v/>
      </c>
      <c r="G887" s="50" t="str">
        <f t="shared" si="104"/>
        <v/>
      </c>
      <c r="I887" s="66" t="str">
        <f t="shared" si="110"/>
        <v/>
      </c>
      <c r="J887" s="50" t="str">
        <f t="shared" si="105"/>
        <v/>
      </c>
      <c r="L887" s="66" t="str">
        <f t="shared" si="111"/>
        <v/>
      </c>
      <c r="M887" s="17" t="str">
        <f t="shared" si="106"/>
        <v/>
      </c>
      <c r="P887" s="66" t="str">
        <f t="shared" si="107"/>
        <v/>
      </c>
      <c r="Q887" s="50" t="str">
        <f t="shared" si="108"/>
        <v/>
      </c>
    </row>
    <row r="888" spans="6:17" x14ac:dyDescent="0.2">
      <c r="F888" s="66" t="str">
        <f t="shared" si="109"/>
        <v/>
      </c>
      <c r="G888" s="50" t="str">
        <f t="shared" si="104"/>
        <v/>
      </c>
      <c r="I888" s="66" t="str">
        <f t="shared" si="110"/>
        <v/>
      </c>
      <c r="J888" s="50" t="str">
        <f t="shared" si="105"/>
        <v/>
      </c>
      <c r="L888" s="66" t="str">
        <f t="shared" si="111"/>
        <v/>
      </c>
      <c r="M888" s="17" t="str">
        <f t="shared" si="106"/>
        <v/>
      </c>
      <c r="P888" s="66" t="str">
        <f t="shared" si="107"/>
        <v/>
      </c>
      <c r="Q888" s="50" t="str">
        <f t="shared" si="108"/>
        <v/>
      </c>
    </row>
    <row r="889" spans="6:17" x14ac:dyDescent="0.2">
      <c r="F889" s="66" t="str">
        <f t="shared" si="109"/>
        <v/>
      </c>
      <c r="G889" s="50" t="str">
        <f t="shared" si="104"/>
        <v/>
      </c>
      <c r="I889" s="66" t="str">
        <f t="shared" si="110"/>
        <v/>
      </c>
      <c r="J889" s="50" t="str">
        <f t="shared" si="105"/>
        <v/>
      </c>
      <c r="L889" s="66" t="str">
        <f t="shared" si="111"/>
        <v/>
      </c>
      <c r="M889" s="17" t="str">
        <f t="shared" si="106"/>
        <v/>
      </c>
      <c r="P889" s="66" t="str">
        <f t="shared" si="107"/>
        <v/>
      </c>
      <c r="Q889" s="50" t="str">
        <f t="shared" si="108"/>
        <v/>
      </c>
    </row>
    <row r="890" spans="6:17" x14ac:dyDescent="0.2">
      <c r="F890" s="66" t="str">
        <f t="shared" si="109"/>
        <v/>
      </c>
      <c r="G890" s="50" t="str">
        <f t="shared" si="104"/>
        <v/>
      </c>
      <c r="I890" s="66" t="str">
        <f t="shared" si="110"/>
        <v/>
      </c>
      <c r="J890" s="50" t="str">
        <f t="shared" si="105"/>
        <v/>
      </c>
      <c r="L890" s="66" t="str">
        <f t="shared" si="111"/>
        <v/>
      </c>
      <c r="M890" s="17" t="str">
        <f t="shared" si="106"/>
        <v/>
      </c>
      <c r="P890" s="66" t="str">
        <f t="shared" si="107"/>
        <v/>
      </c>
      <c r="Q890" s="50" t="str">
        <f t="shared" si="108"/>
        <v/>
      </c>
    </row>
    <row r="891" spans="6:17" x14ac:dyDescent="0.2">
      <c r="F891" s="66" t="str">
        <f t="shared" si="109"/>
        <v/>
      </c>
      <c r="G891" s="50" t="str">
        <f t="shared" si="104"/>
        <v/>
      </c>
      <c r="I891" s="66" t="str">
        <f t="shared" si="110"/>
        <v/>
      </c>
      <c r="J891" s="50" t="str">
        <f t="shared" si="105"/>
        <v/>
      </c>
      <c r="L891" s="66" t="str">
        <f t="shared" si="111"/>
        <v/>
      </c>
      <c r="M891" s="17" t="str">
        <f t="shared" si="106"/>
        <v/>
      </c>
      <c r="P891" s="66" t="str">
        <f t="shared" si="107"/>
        <v/>
      </c>
      <c r="Q891" s="50" t="str">
        <f t="shared" si="108"/>
        <v/>
      </c>
    </row>
    <row r="892" spans="6:17" x14ac:dyDescent="0.2">
      <c r="F892" s="66" t="str">
        <f t="shared" si="109"/>
        <v/>
      </c>
      <c r="G892" s="50" t="str">
        <f t="shared" si="104"/>
        <v/>
      </c>
      <c r="I892" s="66" t="str">
        <f t="shared" si="110"/>
        <v/>
      </c>
      <c r="J892" s="50" t="str">
        <f t="shared" si="105"/>
        <v/>
      </c>
      <c r="L892" s="66" t="str">
        <f t="shared" si="111"/>
        <v/>
      </c>
      <c r="M892" s="17" t="str">
        <f t="shared" si="106"/>
        <v/>
      </c>
      <c r="P892" s="66" t="str">
        <f t="shared" si="107"/>
        <v/>
      </c>
      <c r="Q892" s="50" t="str">
        <f t="shared" si="108"/>
        <v/>
      </c>
    </row>
    <row r="893" spans="6:17" x14ac:dyDescent="0.2">
      <c r="F893" s="66" t="str">
        <f t="shared" si="109"/>
        <v/>
      </c>
      <c r="G893" s="50" t="str">
        <f t="shared" si="104"/>
        <v/>
      </c>
      <c r="I893" s="66" t="str">
        <f t="shared" si="110"/>
        <v/>
      </c>
      <c r="J893" s="50" t="str">
        <f t="shared" si="105"/>
        <v/>
      </c>
      <c r="L893" s="66" t="str">
        <f t="shared" si="111"/>
        <v/>
      </c>
      <c r="M893" s="17" t="str">
        <f t="shared" si="106"/>
        <v/>
      </c>
      <c r="P893" s="66" t="str">
        <f t="shared" si="107"/>
        <v/>
      </c>
      <c r="Q893" s="50" t="str">
        <f t="shared" si="108"/>
        <v/>
      </c>
    </row>
    <row r="894" spans="6:17" x14ac:dyDescent="0.2">
      <c r="F894" s="66" t="str">
        <f t="shared" si="109"/>
        <v/>
      </c>
      <c r="G894" s="50" t="str">
        <f t="shared" si="104"/>
        <v/>
      </c>
      <c r="I894" s="66" t="str">
        <f t="shared" si="110"/>
        <v/>
      </c>
      <c r="J894" s="50" t="str">
        <f t="shared" si="105"/>
        <v/>
      </c>
      <c r="L894" s="66" t="str">
        <f t="shared" si="111"/>
        <v/>
      </c>
      <c r="M894" s="17" t="str">
        <f t="shared" si="106"/>
        <v/>
      </c>
      <c r="P894" s="66" t="str">
        <f t="shared" si="107"/>
        <v/>
      </c>
      <c r="Q894" s="50" t="str">
        <f t="shared" si="108"/>
        <v/>
      </c>
    </row>
    <row r="895" spans="6:17" x14ac:dyDescent="0.2">
      <c r="F895" s="66" t="str">
        <f t="shared" si="109"/>
        <v/>
      </c>
      <c r="G895" s="50" t="str">
        <f t="shared" si="104"/>
        <v/>
      </c>
      <c r="I895" s="66" t="str">
        <f t="shared" si="110"/>
        <v/>
      </c>
      <c r="J895" s="50" t="str">
        <f t="shared" si="105"/>
        <v/>
      </c>
      <c r="L895" s="66" t="str">
        <f t="shared" si="111"/>
        <v/>
      </c>
      <c r="M895" s="17" t="str">
        <f t="shared" si="106"/>
        <v/>
      </c>
      <c r="P895" s="66" t="str">
        <f t="shared" si="107"/>
        <v/>
      </c>
      <c r="Q895" s="50" t="str">
        <f t="shared" si="108"/>
        <v/>
      </c>
    </row>
    <row r="896" spans="6:17" x14ac:dyDescent="0.2">
      <c r="F896" s="66" t="str">
        <f t="shared" si="109"/>
        <v/>
      </c>
      <c r="G896" s="50" t="str">
        <f t="shared" si="104"/>
        <v/>
      </c>
      <c r="I896" s="66" t="str">
        <f t="shared" si="110"/>
        <v/>
      </c>
      <c r="J896" s="50" t="str">
        <f t="shared" si="105"/>
        <v/>
      </c>
      <c r="L896" s="66" t="str">
        <f t="shared" si="111"/>
        <v/>
      </c>
      <c r="M896" s="17" t="str">
        <f t="shared" si="106"/>
        <v/>
      </c>
      <c r="P896" s="66" t="str">
        <f t="shared" si="107"/>
        <v/>
      </c>
      <c r="Q896" s="50" t="str">
        <f t="shared" si="108"/>
        <v/>
      </c>
    </row>
    <row r="897" spans="6:17" x14ac:dyDescent="0.2">
      <c r="F897" s="66" t="str">
        <f t="shared" si="109"/>
        <v/>
      </c>
      <c r="G897" s="50" t="str">
        <f t="shared" si="104"/>
        <v/>
      </c>
      <c r="I897" s="66" t="str">
        <f t="shared" si="110"/>
        <v/>
      </c>
      <c r="J897" s="50" t="str">
        <f t="shared" si="105"/>
        <v/>
      </c>
      <c r="L897" s="66" t="str">
        <f t="shared" si="111"/>
        <v/>
      </c>
      <c r="M897" s="17" t="str">
        <f t="shared" si="106"/>
        <v/>
      </c>
      <c r="P897" s="66" t="str">
        <f t="shared" si="107"/>
        <v/>
      </c>
      <c r="Q897" s="50" t="str">
        <f t="shared" si="108"/>
        <v/>
      </c>
    </row>
    <row r="898" spans="6:17" x14ac:dyDescent="0.2">
      <c r="F898" s="66" t="str">
        <f t="shared" si="109"/>
        <v/>
      </c>
      <c r="G898" s="50" t="str">
        <f t="shared" ref="G898:G961" si="112">IF(OR(E898="",F898=""),"",IF(E898&lt;=F898,"Ja","Nee"))</f>
        <v/>
      </c>
      <c r="I898" s="66" t="str">
        <f t="shared" si="110"/>
        <v/>
      </c>
      <c r="J898" s="50" t="str">
        <f t="shared" ref="J898:J961" si="113">IF(OR(H898="",I898=""),"",IF(H898&lt;=I898,"Ja","Nee"))</f>
        <v/>
      </c>
      <c r="L898" s="66" t="str">
        <f t="shared" si="111"/>
        <v/>
      </c>
      <c r="M898" s="17" t="str">
        <f t="shared" ref="M898:M961" si="114">IF(OR(K898="",L898=""),"",IF(K898&lt;=L898,"Ja","Nee"))</f>
        <v/>
      </c>
      <c r="P898" s="66" t="str">
        <f t="shared" ref="P898:P961" si="115">IF(K898="","",K898+183)</f>
        <v/>
      </c>
      <c r="Q898" s="50" t="str">
        <f t="shared" ref="Q898:Q961" si="116">IF(OR(O898="",P898=""),"",IF(O898&lt;=P898,"Ja","Nee"))</f>
        <v/>
      </c>
    </row>
    <row r="899" spans="6:17" x14ac:dyDescent="0.2">
      <c r="F899" s="66" t="str">
        <f t="shared" ref="F899:F962" si="117">IF(D899="","",D899+7)</f>
        <v/>
      </c>
      <c r="G899" s="50" t="str">
        <f t="shared" si="112"/>
        <v/>
      </c>
      <c r="I899" s="66" t="str">
        <f t="shared" ref="I899:I962" si="118">IF(H899="","",D899+56)</f>
        <v/>
      </c>
      <c r="J899" s="50" t="str">
        <f t="shared" si="113"/>
        <v/>
      </c>
      <c r="L899" s="66" t="str">
        <f t="shared" ref="L899:L962" si="119">IF(H899="","",H899+42)</f>
        <v/>
      </c>
      <c r="M899" s="17" t="str">
        <f t="shared" si="114"/>
        <v/>
      </c>
      <c r="P899" s="66" t="str">
        <f t="shared" si="115"/>
        <v/>
      </c>
      <c r="Q899" s="50" t="str">
        <f t="shared" si="116"/>
        <v/>
      </c>
    </row>
    <row r="900" spans="6:17" x14ac:dyDescent="0.2">
      <c r="F900" s="66" t="str">
        <f t="shared" si="117"/>
        <v/>
      </c>
      <c r="G900" s="50" t="str">
        <f t="shared" si="112"/>
        <v/>
      </c>
      <c r="I900" s="66" t="str">
        <f t="shared" si="118"/>
        <v/>
      </c>
      <c r="J900" s="50" t="str">
        <f t="shared" si="113"/>
        <v/>
      </c>
      <c r="L900" s="66" t="str">
        <f t="shared" si="119"/>
        <v/>
      </c>
      <c r="M900" s="17" t="str">
        <f t="shared" si="114"/>
        <v/>
      </c>
      <c r="P900" s="66" t="str">
        <f t="shared" si="115"/>
        <v/>
      </c>
      <c r="Q900" s="50" t="str">
        <f t="shared" si="116"/>
        <v/>
      </c>
    </row>
    <row r="901" spans="6:17" x14ac:dyDescent="0.2">
      <c r="F901" s="66" t="str">
        <f t="shared" si="117"/>
        <v/>
      </c>
      <c r="G901" s="50" t="str">
        <f t="shared" si="112"/>
        <v/>
      </c>
      <c r="I901" s="66" t="str">
        <f t="shared" si="118"/>
        <v/>
      </c>
      <c r="J901" s="50" t="str">
        <f t="shared" si="113"/>
        <v/>
      </c>
      <c r="L901" s="66" t="str">
        <f t="shared" si="119"/>
        <v/>
      </c>
      <c r="M901" s="17" t="str">
        <f t="shared" si="114"/>
        <v/>
      </c>
      <c r="P901" s="66" t="str">
        <f t="shared" si="115"/>
        <v/>
      </c>
      <c r="Q901" s="50" t="str">
        <f t="shared" si="116"/>
        <v/>
      </c>
    </row>
    <row r="902" spans="6:17" x14ac:dyDescent="0.2">
      <c r="F902" s="66" t="str">
        <f t="shared" si="117"/>
        <v/>
      </c>
      <c r="G902" s="50" t="str">
        <f t="shared" si="112"/>
        <v/>
      </c>
      <c r="I902" s="66" t="str">
        <f t="shared" si="118"/>
        <v/>
      </c>
      <c r="J902" s="50" t="str">
        <f t="shared" si="113"/>
        <v/>
      </c>
      <c r="L902" s="66" t="str">
        <f t="shared" si="119"/>
        <v/>
      </c>
      <c r="M902" s="17" t="str">
        <f t="shared" si="114"/>
        <v/>
      </c>
      <c r="P902" s="66" t="str">
        <f t="shared" si="115"/>
        <v/>
      </c>
      <c r="Q902" s="50" t="str">
        <f t="shared" si="116"/>
        <v/>
      </c>
    </row>
    <row r="903" spans="6:17" x14ac:dyDescent="0.2">
      <c r="F903" s="66" t="str">
        <f t="shared" si="117"/>
        <v/>
      </c>
      <c r="G903" s="50" t="str">
        <f t="shared" si="112"/>
        <v/>
      </c>
      <c r="I903" s="66" t="str">
        <f t="shared" si="118"/>
        <v/>
      </c>
      <c r="J903" s="50" t="str">
        <f t="shared" si="113"/>
        <v/>
      </c>
      <c r="L903" s="66" t="str">
        <f t="shared" si="119"/>
        <v/>
      </c>
      <c r="M903" s="17" t="str">
        <f t="shared" si="114"/>
        <v/>
      </c>
      <c r="P903" s="66" t="str">
        <f t="shared" si="115"/>
        <v/>
      </c>
      <c r="Q903" s="50" t="str">
        <f t="shared" si="116"/>
        <v/>
      </c>
    </row>
    <row r="904" spans="6:17" x14ac:dyDescent="0.2">
      <c r="F904" s="66" t="str">
        <f t="shared" si="117"/>
        <v/>
      </c>
      <c r="G904" s="50" t="str">
        <f t="shared" si="112"/>
        <v/>
      </c>
      <c r="I904" s="66" t="str">
        <f t="shared" si="118"/>
        <v/>
      </c>
      <c r="J904" s="50" t="str">
        <f t="shared" si="113"/>
        <v/>
      </c>
      <c r="L904" s="66" t="str">
        <f t="shared" si="119"/>
        <v/>
      </c>
      <c r="M904" s="17" t="str">
        <f t="shared" si="114"/>
        <v/>
      </c>
      <c r="P904" s="66" t="str">
        <f t="shared" si="115"/>
        <v/>
      </c>
      <c r="Q904" s="50" t="str">
        <f t="shared" si="116"/>
        <v/>
      </c>
    </row>
    <row r="905" spans="6:17" x14ac:dyDescent="0.2">
      <c r="F905" s="66" t="str">
        <f t="shared" si="117"/>
        <v/>
      </c>
      <c r="G905" s="50" t="str">
        <f t="shared" si="112"/>
        <v/>
      </c>
      <c r="I905" s="66" t="str">
        <f t="shared" si="118"/>
        <v/>
      </c>
      <c r="J905" s="50" t="str">
        <f t="shared" si="113"/>
        <v/>
      </c>
      <c r="L905" s="66" t="str">
        <f t="shared" si="119"/>
        <v/>
      </c>
      <c r="M905" s="17" t="str">
        <f t="shared" si="114"/>
        <v/>
      </c>
      <c r="P905" s="66" t="str">
        <f t="shared" si="115"/>
        <v/>
      </c>
      <c r="Q905" s="50" t="str">
        <f t="shared" si="116"/>
        <v/>
      </c>
    </row>
    <row r="906" spans="6:17" x14ac:dyDescent="0.2">
      <c r="F906" s="66" t="str">
        <f t="shared" si="117"/>
        <v/>
      </c>
      <c r="G906" s="50" t="str">
        <f t="shared" si="112"/>
        <v/>
      </c>
      <c r="I906" s="66" t="str">
        <f t="shared" si="118"/>
        <v/>
      </c>
      <c r="J906" s="50" t="str">
        <f t="shared" si="113"/>
        <v/>
      </c>
      <c r="L906" s="66" t="str">
        <f t="shared" si="119"/>
        <v/>
      </c>
      <c r="M906" s="17" t="str">
        <f t="shared" si="114"/>
        <v/>
      </c>
      <c r="P906" s="66" t="str">
        <f t="shared" si="115"/>
        <v/>
      </c>
      <c r="Q906" s="50" t="str">
        <f t="shared" si="116"/>
        <v/>
      </c>
    </row>
    <row r="907" spans="6:17" x14ac:dyDescent="0.2">
      <c r="F907" s="66" t="str">
        <f t="shared" si="117"/>
        <v/>
      </c>
      <c r="G907" s="50" t="str">
        <f t="shared" si="112"/>
        <v/>
      </c>
      <c r="I907" s="66" t="str">
        <f t="shared" si="118"/>
        <v/>
      </c>
      <c r="J907" s="50" t="str">
        <f t="shared" si="113"/>
        <v/>
      </c>
      <c r="L907" s="66" t="str">
        <f t="shared" si="119"/>
        <v/>
      </c>
      <c r="M907" s="17" t="str">
        <f t="shared" si="114"/>
        <v/>
      </c>
      <c r="P907" s="66" t="str">
        <f t="shared" si="115"/>
        <v/>
      </c>
      <c r="Q907" s="50" t="str">
        <f t="shared" si="116"/>
        <v/>
      </c>
    </row>
    <row r="908" spans="6:17" x14ac:dyDescent="0.2">
      <c r="F908" s="66" t="str">
        <f t="shared" si="117"/>
        <v/>
      </c>
      <c r="G908" s="50" t="str">
        <f t="shared" si="112"/>
        <v/>
      </c>
      <c r="I908" s="66" t="str">
        <f t="shared" si="118"/>
        <v/>
      </c>
      <c r="J908" s="50" t="str">
        <f t="shared" si="113"/>
        <v/>
      </c>
      <c r="L908" s="66" t="str">
        <f t="shared" si="119"/>
        <v/>
      </c>
      <c r="M908" s="17" t="str">
        <f t="shared" si="114"/>
        <v/>
      </c>
      <c r="P908" s="66" t="str">
        <f t="shared" si="115"/>
        <v/>
      </c>
      <c r="Q908" s="50" t="str">
        <f t="shared" si="116"/>
        <v/>
      </c>
    </row>
    <row r="909" spans="6:17" x14ac:dyDescent="0.2">
      <c r="F909" s="66" t="str">
        <f t="shared" si="117"/>
        <v/>
      </c>
      <c r="G909" s="50" t="str">
        <f t="shared" si="112"/>
        <v/>
      </c>
      <c r="I909" s="66" t="str">
        <f t="shared" si="118"/>
        <v/>
      </c>
      <c r="J909" s="50" t="str">
        <f t="shared" si="113"/>
        <v/>
      </c>
      <c r="L909" s="66" t="str">
        <f t="shared" si="119"/>
        <v/>
      </c>
      <c r="M909" s="17" t="str">
        <f t="shared" si="114"/>
        <v/>
      </c>
      <c r="P909" s="66" t="str">
        <f t="shared" si="115"/>
        <v/>
      </c>
      <c r="Q909" s="50" t="str">
        <f t="shared" si="116"/>
        <v/>
      </c>
    </row>
    <row r="910" spans="6:17" x14ac:dyDescent="0.2">
      <c r="F910" s="66" t="str">
        <f t="shared" si="117"/>
        <v/>
      </c>
      <c r="G910" s="50" t="str">
        <f t="shared" si="112"/>
        <v/>
      </c>
      <c r="I910" s="66" t="str">
        <f t="shared" si="118"/>
        <v/>
      </c>
      <c r="J910" s="50" t="str">
        <f t="shared" si="113"/>
        <v/>
      </c>
      <c r="L910" s="66" t="str">
        <f t="shared" si="119"/>
        <v/>
      </c>
      <c r="M910" s="17" t="str">
        <f t="shared" si="114"/>
        <v/>
      </c>
      <c r="P910" s="66" t="str">
        <f t="shared" si="115"/>
        <v/>
      </c>
      <c r="Q910" s="50" t="str">
        <f t="shared" si="116"/>
        <v/>
      </c>
    </row>
    <row r="911" spans="6:17" x14ac:dyDescent="0.2">
      <c r="F911" s="66" t="str">
        <f t="shared" si="117"/>
        <v/>
      </c>
      <c r="G911" s="50" t="str">
        <f t="shared" si="112"/>
        <v/>
      </c>
      <c r="I911" s="66" t="str">
        <f t="shared" si="118"/>
        <v/>
      </c>
      <c r="J911" s="50" t="str">
        <f t="shared" si="113"/>
        <v/>
      </c>
      <c r="L911" s="66" t="str">
        <f t="shared" si="119"/>
        <v/>
      </c>
      <c r="M911" s="17" t="str">
        <f t="shared" si="114"/>
        <v/>
      </c>
      <c r="P911" s="66" t="str">
        <f t="shared" si="115"/>
        <v/>
      </c>
      <c r="Q911" s="50" t="str">
        <f t="shared" si="116"/>
        <v/>
      </c>
    </row>
    <row r="912" spans="6:17" x14ac:dyDescent="0.2">
      <c r="F912" s="66" t="str">
        <f t="shared" si="117"/>
        <v/>
      </c>
      <c r="G912" s="50" t="str">
        <f t="shared" si="112"/>
        <v/>
      </c>
      <c r="I912" s="66" t="str">
        <f t="shared" si="118"/>
        <v/>
      </c>
      <c r="J912" s="50" t="str">
        <f t="shared" si="113"/>
        <v/>
      </c>
      <c r="L912" s="66" t="str">
        <f t="shared" si="119"/>
        <v/>
      </c>
      <c r="M912" s="17" t="str">
        <f t="shared" si="114"/>
        <v/>
      </c>
      <c r="P912" s="66" t="str">
        <f t="shared" si="115"/>
        <v/>
      </c>
      <c r="Q912" s="50" t="str">
        <f t="shared" si="116"/>
        <v/>
      </c>
    </row>
    <row r="913" spans="6:17" x14ac:dyDescent="0.2">
      <c r="F913" s="66" t="str">
        <f t="shared" si="117"/>
        <v/>
      </c>
      <c r="G913" s="50" t="str">
        <f t="shared" si="112"/>
        <v/>
      </c>
      <c r="I913" s="66" t="str">
        <f t="shared" si="118"/>
        <v/>
      </c>
      <c r="J913" s="50" t="str">
        <f t="shared" si="113"/>
        <v/>
      </c>
      <c r="L913" s="66" t="str">
        <f t="shared" si="119"/>
        <v/>
      </c>
      <c r="M913" s="17" t="str">
        <f t="shared" si="114"/>
        <v/>
      </c>
      <c r="P913" s="66" t="str">
        <f t="shared" si="115"/>
        <v/>
      </c>
      <c r="Q913" s="50" t="str">
        <f t="shared" si="116"/>
        <v/>
      </c>
    </row>
    <row r="914" spans="6:17" x14ac:dyDescent="0.2">
      <c r="F914" s="66" t="str">
        <f t="shared" si="117"/>
        <v/>
      </c>
      <c r="G914" s="50" t="str">
        <f t="shared" si="112"/>
        <v/>
      </c>
      <c r="I914" s="66" t="str">
        <f t="shared" si="118"/>
        <v/>
      </c>
      <c r="J914" s="50" t="str">
        <f t="shared" si="113"/>
        <v/>
      </c>
      <c r="L914" s="66" t="str">
        <f t="shared" si="119"/>
        <v/>
      </c>
      <c r="M914" s="17" t="str">
        <f t="shared" si="114"/>
        <v/>
      </c>
      <c r="P914" s="66" t="str">
        <f t="shared" si="115"/>
        <v/>
      </c>
      <c r="Q914" s="50" t="str">
        <f t="shared" si="116"/>
        <v/>
      </c>
    </row>
    <row r="915" spans="6:17" x14ac:dyDescent="0.2">
      <c r="F915" s="66" t="str">
        <f t="shared" si="117"/>
        <v/>
      </c>
      <c r="G915" s="50" t="str">
        <f t="shared" si="112"/>
        <v/>
      </c>
      <c r="I915" s="66" t="str">
        <f t="shared" si="118"/>
        <v/>
      </c>
      <c r="J915" s="50" t="str">
        <f t="shared" si="113"/>
        <v/>
      </c>
      <c r="L915" s="66" t="str">
        <f t="shared" si="119"/>
        <v/>
      </c>
      <c r="M915" s="17" t="str">
        <f t="shared" si="114"/>
        <v/>
      </c>
      <c r="P915" s="66" t="str">
        <f t="shared" si="115"/>
        <v/>
      </c>
      <c r="Q915" s="50" t="str">
        <f t="shared" si="116"/>
        <v/>
      </c>
    </row>
    <row r="916" spans="6:17" x14ac:dyDescent="0.2">
      <c r="F916" s="66" t="str">
        <f t="shared" si="117"/>
        <v/>
      </c>
      <c r="G916" s="50" t="str">
        <f t="shared" si="112"/>
        <v/>
      </c>
      <c r="I916" s="66" t="str">
        <f t="shared" si="118"/>
        <v/>
      </c>
      <c r="J916" s="50" t="str">
        <f t="shared" si="113"/>
        <v/>
      </c>
      <c r="L916" s="66" t="str">
        <f t="shared" si="119"/>
        <v/>
      </c>
      <c r="M916" s="17" t="str">
        <f t="shared" si="114"/>
        <v/>
      </c>
      <c r="P916" s="66" t="str">
        <f t="shared" si="115"/>
        <v/>
      </c>
      <c r="Q916" s="50" t="str">
        <f t="shared" si="116"/>
        <v/>
      </c>
    </row>
    <row r="917" spans="6:17" x14ac:dyDescent="0.2">
      <c r="F917" s="66" t="str">
        <f t="shared" si="117"/>
        <v/>
      </c>
      <c r="G917" s="50" t="str">
        <f t="shared" si="112"/>
        <v/>
      </c>
      <c r="I917" s="66" t="str">
        <f t="shared" si="118"/>
        <v/>
      </c>
      <c r="J917" s="50" t="str">
        <f t="shared" si="113"/>
        <v/>
      </c>
      <c r="L917" s="66" t="str">
        <f t="shared" si="119"/>
        <v/>
      </c>
      <c r="M917" s="17" t="str">
        <f t="shared" si="114"/>
        <v/>
      </c>
      <c r="P917" s="66" t="str">
        <f t="shared" si="115"/>
        <v/>
      </c>
      <c r="Q917" s="50" t="str">
        <f t="shared" si="116"/>
        <v/>
      </c>
    </row>
    <row r="918" spans="6:17" x14ac:dyDescent="0.2">
      <c r="F918" s="66" t="str">
        <f t="shared" si="117"/>
        <v/>
      </c>
      <c r="G918" s="50" t="str">
        <f t="shared" si="112"/>
        <v/>
      </c>
      <c r="I918" s="66" t="str">
        <f t="shared" si="118"/>
        <v/>
      </c>
      <c r="J918" s="50" t="str">
        <f t="shared" si="113"/>
        <v/>
      </c>
      <c r="L918" s="66" t="str">
        <f t="shared" si="119"/>
        <v/>
      </c>
      <c r="M918" s="17" t="str">
        <f t="shared" si="114"/>
        <v/>
      </c>
      <c r="P918" s="66" t="str">
        <f t="shared" si="115"/>
        <v/>
      </c>
      <c r="Q918" s="50" t="str">
        <f t="shared" si="116"/>
        <v/>
      </c>
    </row>
    <row r="919" spans="6:17" x14ac:dyDescent="0.2">
      <c r="F919" s="66" t="str">
        <f t="shared" si="117"/>
        <v/>
      </c>
      <c r="G919" s="50" t="str">
        <f t="shared" si="112"/>
        <v/>
      </c>
      <c r="I919" s="66" t="str">
        <f t="shared" si="118"/>
        <v/>
      </c>
      <c r="J919" s="50" t="str">
        <f t="shared" si="113"/>
        <v/>
      </c>
      <c r="L919" s="66" t="str">
        <f t="shared" si="119"/>
        <v/>
      </c>
      <c r="M919" s="17" t="str">
        <f t="shared" si="114"/>
        <v/>
      </c>
      <c r="P919" s="66" t="str">
        <f t="shared" si="115"/>
        <v/>
      </c>
      <c r="Q919" s="50" t="str">
        <f t="shared" si="116"/>
        <v/>
      </c>
    </row>
    <row r="920" spans="6:17" x14ac:dyDescent="0.2">
      <c r="F920" s="66" t="str">
        <f t="shared" si="117"/>
        <v/>
      </c>
      <c r="G920" s="50" t="str">
        <f t="shared" si="112"/>
        <v/>
      </c>
      <c r="I920" s="66" t="str">
        <f t="shared" si="118"/>
        <v/>
      </c>
      <c r="J920" s="50" t="str">
        <f t="shared" si="113"/>
        <v/>
      </c>
      <c r="L920" s="66" t="str">
        <f t="shared" si="119"/>
        <v/>
      </c>
      <c r="M920" s="17" t="str">
        <f t="shared" si="114"/>
        <v/>
      </c>
      <c r="P920" s="66" t="str">
        <f t="shared" si="115"/>
        <v/>
      </c>
      <c r="Q920" s="50" t="str">
        <f t="shared" si="116"/>
        <v/>
      </c>
    </row>
    <row r="921" spans="6:17" x14ac:dyDescent="0.2">
      <c r="F921" s="66" t="str">
        <f t="shared" si="117"/>
        <v/>
      </c>
      <c r="G921" s="50" t="str">
        <f t="shared" si="112"/>
        <v/>
      </c>
      <c r="I921" s="66" t="str">
        <f t="shared" si="118"/>
        <v/>
      </c>
      <c r="J921" s="50" t="str">
        <f t="shared" si="113"/>
        <v/>
      </c>
      <c r="L921" s="66" t="str">
        <f t="shared" si="119"/>
        <v/>
      </c>
      <c r="M921" s="17" t="str">
        <f t="shared" si="114"/>
        <v/>
      </c>
      <c r="P921" s="66" t="str">
        <f t="shared" si="115"/>
        <v/>
      </c>
      <c r="Q921" s="50" t="str">
        <f t="shared" si="116"/>
        <v/>
      </c>
    </row>
    <row r="922" spans="6:17" x14ac:dyDescent="0.2">
      <c r="F922" s="66" t="str">
        <f t="shared" si="117"/>
        <v/>
      </c>
      <c r="G922" s="50" t="str">
        <f t="shared" si="112"/>
        <v/>
      </c>
      <c r="I922" s="66" t="str">
        <f t="shared" si="118"/>
        <v/>
      </c>
      <c r="J922" s="50" t="str">
        <f t="shared" si="113"/>
        <v/>
      </c>
      <c r="L922" s="66" t="str">
        <f t="shared" si="119"/>
        <v/>
      </c>
      <c r="M922" s="17" t="str">
        <f t="shared" si="114"/>
        <v/>
      </c>
      <c r="P922" s="66" t="str">
        <f t="shared" si="115"/>
        <v/>
      </c>
      <c r="Q922" s="50" t="str">
        <f t="shared" si="116"/>
        <v/>
      </c>
    </row>
    <row r="923" spans="6:17" x14ac:dyDescent="0.2">
      <c r="F923" s="66" t="str">
        <f t="shared" si="117"/>
        <v/>
      </c>
      <c r="G923" s="50" t="str">
        <f t="shared" si="112"/>
        <v/>
      </c>
      <c r="I923" s="66" t="str">
        <f t="shared" si="118"/>
        <v/>
      </c>
      <c r="J923" s="50" t="str">
        <f t="shared" si="113"/>
        <v/>
      </c>
      <c r="L923" s="66" t="str">
        <f t="shared" si="119"/>
        <v/>
      </c>
      <c r="M923" s="17" t="str">
        <f t="shared" si="114"/>
        <v/>
      </c>
      <c r="P923" s="66" t="str">
        <f t="shared" si="115"/>
        <v/>
      </c>
      <c r="Q923" s="50" t="str">
        <f t="shared" si="116"/>
        <v/>
      </c>
    </row>
    <row r="924" spans="6:17" x14ac:dyDescent="0.2">
      <c r="F924" s="66" t="str">
        <f t="shared" si="117"/>
        <v/>
      </c>
      <c r="G924" s="50" t="str">
        <f t="shared" si="112"/>
        <v/>
      </c>
      <c r="I924" s="66" t="str">
        <f t="shared" si="118"/>
        <v/>
      </c>
      <c r="J924" s="50" t="str">
        <f t="shared" si="113"/>
        <v/>
      </c>
      <c r="L924" s="66" t="str">
        <f t="shared" si="119"/>
        <v/>
      </c>
      <c r="M924" s="17" t="str">
        <f t="shared" si="114"/>
        <v/>
      </c>
      <c r="P924" s="66" t="str">
        <f t="shared" si="115"/>
        <v/>
      </c>
      <c r="Q924" s="50" t="str">
        <f t="shared" si="116"/>
        <v/>
      </c>
    </row>
    <row r="925" spans="6:17" x14ac:dyDescent="0.2">
      <c r="F925" s="66" t="str">
        <f t="shared" si="117"/>
        <v/>
      </c>
      <c r="G925" s="50" t="str">
        <f t="shared" si="112"/>
        <v/>
      </c>
      <c r="I925" s="66" t="str">
        <f t="shared" si="118"/>
        <v/>
      </c>
      <c r="J925" s="50" t="str">
        <f t="shared" si="113"/>
        <v/>
      </c>
      <c r="L925" s="66" t="str">
        <f t="shared" si="119"/>
        <v/>
      </c>
      <c r="M925" s="17" t="str">
        <f t="shared" si="114"/>
        <v/>
      </c>
      <c r="P925" s="66" t="str">
        <f t="shared" si="115"/>
        <v/>
      </c>
      <c r="Q925" s="50" t="str">
        <f t="shared" si="116"/>
        <v/>
      </c>
    </row>
    <row r="926" spans="6:17" x14ac:dyDescent="0.2">
      <c r="F926" s="66" t="str">
        <f t="shared" si="117"/>
        <v/>
      </c>
      <c r="G926" s="50" t="str">
        <f t="shared" si="112"/>
        <v/>
      </c>
      <c r="I926" s="66" t="str">
        <f t="shared" si="118"/>
        <v/>
      </c>
      <c r="J926" s="50" t="str">
        <f t="shared" si="113"/>
        <v/>
      </c>
      <c r="L926" s="66" t="str">
        <f t="shared" si="119"/>
        <v/>
      </c>
      <c r="M926" s="17" t="str">
        <f t="shared" si="114"/>
        <v/>
      </c>
      <c r="P926" s="66" t="str">
        <f t="shared" si="115"/>
        <v/>
      </c>
      <c r="Q926" s="50" t="str">
        <f t="shared" si="116"/>
        <v/>
      </c>
    </row>
    <row r="927" spans="6:17" x14ac:dyDescent="0.2">
      <c r="F927" s="66" t="str">
        <f t="shared" si="117"/>
        <v/>
      </c>
      <c r="G927" s="50" t="str">
        <f t="shared" si="112"/>
        <v/>
      </c>
      <c r="I927" s="66" t="str">
        <f t="shared" si="118"/>
        <v/>
      </c>
      <c r="J927" s="50" t="str">
        <f t="shared" si="113"/>
        <v/>
      </c>
      <c r="L927" s="66" t="str">
        <f t="shared" si="119"/>
        <v/>
      </c>
      <c r="M927" s="17" t="str">
        <f t="shared" si="114"/>
        <v/>
      </c>
      <c r="P927" s="66" t="str">
        <f t="shared" si="115"/>
        <v/>
      </c>
      <c r="Q927" s="50" t="str">
        <f t="shared" si="116"/>
        <v/>
      </c>
    </row>
    <row r="928" spans="6:17" x14ac:dyDescent="0.2">
      <c r="F928" s="66" t="str">
        <f t="shared" si="117"/>
        <v/>
      </c>
      <c r="G928" s="50" t="str">
        <f t="shared" si="112"/>
        <v/>
      </c>
      <c r="I928" s="66" t="str">
        <f t="shared" si="118"/>
        <v/>
      </c>
      <c r="J928" s="50" t="str">
        <f t="shared" si="113"/>
        <v/>
      </c>
      <c r="L928" s="66" t="str">
        <f t="shared" si="119"/>
        <v/>
      </c>
      <c r="M928" s="17" t="str">
        <f t="shared" si="114"/>
        <v/>
      </c>
      <c r="P928" s="66" t="str">
        <f t="shared" si="115"/>
        <v/>
      </c>
      <c r="Q928" s="50" t="str">
        <f t="shared" si="116"/>
        <v/>
      </c>
    </row>
    <row r="929" spans="6:17" x14ac:dyDescent="0.2">
      <c r="F929" s="66" t="str">
        <f t="shared" si="117"/>
        <v/>
      </c>
      <c r="G929" s="50" t="str">
        <f t="shared" si="112"/>
        <v/>
      </c>
      <c r="I929" s="66" t="str">
        <f t="shared" si="118"/>
        <v/>
      </c>
      <c r="J929" s="50" t="str">
        <f t="shared" si="113"/>
        <v/>
      </c>
      <c r="L929" s="66" t="str">
        <f t="shared" si="119"/>
        <v/>
      </c>
      <c r="M929" s="17" t="str">
        <f t="shared" si="114"/>
        <v/>
      </c>
      <c r="P929" s="66" t="str">
        <f t="shared" si="115"/>
        <v/>
      </c>
      <c r="Q929" s="50" t="str">
        <f t="shared" si="116"/>
        <v/>
      </c>
    </row>
    <row r="930" spans="6:17" x14ac:dyDescent="0.2">
      <c r="F930" s="66" t="str">
        <f t="shared" si="117"/>
        <v/>
      </c>
      <c r="G930" s="50" t="str">
        <f t="shared" si="112"/>
        <v/>
      </c>
      <c r="I930" s="66" t="str">
        <f t="shared" si="118"/>
        <v/>
      </c>
      <c r="J930" s="50" t="str">
        <f t="shared" si="113"/>
        <v/>
      </c>
      <c r="L930" s="66" t="str">
        <f t="shared" si="119"/>
        <v/>
      </c>
      <c r="M930" s="17" t="str">
        <f t="shared" si="114"/>
        <v/>
      </c>
      <c r="P930" s="66" t="str">
        <f t="shared" si="115"/>
        <v/>
      </c>
      <c r="Q930" s="50" t="str">
        <f t="shared" si="116"/>
        <v/>
      </c>
    </row>
    <row r="931" spans="6:17" x14ac:dyDescent="0.2">
      <c r="F931" s="66" t="str">
        <f t="shared" si="117"/>
        <v/>
      </c>
      <c r="G931" s="50" t="str">
        <f t="shared" si="112"/>
        <v/>
      </c>
      <c r="I931" s="66" t="str">
        <f t="shared" si="118"/>
        <v/>
      </c>
      <c r="J931" s="50" t="str">
        <f t="shared" si="113"/>
        <v/>
      </c>
      <c r="L931" s="66" t="str">
        <f t="shared" si="119"/>
        <v/>
      </c>
      <c r="M931" s="17" t="str">
        <f t="shared" si="114"/>
        <v/>
      </c>
      <c r="P931" s="66" t="str">
        <f t="shared" si="115"/>
        <v/>
      </c>
      <c r="Q931" s="50" t="str">
        <f t="shared" si="116"/>
        <v/>
      </c>
    </row>
    <row r="932" spans="6:17" x14ac:dyDescent="0.2">
      <c r="F932" s="66" t="str">
        <f t="shared" si="117"/>
        <v/>
      </c>
      <c r="G932" s="50" t="str">
        <f t="shared" si="112"/>
        <v/>
      </c>
      <c r="I932" s="66" t="str">
        <f t="shared" si="118"/>
        <v/>
      </c>
      <c r="J932" s="50" t="str">
        <f t="shared" si="113"/>
        <v/>
      </c>
      <c r="L932" s="66" t="str">
        <f t="shared" si="119"/>
        <v/>
      </c>
      <c r="M932" s="17" t="str">
        <f t="shared" si="114"/>
        <v/>
      </c>
      <c r="P932" s="66" t="str">
        <f t="shared" si="115"/>
        <v/>
      </c>
      <c r="Q932" s="50" t="str">
        <f t="shared" si="116"/>
        <v/>
      </c>
    </row>
    <row r="933" spans="6:17" x14ac:dyDescent="0.2">
      <c r="F933" s="66" t="str">
        <f t="shared" si="117"/>
        <v/>
      </c>
      <c r="G933" s="50" t="str">
        <f t="shared" si="112"/>
        <v/>
      </c>
      <c r="I933" s="66" t="str">
        <f t="shared" si="118"/>
        <v/>
      </c>
      <c r="J933" s="50" t="str">
        <f t="shared" si="113"/>
        <v/>
      </c>
      <c r="L933" s="66" t="str">
        <f t="shared" si="119"/>
        <v/>
      </c>
      <c r="M933" s="17" t="str">
        <f t="shared" si="114"/>
        <v/>
      </c>
      <c r="P933" s="66" t="str">
        <f t="shared" si="115"/>
        <v/>
      </c>
      <c r="Q933" s="50" t="str">
        <f t="shared" si="116"/>
        <v/>
      </c>
    </row>
    <row r="934" spans="6:17" x14ac:dyDescent="0.2">
      <c r="F934" s="66" t="str">
        <f t="shared" si="117"/>
        <v/>
      </c>
      <c r="G934" s="50" t="str">
        <f t="shared" si="112"/>
        <v/>
      </c>
      <c r="I934" s="66" t="str">
        <f t="shared" si="118"/>
        <v/>
      </c>
      <c r="J934" s="50" t="str">
        <f t="shared" si="113"/>
        <v/>
      </c>
      <c r="L934" s="66" t="str">
        <f t="shared" si="119"/>
        <v/>
      </c>
      <c r="M934" s="17" t="str">
        <f t="shared" si="114"/>
        <v/>
      </c>
      <c r="P934" s="66" t="str">
        <f t="shared" si="115"/>
        <v/>
      </c>
      <c r="Q934" s="50" t="str">
        <f t="shared" si="116"/>
        <v/>
      </c>
    </row>
    <row r="935" spans="6:17" x14ac:dyDescent="0.2">
      <c r="F935" s="66" t="str">
        <f t="shared" si="117"/>
        <v/>
      </c>
      <c r="G935" s="50" t="str">
        <f t="shared" si="112"/>
        <v/>
      </c>
      <c r="I935" s="66" t="str">
        <f t="shared" si="118"/>
        <v/>
      </c>
      <c r="J935" s="50" t="str">
        <f t="shared" si="113"/>
        <v/>
      </c>
      <c r="L935" s="66" t="str">
        <f t="shared" si="119"/>
        <v/>
      </c>
      <c r="M935" s="17" t="str">
        <f t="shared" si="114"/>
        <v/>
      </c>
      <c r="P935" s="66" t="str">
        <f t="shared" si="115"/>
        <v/>
      </c>
      <c r="Q935" s="50" t="str">
        <f t="shared" si="116"/>
        <v/>
      </c>
    </row>
    <row r="936" spans="6:17" x14ac:dyDescent="0.2">
      <c r="F936" s="66" t="str">
        <f t="shared" si="117"/>
        <v/>
      </c>
      <c r="G936" s="50" t="str">
        <f t="shared" si="112"/>
        <v/>
      </c>
      <c r="I936" s="66" t="str">
        <f t="shared" si="118"/>
        <v/>
      </c>
      <c r="J936" s="50" t="str">
        <f t="shared" si="113"/>
        <v/>
      </c>
      <c r="L936" s="66" t="str">
        <f t="shared" si="119"/>
        <v/>
      </c>
      <c r="M936" s="17" t="str">
        <f t="shared" si="114"/>
        <v/>
      </c>
      <c r="P936" s="66" t="str">
        <f t="shared" si="115"/>
        <v/>
      </c>
      <c r="Q936" s="50" t="str">
        <f t="shared" si="116"/>
        <v/>
      </c>
    </row>
    <row r="937" spans="6:17" x14ac:dyDescent="0.2">
      <c r="F937" s="66" t="str">
        <f t="shared" si="117"/>
        <v/>
      </c>
      <c r="G937" s="50" t="str">
        <f t="shared" si="112"/>
        <v/>
      </c>
      <c r="I937" s="66" t="str">
        <f t="shared" si="118"/>
        <v/>
      </c>
      <c r="J937" s="50" t="str">
        <f t="shared" si="113"/>
        <v/>
      </c>
      <c r="L937" s="66" t="str">
        <f t="shared" si="119"/>
        <v/>
      </c>
      <c r="M937" s="17" t="str">
        <f t="shared" si="114"/>
        <v/>
      </c>
      <c r="P937" s="66" t="str">
        <f t="shared" si="115"/>
        <v/>
      </c>
      <c r="Q937" s="50" t="str">
        <f t="shared" si="116"/>
        <v/>
      </c>
    </row>
    <row r="938" spans="6:17" x14ac:dyDescent="0.2">
      <c r="F938" s="66" t="str">
        <f t="shared" si="117"/>
        <v/>
      </c>
      <c r="G938" s="50" t="str">
        <f t="shared" si="112"/>
        <v/>
      </c>
      <c r="I938" s="66" t="str">
        <f t="shared" si="118"/>
        <v/>
      </c>
      <c r="J938" s="50" t="str">
        <f t="shared" si="113"/>
        <v/>
      </c>
      <c r="L938" s="66" t="str">
        <f t="shared" si="119"/>
        <v/>
      </c>
      <c r="M938" s="17" t="str">
        <f t="shared" si="114"/>
        <v/>
      </c>
      <c r="P938" s="66" t="str">
        <f t="shared" si="115"/>
        <v/>
      </c>
      <c r="Q938" s="50" t="str">
        <f t="shared" si="116"/>
        <v/>
      </c>
    </row>
    <row r="939" spans="6:17" x14ac:dyDescent="0.2">
      <c r="F939" s="66" t="str">
        <f t="shared" si="117"/>
        <v/>
      </c>
      <c r="G939" s="50" t="str">
        <f t="shared" si="112"/>
        <v/>
      </c>
      <c r="I939" s="66" t="str">
        <f t="shared" si="118"/>
        <v/>
      </c>
      <c r="J939" s="50" t="str">
        <f t="shared" si="113"/>
        <v/>
      </c>
      <c r="L939" s="66" t="str">
        <f t="shared" si="119"/>
        <v/>
      </c>
      <c r="M939" s="17" t="str">
        <f t="shared" si="114"/>
        <v/>
      </c>
      <c r="P939" s="66" t="str">
        <f t="shared" si="115"/>
        <v/>
      </c>
      <c r="Q939" s="50" t="str">
        <f t="shared" si="116"/>
        <v/>
      </c>
    </row>
    <row r="940" spans="6:17" x14ac:dyDescent="0.2">
      <c r="F940" s="66" t="str">
        <f t="shared" si="117"/>
        <v/>
      </c>
      <c r="G940" s="50" t="str">
        <f t="shared" si="112"/>
        <v/>
      </c>
      <c r="I940" s="66" t="str">
        <f t="shared" si="118"/>
        <v/>
      </c>
      <c r="J940" s="50" t="str">
        <f t="shared" si="113"/>
        <v/>
      </c>
      <c r="L940" s="66" t="str">
        <f t="shared" si="119"/>
        <v/>
      </c>
      <c r="M940" s="17" t="str">
        <f t="shared" si="114"/>
        <v/>
      </c>
      <c r="P940" s="66" t="str">
        <f t="shared" si="115"/>
        <v/>
      </c>
      <c r="Q940" s="50" t="str">
        <f t="shared" si="116"/>
        <v/>
      </c>
    </row>
    <row r="941" spans="6:17" x14ac:dyDescent="0.2">
      <c r="F941" s="66" t="str">
        <f t="shared" si="117"/>
        <v/>
      </c>
      <c r="G941" s="50" t="str">
        <f t="shared" si="112"/>
        <v/>
      </c>
      <c r="I941" s="66" t="str">
        <f t="shared" si="118"/>
        <v/>
      </c>
      <c r="J941" s="50" t="str">
        <f t="shared" si="113"/>
        <v/>
      </c>
      <c r="L941" s="66" t="str">
        <f t="shared" si="119"/>
        <v/>
      </c>
      <c r="M941" s="17" t="str">
        <f t="shared" si="114"/>
        <v/>
      </c>
      <c r="P941" s="66" t="str">
        <f t="shared" si="115"/>
        <v/>
      </c>
      <c r="Q941" s="50" t="str">
        <f t="shared" si="116"/>
        <v/>
      </c>
    </row>
    <row r="942" spans="6:17" x14ac:dyDescent="0.2">
      <c r="F942" s="66" t="str">
        <f t="shared" si="117"/>
        <v/>
      </c>
      <c r="G942" s="50" t="str">
        <f t="shared" si="112"/>
        <v/>
      </c>
      <c r="I942" s="66" t="str">
        <f t="shared" si="118"/>
        <v/>
      </c>
      <c r="J942" s="50" t="str">
        <f t="shared" si="113"/>
        <v/>
      </c>
      <c r="L942" s="66" t="str">
        <f t="shared" si="119"/>
        <v/>
      </c>
      <c r="M942" s="17" t="str">
        <f t="shared" si="114"/>
        <v/>
      </c>
      <c r="P942" s="66" t="str">
        <f t="shared" si="115"/>
        <v/>
      </c>
      <c r="Q942" s="50" t="str">
        <f t="shared" si="116"/>
        <v/>
      </c>
    </row>
    <row r="943" spans="6:17" x14ac:dyDescent="0.2">
      <c r="F943" s="66" t="str">
        <f t="shared" si="117"/>
        <v/>
      </c>
      <c r="G943" s="50" t="str">
        <f t="shared" si="112"/>
        <v/>
      </c>
      <c r="I943" s="66" t="str">
        <f t="shared" si="118"/>
        <v/>
      </c>
      <c r="J943" s="50" t="str">
        <f t="shared" si="113"/>
        <v/>
      </c>
      <c r="L943" s="66" t="str">
        <f t="shared" si="119"/>
        <v/>
      </c>
      <c r="M943" s="17" t="str">
        <f t="shared" si="114"/>
        <v/>
      </c>
      <c r="P943" s="66" t="str">
        <f t="shared" si="115"/>
        <v/>
      </c>
      <c r="Q943" s="50" t="str">
        <f t="shared" si="116"/>
        <v/>
      </c>
    </row>
    <row r="944" spans="6:17" x14ac:dyDescent="0.2">
      <c r="F944" s="66" t="str">
        <f t="shared" si="117"/>
        <v/>
      </c>
      <c r="G944" s="50" t="str">
        <f t="shared" si="112"/>
        <v/>
      </c>
      <c r="I944" s="66" t="str">
        <f t="shared" si="118"/>
        <v/>
      </c>
      <c r="J944" s="50" t="str">
        <f t="shared" si="113"/>
        <v/>
      </c>
      <c r="L944" s="66" t="str">
        <f t="shared" si="119"/>
        <v/>
      </c>
      <c r="M944" s="17" t="str">
        <f t="shared" si="114"/>
        <v/>
      </c>
      <c r="P944" s="66" t="str">
        <f t="shared" si="115"/>
        <v/>
      </c>
      <c r="Q944" s="50" t="str">
        <f t="shared" si="116"/>
        <v/>
      </c>
    </row>
    <row r="945" spans="6:17" x14ac:dyDescent="0.2">
      <c r="F945" s="66" t="str">
        <f t="shared" si="117"/>
        <v/>
      </c>
      <c r="G945" s="50" t="str">
        <f t="shared" si="112"/>
        <v/>
      </c>
      <c r="I945" s="66" t="str">
        <f t="shared" si="118"/>
        <v/>
      </c>
      <c r="J945" s="50" t="str">
        <f t="shared" si="113"/>
        <v/>
      </c>
      <c r="L945" s="66" t="str">
        <f t="shared" si="119"/>
        <v/>
      </c>
      <c r="M945" s="17" t="str">
        <f t="shared" si="114"/>
        <v/>
      </c>
      <c r="P945" s="66" t="str">
        <f t="shared" si="115"/>
        <v/>
      </c>
      <c r="Q945" s="50" t="str">
        <f t="shared" si="116"/>
        <v/>
      </c>
    </row>
    <row r="946" spans="6:17" x14ac:dyDescent="0.2">
      <c r="F946" s="66" t="str">
        <f t="shared" si="117"/>
        <v/>
      </c>
      <c r="G946" s="50" t="str">
        <f t="shared" si="112"/>
        <v/>
      </c>
      <c r="I946" s="66" t="str">
        <f t="shared" si="118"/>
        <v/>
      </c>
      <c r="J946" s="50" t="str">
        <f t="shared" si="113"/>
        <v/>
      </c>
      <c r="L946" s="66" t="str">
        <f t="shared" si="119"/>
        <v/>
      </c>
      <c r="M946" s="17" t="str">
        <f t="shared" si="114"/>
        <v/>
      </c>
      <c r="P946" s="66" t="str">
        <f t="shared" si="115"/>
        <v/>
      </c>
      <c r="Q946" s="50" t="str">
        <f t="shared" si="116"/>
        <v/>
      </c>
    </row>
    <row r="947" spans="6:17" x14ac:dyDescent="0.2">
      <c r="F947" s="66" t="str">
        <f t="shared" si="117"/>
        <v/>
      </c>
      <c r="G947" s="50" t="str">
        <f t="shared" si="112"/>
        <v/>
      </c>
      <c r="I947" s="66" t="str">
        <f t="shared" si="118"/>
        <v/>
      </c>
      <c r="J947" s="50" t="str">
        <f t="shared" si="113"/>
        <v/>
      </c>
      <c r="L947" s="66" t="str">
        <f t="shared" si="119"/>
        <v/>
      </c>
      <c r="M947" s="17" t="str">
        <f t="shared" si="114"/>
        <v/>
      </c>
      <c r="P947" s="66" t="str">
        <f t="shared" si="115"/>
        <v/>
      </c>
      <c r="Q947" s="50" t="str">
        <f t="shared" si="116"/>
        <v/>
      </c>
    </row>
    <row r="948" spans="6:17" x14ac:dyDescent="0.2">
      <c r="F948" s="66" t="str">
        <f t="shared" si="117"/>
        <v/>
      </c>
      <c r="G948" s="50" t="str">
        <f t="shared" si="112"/>
        <v/>
      </c>
      <c r="I948" s="66" t="str">
        <f t="shared" si="118"/>
        <v/>
      </c>
      <c r="J948" s="50" t="str">
        <f t="shared" si="113"/>
        <v/>
      </c>
      <c r="L948" s="66" t="str">
        <f t="shared" si="119"/>
        <v/>
      </c>
      <c r="M948" s="17" t="str">
        <f t="shared" si="114"/>
        <v/>
      </c>
      <c r="P948" s="66" t="str">
        <f t="shared" si="115"/>
        <v/>
      </c>
      <c r="Q948" s="50" t="str">
        <f t="shared" si="116"/>
        <v/>
      </c>
    </row>
    <row r="949" spans="6:17" x14ac:dyDescent="0.2">
      <c r="F949" s="66" t="str">
        <f t="shared" si="117"/>
        <v/>
      </c>
      <c r="G949" s="50" t="str">
        <f t="shared" si="112"/>
        <v/>
      </c>
      <c r="I949" s="66" t="str">
        <f t="shared" si="118"/>
        <v/>
      </c>
      <c r="J949" s="50" t="str">
        <f t="shared" si="113"/>
        <v/>
      </c>
      <c r="L949" s="66" t="str">
        <f t="shared" si="119"/>
        <v/>
      </c>
      <c r="M949" s="17" t="str">
        <f t="shared" si="114"/>
        <v/>
      </c>
      <c r="P949" s="66" t="str">
        <f t="shared" si="115"/>
        <v/>
      </c>
      <c r="Q949" s="50" t="str">
        <f t="shared" si="116"/>
        <v/>
      </c>
    </row>
    <row r="950" spans="6:17" x14ac:dyDescent="0.2">
      <c r="F950" s="66" t="str">
        <f t="shared" si="117"/>
        <v/>
      </c>
      <c r="G950" s="50" t="str">
        <f t="shared" si="112"/>
        <v/>
      </c>
      <c r="I950" s="66" t="str">
        <f t="shared" si="118"/>
        <v/>
      </c>
      <c r="J950" s="50" t="str">
        <f t="shared" si="113"/>
        <v/>
      </c>
      <c r="L950" s="66" t="str">
        <f t="shared" si="119"/>
        <v/>
      </c>
      <c r="M950" s="17" t="str">
        <f t="shared" si="114"/>
        <v/>
      </c>
      <c r="P950" s="66" t="str">
        <f t="shared" si="115"/>
        <v/>
      </c>
      <c r="Q950" s="50" t="str">
        <f t="shared" si="116"/>
        <v/>
      </c>
    </row>
    <row r="951" spans="6:17" x14ac:dyDescent="0.2">
      <c r="F951" s="66" t="str">
        <f t="shared" si="117"/>
        <v/>
      </c>
      <c r="G951" s="50" t="str">
        <f t="shared" si="112"/>
        <v/>
      </c>
      <c r="I951" s="66" t="str">
        <f t="shared" si="118"/>
        <v/>
      </c>
      <c r="J951" s="50" t="str">
        <f t="shared" si="113"/>
        <v/>
      </c>
      <c r="L951" s="66" t="str">
        <f t="shared" si="119"/>
        <v/>
      </c>
      <c r="M951" s="17" t="str">
        <f t="shared" si="114"/>
        <v/>
      </c>
      <c r="P951" s="66" t="str">
        <f t="shared" si="115"/>
        <v/>
      </c>
      <c r="Q951" s="50" t="str">
        <f t="shared" si="116"/>
        <v/>
      </c>
    </row>
    <row r="952" spans="6:17" x14ac:dyDescent="0.2">
      <c r="F952" s="66" t="str">
        <f t="shared" si="117"/>
        <v/>
      </c>
      <c r="G952" s="50" t="str">
        <f t="shared" si="112"/>
        <v/>
      </c>
      <c r="I952" s="66" t="str">
        <f t="shared" si="118"/>
        <v/>
      </c>
      <c r="J952" s="50" t="str">
        <f t="shared" si="113"/>
        <v/>
      </c>
      <c r="L952" s="66" t="str">
        <f t="shared" si="119"/>
        <v/>
      </c>
      <c r="M952" s="17" t="str">
        <f t="shared" si="114"/>
        <v/>
      </c>
      <c r="P952" s="66" t="str">
        <f t="shared" si="115"/>
        <v/>
      </c>
      <c r="Q952" s="50" t="str">
        <f t="shared" si="116"/>
        <v/>
      </c>
    </row>
    <row r="953" spans="6:17" x14ac:dyDescent="0.2">
      <c r="F953" s="66" t="str">
        <f t="shared" si="117"/>
        <v/>
      </c>
      <c r="G953" s="50" t="str">
        <f t="shared" si="112"/>
        <v/>
      </c>
      <c r="I953" s="66" t="str">
        <f t="shared" si="118"/>
        <v/>
      </c>
      <c r="J953" s="50" t="str">
        <f t="shared" si="113"/>
        <v/>
      </c>
      <c r="L953" s="66" t="str">
        <f t="shared" si="119"/>
        <v/>
      </c>
      <c r="M953" s="17" t="str">
        <f t="shared" si="114"/>
        <v/>
      </c>
      <c r="P953" s="66" t="str">
        <f t="shared" si="115"/>
        <v/>
      </c>
      <c r="Q953" s="50" t="str">
        <f t="shared" si="116"/>
        <v/>
      </c>
    </row>
    <row r="954" spans="6:17" x14ac:dyDescent="0.2">
      <c r="F954" s="66" t="str">
        <f t="shared" si="117"/>
        <v/>
      </c>
      <c r="G954" s="50" t="str">
        <f t="shared" si="112"/>
        <v/>
      </c>
      <c r="I954" s="66" t="str">
        <f t="shared" si="118"/>
        <v/>
      </c>
      <c r="J954" s="50" t="str">
        <f t="shared" si="113"/>
        <v/>
      </c>
      <c r="L954" s="66" t="str">
        <f t="shared" si="119"/>
        <v/>
      </c>
      <c r="M954" s="17" t="str">
        <f t="shared" si="114"/>
        <v/>
      </c>
      <c r="P954" s="66" t="str">
        <f t="shared" si="115"/>
        <v/>
      </c>
      <c r="Q954" s="50" t="str">
        <f t="shared" si="116"/>
        <v/>
      </c>
    </row>
    <row r="955" spans="6:17" x14ac:dyDescent="0.2">
      <c r="F955" s="66" t="str">
        <f t="shared" si="117"/>
        <v/>
      </c>
      <c r="G955" s="50" t="str">
        <f t="shared" si="112"/>
        <v/>
      </c>
      <c r="I955" s="66" t="str">
        <f t="shared" si="118"/>
        <v/>
      </c>
      <c r="J955" s="50" t="str">
        <f t="shared" si="113"/>
        <v/>
      </c>
      <c r="L955" s="66" t="str">
        <f t="shared" si="119"/>
        <v/>
      </c>
      <c r="M955" s="17" t="str">
        <f t="shared" si="114"/>
        <v/>
      </c>
      <c r="P955" s="66" t="str">
        <f t="shared" si="115"/>
        <v/>
      </c>
      <c r="Q955" s="50" t="str">
        <f t="shared" si="116"/>
        <v/>
      </c>
    </row>
    <row r="956" spans="6:17" x14ac:dyDescent="0.2">
      <c r="F956" s="66" t="str">
        <f t="shared" si="117"/>
        <v/>
      </c>
      <c r="G956" s="50" t="str">
        <f t="shared" si="112"/>
        <v/>
      </c>
      <c r="I956" s="66" t="str">
        <f t="shared" si="118"/>
        <v/>
      </c>
      <c r="J956" s="50" t="str">
        <f t="shared" si="113"/>
        <v/>
      </c>
      <c r="L956" s="66" t="str">
        <f t="shared" si="119"/>
        <v/>
      </c>
      <c r="M956" s="17" t="str">
        <f t="shared" si="114"/>
        <v/>
      </c>
      <c r="P956" s="66" t="str">
        <f t="shared" si="115"/>
        <v/>
      </c>
      <c r="Q956" s="50" t="str">
        <f t="shared" si="116"/>
        <v/>
      </c>
    </row>
    <row r="957" spans="6:17" x14ac:dyDescent="0.2">
      <c r="F957" s="66" t="str">
        <f t="shared" si="117"/>
        <v/>
      </c>
      <c r="G957" s="50" t="str">
        <f t="shared" si="112"/>
        <v/>
      </c>
      <c r="I957" s="66" t="str">
        <f t="shared" si="118"/>
        <v/>
      </c>
      <c r="J957" s="50" t="str">
        <f t="shared" si="113"/>
        <v/>
      </c>
      <c r="L957" s="66" t="str">
        <f t="shared" si="119"/>
        <v/>
      </c>
      <c r="M957" s="17" t="str">
        <f t="shared" si="114"/>
        <v/>
      </c>
      <c r="P957" s="66" t="str">
        <f t="shared" si="115"/>
        <v/>
      </c>
      <c r="Q957" s="50" t="str">
        <f t="shared" si="116"/>
        <v/>
      </c>
    </row>
    <row r="958" spans="6:17" x14ac:dyDescent="0.2">
      <c r="F958" s="66" t="str">
        <f t="shared" si="117"/>
        <v/>
      </c>
      <c r="G958" s="50" t="str">
        <f t="shared" si="112"/>
        <v/>
      </c>
      <c r="I958" s="66" t="str">
        <f t="shared" si="118"/>
        <v/>
      </c>
      <c r="J958" s="50" t="str">
        <f t="shared" si="113"/>
        <v/>
      </c>
      <c r="L958" s="66" t="str">
        <f t="shared" si="119"/>
        <v/>
      </c>
      <c r="M958" s="17" t="str">
        <f t="shared" si="114"/>
        <v/>
      </c>
      <c r="P958" s="66" t="str">
        <f t="shared" si="115"/>
        <v/>
      </c>
      <c r="Q958" s="50" t="str">
        <f t="shared" si="116"/>
        <v/>
      </c>
    </row>
    <row r="959" spans="6:17" x14ac:dyDescent="0.2">
      <c r="F959" s="66" t="str">
        <f t="shared" si="117"/>
        <v/>
      </c>
      <c r="G959" s="50" t="str">
        <f t="shared" si="112"/>
        <v/>
      </c>
      <c r="I959" s="66" t="str">
        <f t="shared" si="118"/>
        <v/>
      </c>
      <c r="J959" s="50" t="str">
        <f t="shared" si="113"/>
        <v/>
      </c>
      <c r="L959" s="66" t="str">
        <f t="shared" si="119"/>
        <v/>
      </c>
      <c r="M959" s="17" t="str">
        <f t="shared" si="114"/>
        <v/>
      </c>
      <c r="P959" s="66" t="str">
        <f t="shared" si="115"/>
        <v/>
      </c>
      <c r="Q959" s="50" t="str">
        <f t="shared" si="116"/>
        <v/>
      </c>
    </row>
    <row r="960" spans="6:17" x14ac:dyDescent="0.2">
      <c r="F960" s="66" t="str">
        <f t="shared" si="117"/>
        <v/>
      </c>
      <c r="G960" s="50" t="str">
        <f t="shared" si="112"/>
        <v/>
      </c>
      <c r="I960" s="66" t="str">
        <f t="shared" si="118"/>
        <v/>
      </c>
      <c r="J960" s="50" t="str">
        <f t="shared" si="113"/>
        <v/>
      </c>
      <c r="L960" s="66" t="str">
        <f t="shared" si="119"/>
        <v/>
      </c>
      <c r="M960" s="17" t="str">
        <f t="shared" si="114"/>
        <v/>
      </c>
      <c r="P960" s="66" t="str">
        <f t="shared" si="115"/>
        <v/>
      </c>
      <c r="Q960" s="50" t="str">
        <f t="shared" si="116"/>
        <v/>
      </c>
    </row>
    <row r="961" spans="6:17" x14ac:dyDescent="0.2">
      <c r="F961" s="66" t="str">
        <f t="shared" si="117"/>
        <v/>
      </c>
      <c r="G961" s="50" t="str">
        <f t="shared" si="112"/>
        <v/>
      </c>
      <c r="I961" s="66" t="str">
        <f t="shared" si="118"/>
        <v/>
      </c>
      <c r="J961" s="50" t="str">
        <f t="shared" si="113"/>
        <v/>
      </c>
      <c r="L961" s="66" t="str">
        <f t="shared" si="119"/>
        <v/>
      </c>
      <c r="M961" s="17" t="str">
        <f t="shared" si="114"/>
        <v/>
      </c>
      <c r="P961" s="66" t="str">
        <f t="shared" si="115"/>
        <v/>
      </c>
      <c r="Q961" s="50" t="str">
        <f t="shared" si="116"/>
        <v/>
      </c>
    </row>
    <row r="962" spans="6:17" x14ac:dyDescent="0.2">
      <c r="F962" s="66" t="str">
        <f t="shared" si="117"/>
        <v/>
      </c>
      <c r="G962" s="50" t="str">
        <f t="shared" ref="G962:G998" si="120">IF(OR(E962="",F962=""),"",IF(E962&lt;=F962,"Ja","Nee"))</f>
        <v/>
      </c>
      <c r="I962" s="66" t="str">
        <f t="shared" si="118"/>
        <v/>
      </c>
      <c r="J962" s="50" t="str">
        <f t="shared" ref="J962:J1025" si="121">IF(OR(H962="",I962=""),"",IF(H962&lt;=I962,"Ja","Nee"))</f>
        <v/>
      </c>
      <c r="L962" s="66" t="str">
        <f t="shared" si="119"/>
        <v/>
      </c>
      <c r="M962" s="17" t="str">
        <f t="shared" ref="M962:M998" si="122">IF(OR(K962="",L962=""),"",IF(K962&lt;=L962,"Ja","Nee"))</f>
        <v/>
      </c>
      <c r="P962" s="66" t="str">
        <f t="shared" ref="P962:P998" si="123">IF(K962="","",K962+183)</f>
        <v/>
      </c>
      <c r="Q962" s="50" t="str">
        <f t="shared" ref="Q962:Q998" si="124">IF(OR(O962="",P962=""),"",IF(O962&lt;=P962,"Ja","Nee"))</f>
        <v/>
      </c>
    </row>
    <row r="963" spans="6:17" x14ac:dyDescent="0.2">
      <c r="F963" s="66" t="str">
        <f t="shared" ref="F963:F998" si="125">IF(D963="","",D963+7)</f>
        <v/>
      </c>
      <c r="G963" s="50" t="str">
        <f t="shared" si="120"/>
        <v/>
      </c>
      <c r="I963" s="66" t="str">
        <f t="shared" ref="I963:I998" si="126">IF(H963="","",D963+56)</f>
        <v/>
      </c>
      <c r="J963" s="50" t="str">
        <f t="shared" si="121"/>
        <v/>
      </c>
      <c r="L963" s="66" t="str">
        <f t="shared" ref="L963:L998" si="127">IF(H963="","",H963+42)</f>
        <v/>
      </c>
      <c r="M963" s="17" t="str">
        <f t="shared" si="122"/>
        <v/>
      </c>
      <c r="P963" s="66" t="str">
        <f t="shared" si="123"/>
        <v/>
      </c>
      <c r="Q963" s="50" t="str">
        <f t="shared" si="124"/>
        <v/>
      </c>
    </row>
    <row r="964" spans="6:17" x14ac:dyDescent="0.2">
      <c r="F964" s="66" t="str">
        <f t="shared" si="125"/>
        <v/>
      </c>
      <c r="G964" s="50" t="str">
        <f t="shared" si="120"/>
        <v/>
      </c>
      <c r="I964" s="66" t="str">
        <f t="shared" si="126"/>
        <v/>
      </c>
      <c r="J964" s="50" t="str">
        <f t="shared" si="121"/>
        <v/>
      </c>
      <c r="L964" s="66" t="str">
        <f t="shared" si="127"/>
        <v/>
      </c>
      <c r="M964" s="17" t="str">
        <f t="shared" si="122"/>
        <v/>
      </c>
      <c r="P964" s="66" t="str">
        <f t="shared" si="123"/>
        <v/>
      </c>
      <c r="Q964" s="50" t="str">
        <f t="shared" si="124"/>
        <v/>
      </c>
    </row>
    <row r="965" spans="6:17" x14ac:dyDescent="0.2">
      <c r="F965" s="66" t="str">
        <f t="shared" si="125"/>
        <v/>
      </c>
      <c r="G965" s="50" t="str">
        <f t="shared" si="120"/>
        <v/>
      </c>
      <c r="I965" s="66" t="str">
        <f t="shared" si="126"/>
        <v/>
      </c>
      <c r="J965" s="50" t="str">
        <f t="shared" si="121"/>
        <v/>
      </c>
      <c r="L965" s="66" t="str">
        <f t="shared" si="127"/>
        <v/>
      </c>
      <c r="M965" s="17" t="str">
        <f t="shared" si="122"/>
        <v/>
      </c>
      <c r="P965" s="66" t="str">
        <f t="shared" si="123"/>
        <v/>
      </c>
      <c r="Q965" s="50" t="str">
        <f t="shared" si="124"/>
        <v/>
      </c>
    </row>
    <row r="966" spans="6:17" x14ac:dyDescent="0.2">
      <c r="F966" s="66" t="str">
        <f t="shared" si="125"/>
        <v/>
      </c>
      <c r="G966" s="50" t="str">
        <f t="shared" si="120"/>
        <v/>
      </c>
      <c r="I966" s="66" t="str">
        <f t="shared" si="126"/>
        <v/>
      </c>
      <c r="J966" s="50" t="str">
        <f t="shared" si="121"/>
        <v/>
      </c>
      <c r="L966" s="66" t="str">
        <f t="shared" si="127"/>
        <v/>
      </c>
      <c r="M966" s="17" t="str">
        <f t="shared" si="122"/>
        <v/>
      </c>
      <c r="P966" s="66" t="str">
        <f t="shared" si="123"/>
        <v/>
      </c>
      <c r="Q966" s="50" t="str">
        <f t="shared" si="124"/>
        <v/>
      </c>
    </row>
    <row r="967" spans="6:17" x14ac:dyDescent="0.2">
      <c r="F967" s="66" t="str">
        <f t="shared" si="125"/>
        <v/>
      </c>
      <c r="G967" s="50" t="str">
        <f t="shared" si="120"/>
        <v/>
      </c>
      <c r="I967" s="66" t="str">
        <f t="shared" si="126"/>
        <v/>
      </c>
      <c r="J967" s="50" t="str">
        <f t="shared" si="121"/>
        <v/>
      </c>
      <c r="L967" s="66" t="str">
        <f t="shared" si="127"/>
        <v/>
      </c>
      <c r="M967" s="17" t="str">
        <f t="shared" si="122"/>
        <v/>
      </c>
      <c r="P967" s="66" t="str">
        <f t="shared" si="123"/>
        <v/>
      </c>
      <c r="Q967" s="50" t="str">
        <f t="shared" si="124"/>
        <v/>
      </c>
    </row>
    <row r="968" spans="6:17" x14ac:dyDescent="0.2">
      <c r="F968" s="66" t="str">
        <f t="shared" si="125"/>
        <v/>
      </c>
      <c r="G968" s="50" t="str">
        <f t="shared" si="120"/>
        <v/>
      </c>
      <c r="I968" s="66" t="str">
        <f t="shared" si="126"/>
        <v/>
      </c>
      <c r="J968" s="50" t="str">
        <f t="shared" si="121"/>
        <v/>
      </c>
      <c r="L968" s="66" t="str">
        <f t="shared" si="127"/>
        <v/>
      </c>
      <c r="M968" s="17" t="str">
        <f t="shared" si="122"/>
        <v/>
      </c>
      <c r="P968" s="66" t="str">
        <f t="shared" si="123"/>
        <v/>
      </c>
      <c r="Q968" s="50" t="str">
        <f t="shared" si="124"/>
        <v/>
      </c>
    </row>
    <row r="969" spans="6:17" x14ac:dyDescent="0.2">
      <c r="F969" s="66" t="str">
        <f t="shared" si="125"/>
        <v/>
      </c>
      <c r="G969" s="50" t="str">
        <f t="shared" si="120"/>
        <v/>
      </c>
      <c r="I969" s="66" t="str">
        <f t="shared" si="126"/>
        <v/>
      </c>
      <c r="J969" s="50" t="str">
        <f t="shared" si="121"/>
        <v/>
      </c>
      <c r="L969" s="66" t="str">
        <f t="shared" si="127"/>
        <v/>
      </c>
      <c r="M969" s="17" t="str">
        <f t="shared" si="122"/>
        <v/>
      </c>
      <c r="P969" s="66" t="str">
        <f t="shared" si="123"/>
        <v/>
      </c>
      <c r="Q969" s="50" t="str">
        <f t="shared" si="124"/>
        <v/>
      </c>
    </row>
    <row r="970" spans="6:17" x14ac:dyDescent="0.2">
      <c r="F970" s="66" t="str">
        <f t="shared" si="125"/>
        <v/>
      </c>
      <c r="G970" s="50" t="str">
        <f t="shared" si="120"/>
        <v/>
      </c>
      <c r="I970" s="66" t="str">
        <f t="shared" si="126"/>
        <v/>
      </c>
      <c r="J970" s="50" t="str">
        <f t="shared" si="121"/>
        <v/>
      </c>
      <c r="L970" s="66" t="str">
        <f t="shared" si="127"/>
        <v/>
      </c>
      <c r="M970" s="17" t="str">
        <f t="shared" si="122"/>
        <v/>
      </c>
      <c r="P970" s="66" t="str">
        <f t="shared" si="123"/>
        <v/>
      </c>
      <c r="Q970" s="50" t="str">
        <f t="shared" si="124"/>
        <v/>
      </c>
    </row>
    <row r="971" spans="6:17" x14ac:dyDescent="0.2">
      <c r="F971" s="66" t="str">
        <f t="shared" si="125"/>
        <v/>
      </c>
      <c r="G971" s="50" t="str">
        <f t="shared" si="120"/>
        <v/>
      </c>
      <c r="I971" s="66" t="str">
        <f t="shared" si="126"/>
        <v/>
      </c>
      <c r="J971" s="50" t="str">
        <f t="shared" si="121"/>
        <v/>
      </c>
      <c r="L971" s="66" t="str">
        <f t="shared" si="127"/>
        <v/>
      </c>
      <c r="M971" s="17" t="str">
        <f t="shared" si="122"/>
        <v/>
      </c>
      <c r="P971" s="66" t="str">
        <f t="shared" si="123"/>
        <v/>
      </c>
      <c r="Q971" s="50" t="str">
        <f t="shared" si="124"/>
        <v/>
      </c>
    </row>
    <row r="972" spans="6:17" x14ac:dyDescent="0.2">
      <c r="F972" s="66" t="str">
        <f t="shared" si="125"/>
        <v/>
      </c>
      <c r="G972" s="50" t="str">
        <f t="shared" si="120"/>
        <v/>
      </c>
      <c r="I972" s="66" t="str">
        <f t="shared" si="126"/>
        <v/>
      </c>
      <c r="J972" s="50" t="str">
        <f t="shared" si="121"/>
        <v/>
      </c>
      <c r="L972" s="66" t="str">
        <f t="shared" si="127"/>
        <v/>
      </c>
      <c r="M972" s="17" t="str">
        <f t="shared" si="122"/>
        <v/>
      </c>
      <c r="P972" s="66" t="str">
        <f t="shared" si="123"/>
        <v/>
      </c>
      <c r="Q972" s="50" t="str">
        <f t="shared" si="124"/>
        <v/>
      </c>
    </row>
    <row r="973" spans="6:17" x14ac:dyDescent="0.2">
      <c r="F973" s="66" t="str">
        <f t="shared" si="125"/>
        <v/>
      </c>
      <c r="G973" s="50" t="str">
        <f t="shared" si="120"/>
        <v/>
      </c>
      <c r="I973" s="66" t="str">
        <f t="shared" si="126"/>
        <v/>
      </c>
      <c r="J973" s="50" t="str">
        <f t="shared" si="121"/>
        <v/>
      </c>
      <c r="L973" s="66" t="str">
        <f t="shared" si="127"/>
        <v/>
      </c>
      <c r="M973" s="17" t="str">
        <f t="shared" si="122"/>
        <v/>
      </c>
      <c r="P973" s="66" t="str">
        <f t="shared" si="123"/>
        <v/>
      </c>
      <c r="Q973" s="50" t="str">
        <f t="shared" si="124"/>
        <v/>
      </c>
    </row>
    <row r="974" spans="6:17" x14ac:dyDescent="0.2">
      <c r="F974" s="66" t="str">
        <f t="shared" si="125"/>
        <v/>
      </c>
      <c r="G974" s="50" t="str">
        <f t="shared" si="120"/>
        <v/>
      </c>
      <c r="I974" s="66" t="str">
        <f t="shared" si="126"/>
        <v/>
      </c>
      <c r="J974" s="50" t="str">
        <f t="shared" si="121"/>
        <v/>
      </c>
      <c r="L974" s="66" t="str">
        <f t="shared" si="127"/>
        <v/>
      </c>
      <c r="M974" s="17" t="str">
        <f t="shared" si="122"/>
        <v/>
      </c>
      <c r="P974" s="66" t="str">
        <f t="shared" si="123"/>
        <v/>
      </c>
      <c r="Q974" s="50" t="str">
        <f t="shared" si="124"/>
        <v/>
      </c>
    </row>
    <row r="975" spans="6:17" x14ac:dyDescent="0.2">
      <c r="F975" s="66" t="str">
        <f t="shared" si="125"/>
        <v/>
      </c>
      <c r="G975" s="50" t="str">
        <f t="shared" si="120"/>
        <v/>
      </c>
      <c r="I975" s="66" t="str">
        <f t="shared" si="126"/>
        <v/>
      </c>
      <c r="J975" s="50" t="str">
        <f t="shared" si="121"/>
        <v/>
      </c>
      <c r="L975" s="66" t="str">
        <f t="shared" si="127"/>
        <v/>
      </c>
      <c r="M975" s="17" t="str">
        <f t="shared" si="122"/>
        <v/>
      </c>
      <c r="P975" s="66" t="str">
        <f t="shared" si="123"/>
        <v/>
      </c>
      <c r="Q975" s="50" t="str">
        <f t="shared" si="124"/>
        <v/>
      </c>
    </row>
    <row r="976" spans="6:17" x14ac:dyDescent="0.2">
      <c r="F976" s="66" t="str">
        <f t="shared" si="125"/>
        <v/>
      </c>
      <c r="G976" s="50" t="str">
        <f t="shared" si="120"/>
        <v/>
      </c>
      <c r="I976" s="66" t="str">
        <f t="shared" si="126"/>
        <v/>
      </c>
      <c r="J976" s="50" t="str">
        <f t="shared" si="121"/>
        <v/>
      </c>
      <c r="L976" s="66" t="str">
        <f t="shared" si="127"/>
        <v/>
      </c>
      <c r="M976" s="17" t="str">
        <f t="shared" si="122"/>
        <v/>
      </c>
      <c r="P976" s="66" t="str">
        <f t="shared" si="123"/>
        <v/>
      </c>
      <c r="Q976" s="50" t="str">
        <f t="shared" si="124"/>
        <v/>
      </c>
    </row>
    <row r="977" spans="6:17" x14ac:dyDescent="0.2">
      <c r="F977" s="66" t="str">
        <f t="shared" si="125"/>
        <v/>
      </c>
      <c r="G977" s="50" t="str">
        <f t="shared" si="120"/>
        <v/>
      </c>
      <c r="I977" s="66" t="str">
        <f t="shared" si="126"/>
        <v/>
      </c>
      <c r="J977" s="50" t="str">
        <f t="shared" si="121"/>
        <v/>
      </c>
      <c r="L977" s="66" t="str">
        <f t="shared" si="127"/>
        <v/>
      </c>
      <c r="M977" s="17" t="str">
        <f t="shared" si="122"/>
        <v/>
      </c>
      <c r="P977" s="66" t="str">
        <f t="shared" si="123"/>
        <v/>
      </c>
      <c r="Q977" s="50" t="str">
        <f t="shared" si="124"/>
        <v/>
      </c>
    </row>
    <row r="978" spans="6:17" x14ac:dyDescent="0.2">
      <c r="F978" s="66" t="str">
        <f t="shared" si="125"/>
        <v/>
      </c>
      <c r="G978" s="50" t="str">
        <f t="shared" si="120"/>
        <v/>
      </c>
      <c r="I978" s="66" t="str">
        <f t="shared" si="126"/>
        <v/>
      </c>
      <c r="J978" s="50" t="str">
        <f t="shared" si="121"/>
        <v/>
      </c>
      <c r="L978" s="66" t="str">
        <f t="shared" si="127"/>
        <v/>
      </c>
      <c r="M978" s="17" t="str">
        <f t="shared" si="122"/>
        <v/>
      </c>
      <c r="P978" s="66" t="str">
        <f t="shared" si="123"/>
        <v/>
      </c>
      <c r="Q978" s="50" t="str">
        <f t="shared" si="124"/>
        <v/>
      </c>
    </row>
    <row r="979" spans="6:17" x14ac:dyDescent="0.2">
      <c r="F979" s="66" t="str">
        <f t="shared" si="125"/>
        <v/>
      </c>
      <c r="G979" s="50" t="str">
        <f t="shared" si="120"/>
        <v/>
      </c>
      <c r="I979" s="66" t="str">
        <f t="shared" si="126"/>
        <v/>
      </c>
      <c r="J979" s="50" t="str">
        <f t="shared" si="121"/>
        <v/>
      </c>
      <c r="L979" s="66" t="str">
        <f t="shared" si="127"/>
        <v/>
      </c>
      <c r="M979" s="17" t="str">
        <f t="shared" si="122"/>
        <v/>
      </c>
      <c r="P979" s="66" t="str">
        <f t="shared" si="123"/>
        <v/>
      </c>
      <c r="Q979" s="50" t="str">
        <f t="shared" si="124"/>
        <v/>
      </c>
    </row>
    <row r="980" spans="6:17" x14ac:dyDescent="0.2">
      <c r="F980" s="66" t="str">
        <f t="shared" si="125"/>
        <v/>
      </c>
      <c r="G980" s="50" t="str">
        <f t="shared" si="120"/>
        <v/>
      </c>
      <c r="I980" s="66" t="str">
        <f t="shared" si="126"/>
        <v/>
      </c>
      <c r="J980" s="50" t="str">
        <f t="shared" si="121"/>
        <v/>
      </c>
      <c r="L980" s="66" t="str">
        <f t="shared" si="127"/>
        <v/>
      </c>
      <c r="M980" s="17" t="str">
        <f t="shared" si="122"/>
        <v/>
      </c>
      <c r="P980" s="66" t="str">
        <f t="shared" si="123"/>
        <v/>
      </c>
      <c r="Q980" s="50" t="str">
        <f t="shared" si="124"/>
        <v/>
      </c>
    </row>
    <row r="981" spans="6:17" x14ac:dyDescent="0.2">
      <c r="F981" s="66" t="str">
        <f t="shared" si="125"/>
        <v/>
      </c>
      <c r="G981" s="50" t="str">
        <f t="shared" si="120"/>
        <v/>
      </c>
      <c r="I981" s="66" t="str">
        <f t="shared" si="126"/>
        <v/>
      </c>
      <c r="J981" s="50" t="str">
        <f t="shared" si="121"/>
        <v/>
      </c>
      <c r="L981" s="66" t="str">
        <f t="shared" si="127"/>
        <v/>
      </c>
      <c r="M981" s="17" t="str">
        <f t="shared" si="122"/>
        <v/>
      </c>
      <c r="P981" s="66" t="str">
        <f t="shared" si="123"/>
        <v/>
      </c>
      <c r="Q981" s="50" t="str">
        <f t="shared" si="124"/>
        <v/>
      </c>
    </row>
    <row r="982" spans="6:17" x14ac:dyDescent="0.2">
      <c r="F982" s="66" t="str">
        <f t="shared" si="125"/>
        <v/>
      </c>
      <c r="G982" s="50" t="str">
        <f t="shared" si="120"/>
        <v/>
      </c>
      <c r="I982" s="66" t="str">
        <f t="shared" si="126"/>
        <v/>
      </c>
      <c r="J982" s="50" t="str">
        <f t="shared" si="121"/>
        <v/>
      </c>
      <c r="L982" s="66" t="str">
        <f t="shared" si="127"/>
        <v/>
      </c>
      <c r="M982" s="17" t="str">
        <f t="shared" si="122"/>
        <v/>
      </c>
      <c r="P982" s="66" t="str">
        <f t="shared" si="123"/>
        <v/>
      </c>
      <c r="Q982" s="50" t="str">
        <f t="shared" si="124"/>
        <v/>
      </c>
    </row>
    <row r="983" spans="6:17" x14ac:dyDescent="0.2">
      <c r="F983" s="66" t="str">
        <f t="shared" si="125"/>
        <v/>
      </c>
      <c r="G983" s="50" t="str">
        <f t="shared" si="120"/>
        <v/>
      </c>
      <c r="I983" s="66" t="str">
        <f t="shared" si="126"/>
        <v/>
      </c>
      <c r="J983" s="50" t="str">
        <f t="shared" si="121"/>
        <v/>
      </c>
      <c r="L983" s="66" t="str">
        <f t="shared" si="127"/>
        <v/>
      </c>
      <c r="M983" s="17" t="str">
        <f t="shared" si="122"/>
        <v/>
      </c>
      <c r="P983" s="66" t="str">
        <f t="shared" si="123"/>
        <v/>
      </c>
      <c r="Q983" s="50" t="str">
        <f t="shared" si="124"/>
        <v/>
      </c>
    </row>
    <row r="984" spans="6:17" x14ac:dyDescent="0.2">
      <c r="F984" s="66" t="str">
        <f t="shared" si="125"/>
        <v/>
      </c>
      <c r="G984" s="50" t="str">
        <f t="shared" si="120"/>
        <v/>
      </c>
      <c r="I984" s="66" t="str">
        <f t="shared" si="126"/>
        <v/>
      </c>
      <c r="J984" s="50" t="str">
        <f t="shared" si="121"/>
        <v/>
      </c>
      <c r="L984" s="66" t="str">
        <f t="shared" si="127"/>
        <v/>
      </c>
      <c r="M984" s="17" t="str">
        <f t="shared" si="122"/>
        <v/>
      </c>
      <c r="P984" s="66" t="str">
        <f t="shared" si="123"/>
        <v/>
      </c>
      <c r="Q984" s="50" t="str">
        <f t="shared" si="124"/>
        <v/>
      </c>
    </row>
    <row r="985" spans="6:17" x14ac:dyDescent="0.2">
      <c r="F985" s="66" t="str">
        <f t="shared" si="125"/>
        <v/>
      </c>
      <c r="G985" s="50" t="str">
        <f t="shared" si="120"/>
        <v/>
      </c>
      <c r="I985" s="66" t="str">
        <f t="shared" si="126"/>
        <v/>
      </c>
      <c r="J985" s="50" t="str">
        <f t="shared" si="121"/>
        <v/>
      </c>
      <c r="L985" s="66" t="str">
        <f t="shared" si="127"/>
        <v/>
      </c>
      <c r="M985" s="17" t="str">
        <f t="shared" si="122"/>
        <v/>
      </c>
      <c r="P985" s="66" t="str">
        <f t="shared" si="123"/>
        <v/>
      </c>
      <c r="Q985" s="50" t="str">
        <f t="shared" si="124"/>
        <v/>
      </c>
    </row>
    <row r="986" spans="6:17" x14ac:dyDescent="0.2">
      <c r="F986" s="66" t="str">
        <f t="shared" si="125"/>
        <v/>
      </c>
      <c r="G986" s="50" t="str">
        <f t="shared" si="120"/>
        <v/>
      </c>
      <c r="I986" s="66" t="str">
        <f t="shared" si="126"/>
        <v/>
      </c>
      <c r="J986" s="50" t="str">
        <f t="shared" si="121"/>
        <v/>
      </c>
      <c r="L986" s="66" t="str">
        <f t="shared" si="127"/>
        <v/>
      </c>
      <c r="M986" s="17" t="str">
        <f t="shared" si="122"/>
        <v/>
      </c>
      <c r="P986" s="66" t="str">
        <f t="shared" si="123"/>
        <v/>
      </c>
      <c r="Q986" s="50" t="str">
        <f t="shared" si="124"/>
        <v/>
      </c>
    </row>
    <row r="987" spans="6:17" x14ac:dyDescent="0.2">
      <c r="F987" s="66" t="str">
        <f t="shared" si="125"/>
        <v/>
      </c>
      <c r="G987" s="50" t="str">
        <f t="shared" si="120"/>
        <v/>
      </c>
      <c r="I987" s="66" t="str">
        <f t="shared" si="126"/>
        <v/>
      </c>
      <c r="J987" s="50" t="str">
        <f t="shared" si="121"/>
        <v/>
      </c>
      <c r="L987" s="66" t="str">
        <f t="shared" si="127"/>
        <v/>
      </c>
      <c r="M987" s="17" t="str">
        <f t="shared" si="122"/>
        <v/>
      </c>
      <c r="P987" s="66" t="str">
        <f t="shared" si="123"/>
        <v/>
      </c>
      <c r="Q987" s="50" t="str">
        <f t="shared" si="124"/>
        <v/>
      </c>
    </row>
    <row r="988" spans="6:17" x14ac:dyDescent="0.2">
      <c r="F988" s="66" t="str">
        <f t="shared" si="125"/>
        <v/>
      </c>
      <c r="G988" s="50" t="str">
        <f t="shared" si="120"/>
        <v/>
      </c>
      <c r="I988" s="66" t="str">
        <f t="shared" si="126"/>
        <v/>
      </c>
      <c r="J988" s="50" t="str">
        <f t="shared" si="121"/>
        <v/>
      </c>
      <c r="L988" s="66" t="str">
        <f t="shared" si="127"/>
        <v/>
      </c>
      <c r="M988" s="17" t="str">
        <f t="shared" si="122"/>
        <v/>
      </c>
      <c r="P988" s="66" t="str">
        <f t="shared" si="123"/>
        <v/>
      </c>
      <c r="Q988" s="50" t="str">
        <f t="shared" si="124"/>
        <v/>
      </c>
    </row>
    <row r="989" spans="6:17" x14ac:dyDescent="0.2">
      <c r="F989" s="66" t="str">
        <f t="shared" si="125"/>
        <v/>
      </c>
      <c r="G989" s="50" t="str">
        <f t="shared" si="120"/>
        <v/>
      </c>
      <c r="I989" s="66" t="str">
        <f t="shared" si="126"/>
        <v/>
      </c>
      <c r="J989" s="50" t="str">
        <f t="shared" si="121"/>
        <v/>
      </c>
      <c r="L989" s="66" t="str">
        <f t="shared" si="127"/>
        <v/>
      </c>
      <c r="M989" s="17" t="str">
        <f t="shared" si="122"/>
        <v/>
      </c>
      <c r="P989" s="66" t="str">
        <f t="shared" si="123"/>
        <v/>
      </c>
      <c r="Q989" s="50" t="str">
        <f t="shared" si="124"/>
        <v/>
      </c>
    </row>
    <row r="990" spans="6:17" x14ac:dyDescent="0.2">
      <c r="F990" s="66" t="str">
        <f t="shared" si="125"/>
        <v/>
      </c>
      <c r="G990" s="50" t="str">
        <f t="shared" si="120"/>
        <v/>
      </c>
      <c r="I990" s="66" t="str">
        <f t="shared" si="126"/>
        <v/>
      </c>
      <c r="J990" s="50" t="str">
        <f t="shared" si="121"/>
        <v/>
      </c>
      <c r="L990" s="66" t="str">
        <f t="shared" si="127"/>
        <v/>
      </c>
      <c r="M990" s="17" t="str">
        <f t="shared" si="122"/>
        <v/>
      </c>
      <c r="P990" s="66" t="str">
        <f t="shared" si="123"/>
        <v/>
      </c>
      <c r="Q990" s="50" t="str">
        <f t="shared" si="124"/>
        <v/>
      </c>
    </row>
    <row r="991" spans="6:17" x14ac:dyDescent="0.2">
      <c r="F991" s="66" t="str">
        <f t="shared" si="125"/>
        <v/>
      </c>
      <c r="G991" s="50" t="str">
        <f t="shared" si="120"/>
        <v/>
      </c>
      <c r="I991" s="66" t="str">
        <f t="shared" si="126"/>
        <v/>
      </c>
      <c r="J991" s="50" t="str">
        <f t="shared" si="121"/>
        <v/>
      </c>
      <c r="L991" s="66" t="str">
        <f t="shared" si="127"/>
        <v/>
      </c>
      <c r="M991" s="17" t="str">
        <f t="shared" si="122"/>
        <v/>
      </c>
      <c r="P991" s="66" t="str">
        <f t="shared" si="123"/>
        <v/>
      </c>
      <c r="Q991" s="50" t="str">
        <f t="shared" si="124"/>
        <v/>
      </c>
    </row>
    <row r="992" spans="6:17" x14ac:dyDescent="0.2">
      <c r="F992" s="66" t="str">
        <f t="shared" si="125"/>
        <v/>
      </c>
      <c r="G992" s="50" t="str">
        <f t="shared" si="120"/>
        <v/>
      </c>
      <c r="I992" s="66" t="str">
        <f t="shared" si="126"/>
        <v/>
      </c>
      <c r="J992" s="50" t="str">
        <f t="shared" si="121"/>
        <v/>
      </c>
      <c r="L992" s="66" t="str">
        <f t="shared" si="127"/>
        <v/>
      </c>
      <c r="M992" s="17" t="str">
        <f t="shared" si="122"/>
        <v/>
      </c>
      <c r="P992" s="66" t="str">
        <f t="shared" si="123"/>
        <v/>
      </c>
      <c r="Q992" s="50" t="str">
        <f t="shared" si="124"/>
        <v/>
      </c>
    </row>
    <row r="993" spans="6:17" x14ac:dyDescent="0.2">
      <c r="F993" s="66" t="str">
        <f t="shared" si="125"/>
        <v/>
      </c>
      <c r="G993" s="50" t="str">
        <f t="shared" si="120"/>
        <v/>
      </c>
      <c r="I993" s="66" t="str">
        <f t="shared" si="126"/>
        <v/>
      </c>
      <c r="J993" s="50" t="str">
        <f t="shared" si="121"/>
        <v/>
      </c>
      <c r="L993" s="66" t="str">
        <f t="shared" si="127"/>
        <v/>
      </c>
      <c r="M993" s="17" t="str">
        <f t="shared" si="122"/>
        <v/>
      </c>
      <c r="P993" s="66" t="str">
        <f t="shared" si="123"/>
        <v/>
      </c>
      <c r="Q993" s="50" t="str">
        <f t="shared" si="124"/>
        <v/>
      </c>
    </row>
    <row r="994" spans="6:17" x14ac:dyDescent="0.2">
      <c r="F994" s="66" t="str">
        <f t="shared" si="125"/>
        <v/>
      </c>
      <c r="G994" s="50" t="str">
        <f t="shared" si="120"/>
        <v/>
      </c>
      <c r="I994" s="66" t="str">
        <f t="shared" si="126"/>
        <v/>
      </c>
      <c r="J994" s="50" t="str">
        <f t="shared" si="121"/>
        <v/>
      </c>
      <c r="L994" s="66" t="str">
        <f t="shared" si="127"/>
        <v/>
      </c>
      <c r="M994" s="17" t="str">
        <f t="shared" si="122"/>
        <v/>
      </c>
      <c r="P994" s="66" t="str">
        <f t="shared" si="123"/>
        <v/>
      </c>
      <c r="Q994" s="50" t="str">
        <f t="shared" si="124"/>
        <v/>
      </c>
    </row>
    <row r="995" spans="6:17" x14ac:dyDescent="0.2">
      <c r="F995" s="66" t="str">
        <f t="shared" si="125"/>
        <v/>
      </c>
      <c r="G995" s="50" t="str">
        <f t="shared" si="120"/>
        <v/>
      </c>
      <c r="I995" s="66" t="str">
        <f t="shared" si="126"/>
        <v/>
      </c>
      <c r="J995" s="50" t="str">
        <f t="shared" si="121"/>
        <v/>
      </c>
      <c r="L995" s="66" t="str">
        <f t="shared" si="127"/>
        <v/>
      </c>
      <c r="M995" s="17" t="str">
        <f t="shared" si="122"/>
        <v/>
      </c>
      <c r="P995" s="66" t="str">
        <f t="shared" si="123"/>
        <v/>
      </c>
      <c r="Q995" s="50" t="str">
        <f t="shared" si="124"/>
        <v/>
      </c>
    </row>
    <row r="996" spans="6:17" x14ac:dyDescent="0.2">
      <c r="F996" s="66" t="str">
        <f t="shared" si="125"/>
        <v/>
      </c>
      <c r="G996" s="50" t="str">
        <f t="shared" si="120"/>
        <v/>
      </c>
      <c r="I996" s="66" t="str">
        <f t="shared" si="126"/>
        <v/>
      </c>
      <c r="J996" s="50" t="str">
        <f t="shared" si="121"/>
        <v/>
      </c>
      <c r="L996" s="66" t="str">
        <f t="shared" si="127"/>
        <v/>
      </c>
      <c r="M996" s="17" t="str">
        <f t="shared" si="122"/>
        <v/>
      </c>
      <c r="P996" s="66" t="str">
        <f t="shared" si="123"/>
        <v/>
      </c>
      <c r="Q996" s="50" t="str">
        <f t="shared" si="124"/>
        <v/>
      </c>
    </row>
    <row r="997" spans="6:17" x14ac:dyDescent="0.2">
      <c r="F997" s="66" t="str">
        <f t="shared" si="125"/>
        <v/>
      </c>
      <c r="G997" s="50" t="str">
        <f t="shared" si="120"/>
        <v/>
      </c>
      <c r="I997" s="66" t="str">
        <f t="shared" si="126"/>
        <v/>
      </c>
      <c r="J997" s="50" t="str">
        <f t="shared" si="121"/>
        <v/>
      </c>
      <c r="L997" s="66" t="str">
        <f t="shared" si="127"/>
        <v/>
      </c>
      <c r="M997" s="17" t="str">
        <f t="shared" si="122"/>
        <v/>
      </c>
      <c r="P997" s="66" t="str">
        <f t="shared" si="123"/>
        <v/>
      </c>
      <c r="Q997" s="50" t="str">
        <f t="shared" si="124"/>
        <v/>
      </c>
    </row>
    <row r="998" spans="6:17" x14ac:dyDescent="0.2">
      <c r="F998" s="66" t="str">
        <f t="shared" si="125"/>
        <v/>
      </c>
      <c r="G998" s="50" t="str">
        <f t="shared" si="120"/>
        <v/>
      </c>
      <c r="I998" s="66" t="str">
        <f t="shared" si="126"/>
        <v/>
      </c>
      <c r="J998" s="50" t="str">
        <f t="shared" si="121"/>
        <v/>
      </c>
      <c r="L998" s="66" t="str">
        <f t="shared" si="127"/>
        <v/>
      </c>
      <c r="M998" s="17" t="str">
        <f t="shared" si="122"/>
        <v/>
      </c>
      <c r="P998" s="66" t="str">
        <f t="shared" si="123"/>
        <v/>
      </c>
      <c r="Q998" s="50" t="str">
        <f t="shared" si="124"/>
        <v/>
      </c>
    </row>
  </sheetData>
  <sheetProtection algorithmName="SHA-512" hashValue="uMObNtohZplY05k2MlcSxg4wwpVz3Ft0dc1GhTD8vF5uphJC4LkP6qe0zmmkZUqiTiWW+1iwvM2HA7eIOkQ/5g==" saltValue="uCITJ4EO8ljqQ3liAqa27A==" spinCount="100000" sheet="1" objects="1" scenarios="1" selectLockedCells="1"/>
  <conditionalFormatting sqref="G2:G998 J2:J998 M2:M998 Q2:Q998">
    <cfRule type="expression" dxfId="6" priority="9">
      <formula>G2=""</formula>
    </cfRule>
    <cfRule type="cellIs" dxfId="5" priority="16" operator="equal">
      <formula>"Nee"</formula>
    </cfRule>
    <cfRule type="cellIs" dxfId="4" priority="17" operator="equal">
      <formula>"Ja"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7B2F60B-AE7E-4F0B-95A6-6DD3D3DB06D1}">
          <x14:formula1>
            <xm:f>Gegevensvalidatie!$B$1:$B$3</xm:f>
          </x14:formula1>
          <xm:sqref>R2:U1048576</xm:sqref>
        </x14:dataValidation>
        <x14:dataValidation type="list" allowBlank="1" showInputMessage="1" showErrorMessage="1" xr:uid="{542C75D5-0216-45AD-9466-A569A299888D}">
          <x14:formula1>
            <xm:f>Gegevensvalidatie!$B$47:$B$53</xm:f>
          </x14:formula1>
          <xm:sqref>B2:B1048576</xm:sqref>
        </x14:dataValidation>
        <x14:dataValidation type="list" allowBlank="1" showInputMessage="1" showErrorMessage="1" xr:uid="{8984DF8B-0E62-49ED-9B18-4E9E894338CD}">
          <x14:formula1>
            <xm:f>Gegevensvalidatie!$B$55:$B$64</xm:f>
          </x14:formula1>
          <xm:sqref>C2:C1048576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733E4-1588-4152-8433-3258DAF53615}">
  <sheetPr>
    <tabColor rgb="FF7030A0"/>
  </sheetPr>
  <dimension ref="A1:M1"/>
  <sheetViews>
    <sheetView workbookViewId="0">
      <selection activeCell="C27" sqref="C27"/>
    </sheetView>
  </sheetViews>
  <sheetFormatPr defaultRowHeight="14.25" x14ac:dyDescent="0.2"/>
  <cols>
    <col min="1" max="1" width="29" style="14" customWidth="1"/>
    <col min="2" max="2" width="23.7109375" style="13" customWidth="1"/>
    <col min="3" max="3" width="39.28515625" style="14" bestFit="1" customWidth="1"/>
    <col min="4" max="4" width="31.85546875" style="14" bestFit="1" customWidth="1"/>
    <col min="5" max="5" width="25.5703125" style="15" customWidth="1"/>
    <col min="6" max="6" width="44.42578125" style="15" customWidth="1"/>
    <col min="7" max="7" width="49.5703125" style="15" customWidth="1"/>
    <col min="8" max="8" width="25.5703125" style="15" customWidth="1"/>
    <col min="9" max="9" width="32.5703125" style="15" customWidth="1"/>
    <col min="10" max="10" width="36.7109375" style="15" customWidth="1"/>
    <col min="11" max="11" width="23.140625" style="14" bestFit="1" customWidth="1"/>
    <col min="12" max="12" width="22.140625" style="14" customWidth="1"/>
    <col min="13" max="13" width="69.7109375" style="15" customWidth="1"/>
    <col min="14" max="16384" width="9.140625" style="17"/>
  </cols>
  <sheetData>
    <row r="1" spans="1:13" s="61" customFormat="1" ht="33" customHeight="1" x14ac:dyDescent="0.2">
      <c r="A1" s="61" t="s">
        <v>61</v>
      </c>
      <c r="B1" s="62" t="s">
        <v>30</v>
      </c>
      <c r="C1" s="61" t="s">
        <v>32</v>
      </c>
      <c r="D1" s="61" t="s">
        <v>62</v>
      </c>
      <c r="E1" s="64" t="s">
        <v>187</v>
      </c>
      <c r="F1" s="64" t="s">
        <v>31</v>
      </c>
      <c r="G1" s="64" t="s">
        <v>67</v>
      </c>
      <c r="H1" s="64" t="s">
        <v>143</v>
      </c>
      <c r="I1" s="64" t="s">
        <v>68</v>
      </c>
      <c r="J1" s="61" t="s">
        <v>69</v>
      </c>
      <c r="K1" s="64" t="s">
        <v>70</v>
      </c>
      <c r="L1" s="64" t="s">
        <v>71</v>
      </c>
      <c r="M1" s="64" t="s">
        <v>35</v>
      </c>
    </row>
  </sheetData>
  <sheetProtection algorithmName="SHA-512" hashValue="02n8hkJ15D6mgzDhtb4Iiurx9y+6u2kj2+a48FOW+7OMsFW/tXZoegDOwpsd0PBc1G5/1nQMcttfaUpgW/oqAQ==" saltValue="MmCb7tsM/0U0+ubOIsliVg==" spinCount="100000" sheet="1" objects="1" scenarios="1" selectLockedCells="1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332B25F-7B9D-4316-AD98-E22CFDEA95B1}">
          <x14:formula1>
            <xm:f>Gegevensvalidatie!$B$8:$B$9</xm:f>
          </x14:formula1>
          <xm:sqref>H2:H1048576 K1:L1048576 E2:E1048576</xm:sqref>
        </x14:dataValidation>
        <x14:dataValidation type="list" allowBlank="1" showInputMessage="1" showErrorMessage="1" xr:uid="{A5315FD5-07E8-487B-B50A-34F4572FC712}">
          <x14:formula1>
            <xm:f>Gegevensvalidatie!$B$21:$B$23</xm:f>
          </x14:formula1>
          <xm:sqref>D2:D1048576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3FC7-67DF-499E-B2F6-9B4A9B7AD481}">
  <sheetPr>
    <tabColor theme="5" tint="-0.499984740745262"/>
  </sheetPr>
  <dimension ref="A1:O300"/>
  <sheetViews>
    <sheetView topLeftCell="A4" workbookViewId="0">
      <selection activeCell="A2" sqref="A2"/>
    </sheetView>
  </sheetViews>
  <sheetFormatPr defaultColWidth="9.140625" defaultRowHeight="14.25" x14ac:dyDescent="0.2"/>
  <cols>
    <col min="1" max="1" width="31.28515625" style="14" customWidth="1"/>
    <col min="2" max="2" width="18.42578125" style="14" customWidth="1"/>
    <col min="3" max="3" width="60.42578125" style="15" customWidth="1"/>
    <col min="4" max="4" width="18.42578125" style="14" customWidth="1"/>
    <col min="5" max="5" width="22.42578125" style="14" customWidth="1"/>
    <col min="6" max="6" width="13.28515625" style="17" customWidth="1"/>
    <col min="7" max="7" width="64.140625" style="14" customWidth="1"/>
    <col min="8" max="8" width="20" style="13" customWidth="1"/>
    <col min="9" max="9" width="14.42578125" style="17" customWidth="1"/>
    <col min="10" max="10" width="17.7109375" style="17" customWidth="1"/>
    <col min="11" max="11" width="17.7109375" style="14" customWidth="1"/>
    <col min="12" max="12" width="40.140625" style="14" customWidth="1"/>
    <col min="13" max="13" width="56.28515625" style="14" customWidth="1"/>
    <col min="14" max="14" width="14" style="14" customWidth="1"/>
    <col min="15" max="15" width="49.28515625" style="14" customWidth="1"/>
    <col min="16" max="16384" width="9.140625" style="5"/>
  </cols>
  <sheetData>
    <row r="1" spans="1:15" s="6" customFormat="1" ht="38.25" x14ac:dyDescent="0.2">
      <c r="A1" s="6" t="s">
        <v>83</v>
      </c>
      <c r="B1" s="4" t="s">
        <v>188</v>
      </c>
      <c r="C1" s="4" t="s">
        <v>5</v>
      </c>
      <c r="D1" s="4" t="s">
        <v>85</v>
      </c>
      <c r="E1" s="4" t="s">
        <v>95</v>
      </c>
      <c r="F1" s="4" t="s">
        <v>100</v>
      </c>
      <c r="G1" s="6" t="s">
        <v>7</v>
      </c>
      <c r="H1" s="67" t="s">
        <v>6</v>
      </c>
      <c r="I1" s="4" t="s">
        <v>98</v>
      </c>
      <c r="J1" s="4" t="s">
        <v>99</v>
      </c>
      <c r="K1" s="4" t="s">
        <v>96</v>
      </c>
      <c r="L1" s="4" t="s">
        <v>105</v>
      </c>
      <c r="M1" s="4" t="s">
        <v>97</v>
      </c>
      <c r="N1" s="4" t="s">
        <v>109</v>
      </c>
      <c r="O1" s="6" t="s">
        <v>110</v>
      </c>
    </row>
    <row r="2" spans="1:15" x14ac:dyDescent="0.2">
      <c r="B2" s="13"/>
      <c r="D2" s="13"/>
      <c r="E2" s="13"/>
      <c r="F2" s="16" t="str">
        <f>IF(OR(D2="",E2=""),"",E2-D2)</f>
        <v/>
      </c>
      <c r="I2" s="17" t="str">
        <f>IF(OR(D2="",H2=""),"",H2-D2)</f>
        <v/>
      </c>
      <c r="J2" s="17" t="str">
        <f>IF(I2="","",IF(I2&lt;=30,"Ja","Nee"))</f>
        <v/>
      </c>
    </row>
    <row r="3" spans="1:15" x14ac:dyDescent="0.2">
      <c r="B3" s="13"/>
      <c r="D3" s="13"/>
      <c r="E3" s="13"/>
      <c r="F3" s="16" t="str">
        <f>IF(OR(D3="",E3=""),"",E3-D3)</f>
        <v/>
      </c>
      <c r="I3" s="17" t="str">
        <f>IF(OR(D3="",H3=""),"",H3-D3)</f>
        <v/>
      </c>
      <c r="J3" s="17" t="str">
        <f t="shared" ref="J3:J66" si="0">IF(I3="","",IF(I3&lt;=30,"Ja","Nee"))</f>
        <v/>
      </c>
    </row>
    <row r="4" spans="1:15" x14ac:dyDescent="0.2">
      <c r="B4" s="13"/>
      <c r="D4" s="13"/>
      <c r="E4" s="13"/>
      <c r="F4" s="16" t="str">
        <f>IF(OR(D4="",E4=""),"",E4-D4)</f>
        <v/>
      </c>
      <c r="I4" s="17" t="str">
        <f>IF(OR(D4="",H4=""),"",H4-D4)</f>
        <v/>
      </c>
      <c r="J4" s="17" t="str">
        <f t="shared" si="0"/>
        <v/>
      </c>
    </row>
    <row r="5" spans="1:15" x14ac:dyDescent="0.2">
      <c r="B5" s="13"/>
      <c r="D5" s="13"/>
      <c r="E5" s="13"/>
      <c r="F5" s="16" t="str">
        <f>IF(OR(D5="",E5=""),"",E5-D5)</f>
        <v/>
      </c>
      <c r="I5" s="17" t="str">
        <f>IF(OR(D5="",H5=""),"",H5-D5)</f>
        <v/>
      </c>
      <c r="J5" s="17" t="str">
        <f t="shared" si="0"/>
        <v/>
      </c>
    </row>
    <row r="6" spans="1:15" x14ac:dyDescent="0.2">
      <c r="B6" s="13"/>
      <c r="D6" s="13"/>
      <c r="E6" s="13"/>
      <c r="F6" s="16" t="str">
        <f>IF(OR(D6="",E6=""),"",E6-D6)</f>
        <v/>
      </c>
      <c r="I6" s="17" t="str">
        <f>IF(OR(D6="",H6=""),"",H6-D6)</f>
        <v/>
      </c>
      <c r="J6" s="17" t="str">
        <f t="shared" si="0"/>
        <v/>
      </c>
    </row>
    <row r="7" spans="1:15" x14ac:dyDescent="0.2">
      <c r="B7" s="13"/>
      <c r="D7" s="13"/>
      <c r="E7" s="13"/>
      <c r="F7" s="16" t="str">
        <f>IF(OR(D7="",E7=""),"",E7-D7)</f>
        <v/>
      </c>
      <c r="I7" s="17" t="str">
        <f>IF(OR(D7="",H7=""),"",H7-D7)</f>
        <v/>
      </c>
      <c r="J7" s="17" t="str">
        <f t="shared" si="0"/>
        <v/>
      </c>
    </row>
    <row r="8" spans="1:15" x14ac:dyDescent="0.2">
      <c r="B8" s="13"/>
      <c r="D8" s="13"/>
      <c r="E8" s="13"/>
      <c r="F8" s="16" t="str">
        <f>IF(OR(D8="",E8=""),"",E8-D8)</f>
        <v/>
      </c>
      <c r="I8" s="17" t="str">
        <f>IF(OR(D8="",H8=""),"",H8-D8)</f>
        <v/>
      </c>
      <c r="J8" s="17" t="str">
        <f t="shared" si="0"/>
        <v/>
      </c>
    </row>
    <row r="9" spans="1:15" x14ac:dyDescent="0.2">
      <c r="B9" s="13"/>
      <c r="D9" s="13"/>
      <c r="E9" s="13"/>
      <c r="F9" s="16" t="str">
        <f>IF(OR(D9="",E9=""),"",E9-D9)</f>
        <v/>
      </c>
      <c r="I9" s="17" t="str">
        <f>IF(OR(D9="",H9=""),"",H9-D9)</f>
        <v/>
      </c>
      <c r="J9" s="17" t="str">
        <f t="shared" si="0"/>
        <v/>
      </c>
    </row>
    <row r="10" spans="1:15" x14ac:dyDescent="0.2">
      <c r="B10" s="13"/>
      <c r="D10" s="13"/>
      <c r="E10" s="13"/>
      <c r="F10" s="16" t="str">
        <f>IF(OR(D10="",E10=""),"",E10-D10)</f>
        <v/>
      </c>
      <c r="I10" s="17" t="str">
        <f>IF(OR(D10="",H10=""),"",H10-D10)</f>
        <v/>
      </c>
      <c r="J10" s="17" t="str">
        <f t="shared" si="0"/>
        <v/>
      </c>
    </row>
    <row r="11" spans="1:15" x14ac:dyDescent="0.2">
      <c r="B11" s="13"/>
      <c r="D11" s="13"/>
      <c r="E11" s="13"/>
      <c r="F11" s="16" t="str">
        <f>IF(OR(D11="",E11=""),"",E11-D11)</f>
        <v/>
      </c>
      <c r="I11" s="17" t="str">
        <f>IF(OR(D11="",H11=""),"",H11-D11)</f>
        <v/>
      </c>
      <c r="J11" s="17" t="str">
        <f t="shared" si="0"/>
        <v/>
      </c>
    </row>
    <row r="12" spans="1:15" x14ac:dyDescent="0.2">
      <c r="B12" s="13"/>
      <c r="D12" s="13"/>
      <c r="E12" s="13"/>
      <c r="F12" s="16" t="str">
        <f>IF(OR(D12="",E12=""),"",E12-D12)</f>
        <v/>
      </c>
      <c r="I12" s="17" t="str">
        <f>IF(OR(D12="",H12=""),"",H12-D12)</f>
        <v/>
      </c>
      <c r="J12" s="17" t="str">
        <f t="shared" si="0"/>
        <v/>
      </c>
    </row>
    <row r="13" spans="1:15" x14ac:dyDescent="0.2">
      <c r="B13" s="13"/>
      <c r="D13" s="13"/>
      <c r="E13" s="13"/>
      <c r="F13" s="16" t="str">
        <f>IF(OR(D13="",E13=""),"",E13-D13)</f>
        <v/>
      </c>
      <c r="I13" s="17" t="str">
        <f>IF(OR(D13="",H13=""),"",H13-D13)</f>
        <v/>
      </c>
      <c r="J13" s="17" t="str">
        <f t="shared" si="0"/>
        <v/>
      </c>
    </row>
    <row r="14" spans="1:15" x14ac:dyDescent="0.2">
      <c r="B14" s="13"/>
      <c r="D14" s="13"/>
      <c r="E14" s="13"/>
      <c r="F14" s="16" t="str">
        <f>IF(OR(D14="",E14=""),"",E14-D14)</f>
        <v/>
      </c>
      <c r="I14" s="17" t="str">
        <f>IF(OR(D14="",H14=""),"",H14-D14)</f>
        <v/>
      </c>
      <c r="J14" s="17" t="str">
        <f t="shared" si="0"/>
        <v/>
      </c>
    </row>
    <row r="15" spans="1:15" x14ac:dyDescent="0.2">
      <c r="B15" s="13"/>
      <c r="D15" s="13"/>
      <c r="E15" s="13"/>
      <c r="F15" s="16" t="str">
        <f>IF(OR(D15="",E15=""),"",E15-D15)</f>
        <v/>
      </c>
      <c r="I15" s="17" t="str">
        <f>IF(OR(D15="",H15=""),"",H15-D15)</f>
        <v/>
      </c>
      <c r="J15" s="17" t="str">
        <f t="shared" si="0"/>
        <v/>
      </c>
    </row>
    <row r="16" spans="1:15" x14ac:dyDescent="0.2">
      <c r="B16" s="13"/>
      <c r="D16" s="13"/>
      <c r="E16" s="13"/>
      <c r="F16" s="16" t="str">
        <f>IF(OR(D16="",E16=""),"",E16-D16)</f>
        <v/>
      </c>
      <c r="I16" s="17" t="str">
        <f>IF(OR(D16="",H16=""),"",H16-D16)</f>
        <v/>
      </c>
      <c r="J16" s="17" t="str">
        <f t="shared" si="0"/>
        <v/>
      </c>
    </row>
    <row r="17" spans="2:10" x14ac:dyDescent="0.2">
      <c r="B17" s="13"/>
      <c r="D17" s="13"/>
      <c r="E17" s="13"/>
      <c r="F17" s="16" t="str">
        <f>IF(OR(D17="",E17=""),"",E17-D17)</f>
        <v/>
      </c>
      <c r="I17" s="17" t="str">
        <f>IF(OR(D17="",H17=""),"",H17-D17)</f>
        <v/>
      </c>
      <c r="J17" s="17" t="str">
        <f t="shared" si="0"/>
        <v/>
      </c>
    </row>
    <row r="18" spans="2:10" x14ac:dyDescent="0.2">
      <c r="B18" s="13"/>
      <c r="D18" s="13"/>
      <c r="E18" s="13"/>
      <c r="F18" s="16" t="str">
        <f>IF(OR(D18="",E18=""),"",E18-D18)</f>
        <v/>
      </c>
      <c r="I18" s="17" t="str">
        <f>IF(OR(D18="",H18=""),"",H18-D18)</f>
        <v/>
      </c>
      <c r="J18" s="17" t="str">
        <f t="shared" si="0"/>
        <v/>
      </c>
    </row>
    <row r="19" spans="2:10" x14ac:dyDescent="0.2">
      <c r="B19" s="13"/>
      <c r="D19" s="13"/>
      <c r="E19" s="13"/>
      <c r="F19" s="16" t="str">
        <f>IF(OR(D19="",E19=""),"",E19-D19)</f>
        <v/>
      </c>
      <c r="I19" s="17" t="str">
        <f>IF(OR(D19="",H19=""),"",H19-D19)</f>
        <v/>
      </c>
      <c r="J19" s="17" t="str">
        <f t="shared" si="0"/>
        <v/>
      </c>
    </row>
    <row r="20" spans="2:10" x14ac:dyDescent="0.2">
      <c r="B20" s="13"/>
      <c r="D20" s="13"/>
      <c r="E20" s="13"/>
      <c r="F20" s="16" t="str">
        <f>IF(OR(D20="",E20=""),"",E20-D20)</f>
        <v/>
      </c>
      <c r="I20" s="17" t="str">
        <f>IF(OR(D20="",H20=""),"",H20-D20)</f>
        <v/>
      </c>
      <c r="J20" s="17" t="str">
        <f t="shared" si="0"/>
        <v/>
      </c>
    </row>
    <row r="21" spans="2:10" x14ac:dyDescent="0.2">
      <c r="B21" s="13"/>
      <c r="D21" s="13"/>
      <c r="E21" s="13"/>
      <c r="F21" s="16" t="str">
        <f>IF(OR(D21="",E21=""),"",E21-D21)</f>
        <v/>
      </c>
      <c r="I21" s="17" t="str">
        <f>IF(OR(D21="",H21=""),"",H21-D21)</f>
        <v/>
      </c>
      <c r="J21" s="17" t="str">
        <f t="shared" si="0"/>
        <v/>
      </c>
    </row>
    <row r="22" spans="2:10" x14ac:dyDescent="0.2">
      <c r="B22" s="13"/>
      <c r="D22" s="13"/>
      <c r="E22" s="13"/>
      <c r="F22" s="16" t="str">
        <f>IF(OR(D22="",E22=""),"",E22-D22)</f>
        <v/>
      </c>
      <c r="I22" s="17" t="str">
        <f>IF(OR(D22="",H22=""),"",H22-D22)</f>
        <v/>
      </c>
      <c r="J22" s="17" t="str">
        <f t="shared" si="0"/>
        <v/>
      </c>
    </row>
    <row r="23" spans="2:10" x14ac:dyDescent="0.2">
      <c r="B23" s="13"/>
      <c r="D23" s="13"/>
      <c r="E23" s="13"/>
      <c r="F23" s="16" t="str">
        <f>IF(OR(D23="",E23=""),"",E23-D23)</f>
        <v/>
      </c>
      <c r="I23" s="17" t="str">
        <f>IF(OR(D23="",H23=""),"",H23-D23)</f>
        <v/>
      </c>
      <c r="J23" s="17" t="str">
        <f t="shared" si="0"/>
        <v/>
      </c>
    </row>
    <row r="24" spans="2:10" x14ac:dyDescent="0.2">
      <c r="B24" s="13"/>
      <c r="D24" s="13"/>
      <c r="E24" s="13"/>
      <c r="F24" s="16" t="str">
        <f>IF(OR(D24="",E24=""),"",E24-D24)</f>
        <v/>
      </c>
      <c r="I24" s="17" t="str">
        <f>IF(OR(D24="",H24=""),"",H24-D24)</f>
        <v/>
      </c>
      <c r="J24" s="17" t="str">
        <f t="shared" si="0"/>
        <v/>
      </c>
    </row>
    <row r="25" spans="2:10" x14ac:dyDescent="0.2">
      <c r="B25" s="13"/>
      <c r="D25" s="13"/>
      <c r="E25" s="13"/>
      <c r="F25" s="16" t="str">
        <f>IF(OR(D25="",E25=""),"",E25-D25)</f>
        <v/>
      </c>
      <c r="I25" s="17" t="str">
        <f>IF(OR(D25="",H25=""),"",H25-D25)</f>
        <v/>
      </c>
      <c r="J25" s="17" t="str">
        <f t="shared" si="0"/>
        <v/>
      </c>
    </row>
    <row r="26" spans="2:10" x14ac:dyDescent="0.2">
      <c r="B26" s="13"/>
      <c r="D26" s="13"/>
      <c r="E26" s="13"/>
      <c r="F26" s="16" t="str">
        <f>IF(OR(D26="",E26=""),"",E26-D26)</f>
        <v/>
      </c>
      <c r="I26" s="17" t="str">
        <f>IF(OR(D26="",H26=""),"",H26-D26)</f>
        <v/>
      </c>
      <c r="J26" s="17" t="str">
        <f t="shared" si="0"/>
        <v/>
      </c>
    </row>
    <row r="27" spans="2:10" x14ac:dyDescent="0.2">
      <c r="B27" s="13"/>
      <c r="D27" s="13"/>
      <c r="E27" s="13"/>
      <c r="F27" s="16" t="str">
        <f>IF(OR(D27="",E27=""),"",E27-D27)</f>
        <v/>
      </c>
      <c r="I27" s="17" t="str">
        <f>IF(OR(D27="",H27=""),"",H27-D27)</f>
        <v/>
      </c>
      <c r="J27" s="17" t="str">
        <f t="shared" si="0"/>
        <v/>
      </c>
    </row>
    <row r="28" spans="2:10" x14ac:dyDescent="0.2">
      <c r="B28" s="13"/>
      <c r="D28" s="13"/>
      <c r="E28" s="13"/>
      <c r="F28" s="16" t="str">
        <f>IF(OR(D28="",E28=""),"",E28-D28)</f>
        <v/>
      </c>
      <c r="I28" s="17" t="str">
        <f>IF(OR(D28="",H28=""),"",H28-D28)</f>
        <v/>
      </c>
      <c r="J28" s="17" t="str">
        <f t="shared" si="0"/>
        <v/>
      </c>
    </row>
    <row r="29" spans="2:10" x14ac:dyDescent="0.2">
      <c r="B29" s="13"/>
      <c r="D29" s="13"/>
      <c r="E29" s="13"/>
      <c r="F29" s="16" t="str">
        <f>IF(OR(D29="",E29=""),"",E29-D29)</f>
        <v/>
      </c>
      <c r="I29" s="17" t="str">
        <f>IF(OR(D29="",H29=""),"",H29-D29)</f>
        <v/>
      </c>
      <c r="J29" s="17" t="str">
        <f t="shared" si="0"/>
        <v/>
      </c>
    </row>
    <row r="30" spans="2:10" x14ac:dyDescent="0.2">
      <c r="B30" s="13"/>
      <c r="D30" s="13"/>
      <c r="E30" s="13"/>
      <c r="F30" s="16" t="str">
        <f>IF(OR(D30="",E30=""),"",E30-D30)</f>
        <v/>
      </c>
      <c r="I30" s="17" t="str">
        <f>IF(OR(D30="",H30=""),"",H30-D30)</f>
        <v/>
      </c>
      <c r="J30" s="17" t="str">
        <f t="shared" si="0"/>
        <v/>
      </c>
    </row>
    <row r="31" spans="2:10" x14ac:dyDescent="0.2">
      <c r="B31" s="13"/>
      <c r="D31" s="13"/>
      <c r="E31" s="13"/>
      <c r="F31" s="16" t="str">
        <f>IF(OR(D31="",E31=""),"",E31-D31)</f>
        <v/>
      </c>
      <c r="I31" s="17" t="str">
        <f>IF(OR(D31="",H31=""),"",H31-D31)</f>
        <v/>
      </c>
      <c r="J31" s="17" t="str">
        <f t="shared" si="0"/>
        <v/>
      </c>
    </row>
    <row r="32" spans="2:10" x14ac:dyDescent="0.2">
      <c r="B32" s="13"/>
      <c r="D32" s="13"/>
      <c r="E32" s="13"/>
      <c r="F32" s="16" t="str">
        <f>IF(OR(D32="",E32=""),"",E32-D32)</f>
        <v/>
      </c>
      <c r="I32" s="17" t="str">
        <f>IF(OR(D32="",H32=""),"",H32-D32)</f>
        <v/>
      </c>
      <c r="J32" s="17" t="str">
        <f t="shared" si="0"/>
        <v/>
      </c>
    </row>
    <row r="33" spans="2:10" x14ac:dyDescent="0.2">
      <c r="B33" s="13"/>
      <c r="D33" s="13"/>
      <c r="E33" s="13"/>
      <c r="F33" s="16" t="str">
        <f>IF(OR(D33="",E33=""),"",E33-D33)</f>
        <v/>
      </c>
      <c r="I33" s="17" t="str">
        <f>IF(OR(D33="",H33=""),"",H33-D33)</f>
        <v/>
      </c>
      <c r="J33" s="17" t="str">
        <f t="shared" si="0"/>
        <v/>
      </c>
    </row>
    <row r="34" spans="2:10" x14ac:dyDescent="0.2">
      <c r="B34" s="13"/>
      <c r="D34" s="13"/>
      <c r="E34" s="13"/>
      <c r="F34" s="16" t="str">
        <f>IF(OR(D34="",E34=""),"",E34-D34)</f>
        <v/>
      </c>
      <c r="I34" s="17" t="str">
        <f>IF(OR(D34="",H34=""),"",H34-D34)</f>
        <v/>
      </c>
      <c r="J34" s="17" t="str">
        <f t="shared" si="0"/>
        <v/>
      </c>
    </row>
    <row r="35" spans="2:10" x14ac:dyDescent="0.2">
      <c r="B35" s="13"/>
      <c r="D35" s="13"/>
      <c r="E35" s="13"/>
      <c r="F35" s="16" t="str">
        <f>IF(OR(D35="",E35=""),"",E35-D35)</f>
        <v/>
      </c>
      <c r="I35" s="17" t="str">
        <f>IF(OR(D35="",H35=""),"",H35-D35)</f>
        <v/>
      </c>
      <c r="J35" s="17" t="str">
        <f t="shared" si="0"/>
        <v/>
      </c>
    </row>
    <row r="36" spans="2:10" x14ac:dyDescent="0.2">
      <c r="B36" s="13"/>
      <c r="D36" s="13"/>
      <c r="E36" s="13"/>
      <c r="F36" s="16" t="str">
        <f>IF(OR(D36="",E36=""),"",E36-D36)</f>
        <v/>
      </c>
      <c r="I36" s="17" t="str">
        <f>IF(OR(D36="",H36=""),"",H36-D36)</f>
        <v/>
      </c>
      <c r="J36" s="17" t="str">
        <f t="shared" si="0"/>
        <v/>
      </c>
    </row>
    <row r="37" spans="2:10" x14ac:dyDescent="0.2">
      <c r="B37" s="13"/>
      <c r="D37" s="13"/>
      <c r="E37" s="13"/>
      <c r="F37" s="16" t="str">
        <f>IF(OR(D37="",E37=""),"",E37-D37)</f>
        <v/>
      </c>
      <c r="I37" s="17" t="str">
        <f>IF(OR(D37="",H37=""),"",H37-D37)</f>
        <v/>
      </c>
      <c r="J37" s="17" t="str">
        <f t="shared" si="0"/>
        <v/>
      </c>
    </row>
    <row r="38" spans="2:10" x14ac:dyDescent="0.2">
      <c r="B38" s="13"/>
      <c r="D38" s="13"/>
      <c r="E38" s="13"/>
      <c r="F38" s="16" t="str">
        <f>IF(OR(D38="",E38=""),"",E38-D38)</f>
        <v/>
      </c>
      <c r="I38" s="17" t="str">
        <f>IF(OR(D38="",H38=""),"",H38-D38)</f>
        <v/>
      </c>
      <c r="J38" s="17" t="str">
        <f t="shared" si="0"/>
        <v/>
      </c>
    </row>
    <row r="39" spans="2:10" x14ac:dyDescent="0.2">
      <c r="B39" s="13"/>
      <c r="D39" s="13"/>
      <c r="E39" s="13"/>
      <c r="F39" s="16" t="str">
        <f>IF(OR(D39="",E39=""),"",E39-D39)</f>
        <v/>
      </c>
      <c r="I39" s="17" t="str">
        <f>IF(OR(D39="",H39=""),"",H39-D39)</f>
        <v/>
      </c>
      <c r="J39" s="17" t="str">
        <f t="shared" si="0"/>
        <v/>
      </c>
    </row>
    <row r="40" spans="2:10" x14ac:dyDescent="0.2">
      <c r="B40" s="13"/>
      <c r="D40" s="13"/>
      <c r="E40" s="13"/>
      <c r="F40" s="16" t="str">
        <f>IF(OR(D40="",E40=""),"",E40-D40)</f>
        <v/>
      </c>
      <c r="I40" s="17" t="str">
        <f>IF(OR(D40="",H40=""),"",H40-D40)</f>
        <v/>
      </c>
      <c r="J40" s="17" t="str">
        <f t="shared" si="0"/>
        <v/>
      </c>
    </row>
    <row r="41" spans="2:10" x14ac:dyDescent="0.2">
      <c r="B41" s="13"/>
      <c r="D41" s="13"/>
      <c r="E41" s="13"/>
      <c r="F41" s="16" t="str">
        <f>IF(OR(D41="",E41=""),"",E41-D41)</f>
        <v/>
      </c>
      <c r="I41" s="17" t="str">
        <f>IF(OR(D41="",H41=""),"",H41-D41)</f>
        <v/>
      </c>
      <c r="J41" s="17" t="str">
        <f t="shared" si="0"/>
        <v/>
      </c>
    </row>
    <row r="42" spans="2:10" x14ac:dyDescent="0.2">
      <c r="B42" s="13"/>
      <c r="D42" s="13"/>
      <c r="E42" s="13"/>
      <c r="F42" s="16" t="str">
        <f>IF(OR(D42="",E42=""),"",E42-D42)</f>
        <v/>
      </c>
      <c r="I42" s="17" t="str">
        <f>IF(OR(D42="",H42=""),"",H42-D42)</f>
        <v/>
      </c>
      <c r="J42" s="17" t="str">
        <f t="shared" si="0"/>
        <v/>
      </c>
    </row>
    <row r="43" spans="2:10" x14ac:dyDescent="0.2">
      <c r="B43" s="13"/>
      <c r="D43" s="13"/>
      <c r="E43" s="13"/>
      <c r="F43" s="16" t="str">
        <f>IF(OR(D43="",E43=""),"",E43-D43)</f>
        <v/>
      </c>
      <c r="I43" s="17" t="str">
        <f>IF(OR(D43="",H43=""),"",H43-D43)</f>
        <v/>
      </c>
      <c r="J43" s="17" t="str">
        <f t="shared" si="0"/>
        <v/>
      </c>
    </row>
    <row r="44" spans="2:10" x14ac:dyDescent="0.2">
      <c r="B44" s="13"/>
      <c r="D44" s="13"/>
      <c r="E44" s="13"/>
      <c r="F44" s="16" t="str">
        <f>IF(OR(D44="",E44=""),"",E44-D44)</f>
        <v/>
      </c>
      <c r="I44" s="17" t="str">
        <f>IF(OR(D44="",H44=""),"",H44-D44)</f>
        <v/>
      </c>
      <c r="J44" s="17" t="str">
        <f t="shared" si="0"/>
        <v/>
      </c>
    </row>
    <row r="45" spans="2:10" x14ac:dyDescent="0.2">
      <c r="B45" s="13"/>
      <c r="D45" s="13"/>
      <c r="E45" s="13"/>
      <c r="F45" s="16" t="str">
        <f>IF(OR(D45="",E45=""),"",E45-D45)</f>
        <v/>
      </c>
      <c r="I45" s="17" t="str">
        <f>IF(OR(D45="",H45=""),"",H45-D45)</f>
        <v/>
      </c>
      <c r="J45" s="17" t="str">
        <f t="shared" si="0"/>
        <v/>
      </c>
    </row>
    <row r="46" spans="2:10" x14ac:dyDescent="0.2">
      <c r="B46" s="13"/>
      <c r="D46" s="13"/>
      <c r="E46" s="13"/>
      <c r="F46" s="16" t="str">
        <f>IF(OR(D46="",E46=""),"",E46-D46)</f>
        <v/>
      </c>
      <c r="I46" s="17" t="str">
        <f>IF(OR(D46="",H46=""),"",H46-D46)</f>
        <v/>
      </c>
      <c r="J46" s="17" t="str">
        <f t="shared" si="0"/>
        <v/>
      </c>
    </row>
    <row r="47" spans="2:10" x14ac:dyDescent="0.2">
      <c r="B47" s="13"/>
      <c r="D47" s="13"/>
      <c r="E47" s="13"/>
      <c r="F47" s="16" t="str">
        <f>IF(OR(D47="",E47=""),"",E47-D47)</f>
        <v/>
      </c>
      <c r="I47" s="17" t="str">
        <f>IF(OR(D47="",H47=""),"",H47-D47)</f>
        <v/>
      </c>
      <c r="J47" s="17" t="str">
        <f t="shared" si="0"/>
        <v/>
      </c>
    </row>
    <row r="48" spans="2:10" x14ac:dyDescent="0.2">
      <c r="B48" s="13"/>
      <c r="D48" s="13"/>
      <c r="E48" s="13"/>
      <c r="F48" s="16" t="str">
        <f>IF(OR(D48="",E48=""),"",E48-D48)</f>
        <v/>
      </c>
      <c r="I48" s="17" t="str">
        <f>IF(OR(D48="",H48=""),"",H48-D48)</f>
        <v/>
      </c>
      <c r="J48" s="17" t="str">
        <f t="shared" si="0"/>
        <v/>
      </c>
    </row>
    <row r="49" spans="2:10" x14ac:dyDescent="0.2">
      <c r="B49" s="13"/>
      <c r="D49" s="13"/>
      <c r="E49" s="13"/>
      <c r="F49" s="16" t="str">
        <f>IF(OR(D49="",E49=""),"",E49-D49)</f>
        <v/>
      </c>
      <c r="I49" s="17" t="str">
        <f>IF(OR(D49="",H49=""),"",H49-D49)</f>
        <v/>
      </c>
      <c r="J49" s="17" t="str">
        <f t="shared" si="0"/>
        <v/>
      </c>
    </row>
    <row r="50" spans="2:10" x14ac:dyDescent="0.2">
      <c r="B50" s="13"/>
      <c r="D50" s="13"/>
      <c r="E50" s="13"/>
      <c r="F50" s="16" t="str">
        <f>IF(OR(D50="",E50=""),"",E50-D50)</f>
        <v/>
      </c>
      <c r="I50" s="17" t="str">
        <f>IF(OR(D50="",H50=""),"",H50-D50)</f>
        <v/>
      </c>
      <c r="J50" s="17" t="str">
        <f t="shared" si="0"/>
        <v/>
      </c>
    </row>
    <row r="51" spans="2:10" x14ac:dyDescent="0.2">
      <c r="B51" s="13"/>
      <c r="D51" s="13"/>
      <c r="E51" s="13"/>
      <c r="F51" s="16" t="str">
        <f>IF(OR(D51="",E51=""),"",E51-D51)</f>
        <v/>
      </c>
      <c r="I51" s="17" t="str">
        <f>IF(OR(D51="",H51=""),"",H51-D51)</f>
        <v/>
      </c>
      <c r="J51" s="17" t="str">
        <f t="shared" si="0"/>
        <v/>
      </c>
    </row>
    <row r="52" spans="2:10" x14ac:dyDescent="0.2">
      <c r="B52" s="13"/>
      <c r="D52" s="13"/>
      <c r="E52" s="13"/>
      <c r="F52" s="16" t="str">
        <f>IF(OR(D52="",E52=""),"",E52-D52)</f>
        <v/>
      </c>
      <c r="I52" s="17" t="str">
        <f>IF(OR(D52="",H52=""),"",H52-D52)</f>
        <v/>
      </c>
      <c r="J52" s="17" t="str">
        <f t="shared" si="0"/>
        <v/>
      </c>
    </row>
    <row r="53" spans="2:10" x14ac:dyDescent="0.2">
      <c r="B53" s="13"/>
      <c r="D53" s="13"/>
      <c r="E53" s="13"/>
      <c r="F53" s="16" t="str">
        <f>IF(OR(D53="",E53=""),"",E53-D53)</f>
        <v/>
      </c>
      <c r="I53" s="17" t="str">
        <f>IF(OR(D53="",H53=""),"",H53-D53)</f>
        <v/>
      </c>
      <c r="J53" s="17" t="str">
        <f t="shared" si="0"/>
        <v/>
      </c>
    </row>
    <row r="54" spans="2:10" x14ac:dyDescent="0.2">
      <c r="B54" s="13"/>
      <c r="D54" s="13"/>
      <c r="E54" s="13"/>
      <c r="F54" s="16" t="str">
        <f>IF(OR(D54="",E54=""),"",E54-D54)</f>
        <v/>
      </c>
      <c r="I54" s="17" t="str">
        <f>IF(OR(D54="",H54=""),"",H54-D54)</f>
        <v/>
      </c>
      <c r="J54" s="17" t="str">
        <f t="shared" si="0"/>
        <v/>
      </c>
    </row>
    <row r="55" spans="2:10" x14ac:dyDescent="0.2">
      <c r="B55" s="13"/>
      <c r="D55" s="13"/>
      <c r="E55" s="13"/>
      <c r="F55" s="16" t="str">
        <f>IF(OR(D55="",E55=""),"",E55-D55)</f>
        <v/>
      </c>
      <c r="I55" s="17" t="str">
        <f>IF(OR(D55="",H55=""),"",H55-D55)</f>
        <v/>
      </c>
      <c r="J55" s="17" t="str">
        <f t="shared" si="0"/>
        <v/>
      </c>
    </row>
    <row r="56" spans="2:10" x14ac:dyDescent="0.2">
      <c r="B56" s="13"/>
      <c r="D56" s="13"/>
      <c r="E56" s="13"/>
      <c r="F56" s="16" t="str">
        <f>IF(OR(D56="",E56=""),"",E56-D56)</f>
        <v/>
      </c>
      <c r="I56" s="17" t="str">
        <f>IF(OR(D56="",H56=""),"",H56-D56)</f>
        <v/>
      </c>
      <c r="J56" s="17" t="str">
        <f t="shared" si="0"/>
        <v/>
      </c>
    </row>
    <row r="57" spans="2:10" x14ac:dyDescent="0.2">
      <c r="B57" s="13"/>
      <c r="D57" s="13"/>
      <c r="E57" s="13"/>
      <c r="F57" s="16" t="str">
        <f>IF(OR(D57="",E57=""),"",E57-D57)</f>
        <v/>
      </c>
      <c r="I57" s="17" t="str">
        <f>IF(OR(D57="",H57=""),"",H57-D57)</f>
        <v/>
      </c>
      <c r="J57" s="17" t="str">
        <f t="shared" si="0"/>
        <v/>
      </c>
    </row>
    <row r="58" spans="2:10" x14ac:dyDescent="0.2">
      <c r="B58" s="13"/>
      <c r="D58" s="13"/>
      <c r="E58" s="13"/>
      <c r="F58" s="16" t="str">
        <f>IF(OR(D58="",E58=""),"",E58-D58)</f>
        <v/>
      </c>
      <c r="I58" s="17" t="str">
        <f>IF(OR(D58="",H58=""),"",H58-D58)</f>
        <v/>
      </c>
      <c r="J58" s="17" t="str">
        <f t="shared" si="0"/>
        <v/>
      </c>
    </row>
    <row r="59" spans="2:10" x14ac:dyDescent="0.2">
      <c r="B59" s="13"/>
      <c r="D59" s="13"/>
      <c r="E59" s="13"/>
      <c r="F59" s="16" t="str">
        <f>IF(OR(D59="",E59=""),"",E59-D59)</f>
        <v/>
      </c>
      <c r="I59" s="17" t="str">
        <f>IF(OR(D59="",H59=""),"",H59-D59)</f>
        <v/>
      </c>
      <c r="J59" s="17" t="str">
        <f t="shared" si="0"/>
        <v/>
      </c>
    </row>
    <row r="60" spans="2:10" x14ac:dyDescent="0.2">
      <c r="B60" s="13"/>
      <c r="D60" s="13"/>
      <c r="E60" s="13"/>
      <c r="F60" s="16" t="str">
        <f>IF(OR(D60="",E60=""),"",E60-D60)</f>
        <v/>
      </c>
      <c r="I60" s="17" t="str">
        <f>IF(OR(D60="",H60=""),"",H60-D60)</f>
        <v/>
      </c>
      <c r="J60" s="17" t="str">
        <f t="shared" si="0"/>
        <v/>
      </c>
    </row>
    <row r="61" spans="2:10" x14ac:dyDescent="0.2">
      <c r="B61" s="13"/>
      <c r="D61" s="13"/>
      <c r="E61" s="13"/>
      <c r="F61" s="16" t="str">
        <f>IF(OR(D61="",E61=""),"",E61-D61)</f>
        <v/>
      </c>
      <c r="I61" s="17" t="str">
        <f>IF(OR(D61="",H61=""),"",H61-D61)</f>
        <v/>
      </c>
      <c r="J61" s="17" t="str">
        <f t="shared" si="0"/>
        <v/>
      </c>
    </row>
    <row r="62" spans="2:10" x14ac:dyDescent="0.2">
      <c r="B62" s="13"/>
      <c r="D62" s="13"/>
      <c r="E62" s="13"/>
      <c r="F62" s="16" t="str">
        <f>IF(OR(D62="",E62=""),"",E62-D62)</f>
        <v/>
      </c>
      <c r="I62" s="17" t="str">
        <f>IF(OR(D62="",H62=""),"",H62-D62)</f>
        <v/>
      </c>
      <c r="J62" s="17" t="str">
        <f t="shared" si="0"/>
        <v/>
      </c>
    </row>
    <row r="63" spans="2:10" x14ac:dyDescent="0.2">
      <c r="B63" s="13"/>
      <c r="D63" s="13"/>
      <c r="E63" s="13"/>
      <c r="F63" s="16" t="str">
        <f>IF(OR(D63="",E63=""),"",E63-D63)</f>
        <v/>
      </c>
      <c r="I63" s="17" t="str">
        <f>IF(OR(D63="",H63=""),"",H63-D63)</f>
        <v/>
      </c>
      <c r="J63" s="17" t="str">
        <f t="shared" si="0"/>
        <v/>
      </c>
    </row>
    <row r="64" spans="2:10" x14ac:dyDescent="0.2">
      <c r="B64" s="13"/>
      <c r="D64" s="13"/>
      <c r="E64" s="13"/>
      <c r="F64" s="16" t="str">
        <f>IF(OR(D64="",E64=""),"",E64-D64)</f>
        <v/>
      </c>
      <c r="I64" s="17" t="str">
        <f>IF(OR(D64="",H64=""),"",H64-D64)</f>
        <v/>
      </c>
      <c r="J64" s="17" t="str">
        <f t="shared" si="0"/>
        <v/>
      </c>
    </row>
    <row r="65" spans="2:10" x14ac:dyDescent="0.2">
      <c r="B65" s="13"/>
      <c r="D65" s="13"/>
      <c r="E65" s="13"/>
      <c r="F65" s="16" t="str">
        <f>IF(OR(D65="",E65=""),"",E65-D65)</f>
        <v/>
      </c>
      <c r="I65" s="17" t="str">
        <f>IF(OR(D65="",H65=""),"",H65-D65)</f>
        <v/>
      </c>
      <c r="J65" s="17" t="str">
        <f t="shared" si="0"/>
        <v/>
      </c>
    </row>
    <row r="66" spans="2:10" x14ac:dyDescent="0.2">
      <c r="B66" s="13"/>
      <c r="D66" s="13"/>
      <c r="E66" s="13"/>
      <c r="F66" s="16" t="str">
        <f>IF(OR(D66="",E66=""),"",E66-D66)</f>
        <v/>
      </c>
      <c r="I66" s="17" t="str">
        <f>IF(OR(D66="",H66=""),"",H66-D66)</f>
        <v/>
      </c>
      <c r="J66" s="17" t="str">
        <f t="shared" si="0"/>
        <v/>
      </c>
    </row>
    <row r="67" spans="2:10" x14ac:dyDescent="0.2">
      <c r="B67" s="13"/>
      <c r="D67" s="13"/>
      <c r="E67" s="13"/>
      <c r="F67" s="16" t="str">
        <f>IF(OR(D67="",E67=""),"",E67-D67)</f>
        <v/>
      </c>
      <c r="I67" s="17" t="str">
        <f>IF(OR(D67="",H67=""),"",H67-D67)</f>
        <v/>
      </c>
      <c r="J67" s="17" t="str">
        <f t="shared" ref="J67:J130" si="1">IF(I67="","",IF(I67&lt;=30,"Ja","Nee"))</f>
        <v/>
      </c>
    </row>
    <row r="68" spans="2:10" x14ac:dyDescent="0.2">
      <c r="B68" s="13"/>
      <c r="D68" s="13"/>
      <c r="E68" s="13"/>
      <c r="F68" s="16" t="str">
        <f>IF(OR(D68="",E68=""),"",E68-D68)</f>
        <v/>
      </c>
      <c r="I68" s="17" t="str">
        <f>IF(OR(D68="",H68=""),"",H68-D68)</f>
        <v/>
      </c>
      <c r="J68" s="17" t="str">
        <f t="shared" si="1"/>
        <v/>
      </c>
    </row>
    <row r="69" spans="2:10" x14ac:dyDescent="0.2">
      <c r="B69" s="13"/>
      <c r="D69" s="13"/>
      <c r="E69" s="13"/>
      <c r="F69" s="16" t="str">
        <f>IF(OR(D69="",E69=""),"",E69-D69)</f>
        <v/>
      </c>
      <c r="I69" s="17" t="str">
        <f>IF(OR(D69="",H69=""),"",H69-D69)</f>
        <v/>
      </c>
      <c r="J69" s="17" t="str">
        <f t="shared" si="1"/>
        <v/>
      </c>
    </row>
    <row r="70" spans="2:10" x14ac:dyDescent="0.2">
      <c r="B70" s="13"/>
      <c r="D70" s="13"/>
      <c r="E70" s="13"/>
      <c r="F70" s="16" t="str">
        <f>IF(OR(D70="",E70=""),"",E70-D70)</f>
        <v/>
      </c>
      <c r="I70" s="17" t="str">
        <f>IF(OR(D70="",H70=""),"",H70-D70)</f>
        <v/>
      </c>
      <c r="J70" s="17" t="str">
        <f t="shared" si="1"/>
        <v/>
      </c>
    </row>
    <row r="71" spans="2:10" x14ac:dyDescent="0.2">
      <c r="B71" s="13"/>
      <c r="D71" s="13"/>
      <c r="E71" s="13"/>
      <c r="F71" s="16" t="str">
        <f>IF(OR(D71="",E71=""),"",E71-D71)</f>
        <v/>
      </c>
      <c r="I71" s="17" t="str">
        <f>IF(OR(D71="",H71=""),"",H71-D71)</f>
        <v/>
      </c>
      <c r="J71" s="17" t="str">
        <f t="shared" si="1"/>
        <v/>
      </c>
    </row>
    <row r="72" spans="2:10" x14ac:dyDescent="0.2">
      <c r="B72" s="13"/>
      <c r="D72" s="13"/>
      <c r="E72" s="13"/>
      <c r="F72" s="16" t="str">
        <f>IF(OR(D72="",E72=""),"",E72-D72)</f>
        <v/>
      </c>
      <c r="I72" s="17" t="str">
        <f>IF(OR(D72="",H72=""),"",H72-D72)</f>
        <v/>
      </c>
      <c r="J72" s="17" t="str">
        <f t="shared" si="1"/>
        <v/>
      </c>
    </row>
    <row r="73" spans="2:10" x14ac:dyDescent="0.2">
      <c r="B73" s="13"/>
      <c r="D73" s="13"/>
      <c r="E73" s="13"/>
      <c r="F73" s="16" t="str">
        <f>IF(OR(D73="",E73=""),"",E73-D73)</f>
        <v/>
      </c>
      <c r="I73" s="17" t="str">
        <f>IF(OR(D73="",H73=""),"",H73-D73)</f>
        <v/>
      </c>
      <c r="J73" s="17" t="str">
        <f t="shared" si="1"/>
        <v/>
      </c>
    </row>
    <row r="74" spans="2:10" x14ac:dyDescent="0.2">
      <c r="B74" s="13"/>
      <c r="D74" s="13"/>
      <c r="E74" s="13"/>
      <c r="F74" s="16" t="str">
        <f>IF(OR(D74="",E74=""),"",E74-D74)</f>
        <v/>
      </c>
      <c r="I74" s="17" t="str">
        <f>IF(OR(D74="",H74=""),"",H74-D74)</f>
        <v/>
      </c>
      <c r="J74" s="17" t="str">
        <f t="shared" si="1"/>
        <v/>
      </c>
    </row>
    <row r="75" spans="2:10" x14ac:dyDescent="0.2">
      <c r="B75" s="13"/>
      <c r="D75" s="13"/>
      <c r="E75" s="13"/>
      <c r="F75" s="16" t="str">
        <f>IF(OR(D75="",E75=""),"",E75-D75)</f>
        <v/>
      </c>
      <c r="I75" s="17" t="str">
        <f>IF(OR(D75="",H75=""),"",H75-D75)</f>
        <v/>
      </c>
      <c r="J75" s="17" t="str">
        <f t="shared" si="1"/>
        <v/>
      </c>
    </row>
    <row r="76" spans="2:10" x14ac:dyDescent="0.2">
      <c r="B76" s="13"/>
      <c r="D76" s="13"/>
      <c r="E76" s="13"/>
      <c r="F76" s="16" t="str">
        <f>IF(OR(D76="",E76=""),"",E76-D76)</f>
        <v/>
      </c>
      <c r="I76" s="17" t="str">
        <f>IF(OR(D76="",H76=""),"",H76-D76)</f>
        <v/>
      </c>
      <c r="J76" s="17" t="str">
        <f t="shared" si="1"/>
        <v/>
      </c>
    </row>
    <row r="77" spans="2:10" x14ac:dyDescent="0.2">
      <c r="B77" s="13"/>
      <c r="D77" s="13"/>
      <c r="E77" s="13"/>
      <c r="F77" s="16" t="str">
        <f>IF(OR(D77="",E77=""),"",E77-D77)</f>
        <v/>
      </c>
      <c r="I77" s="17" t="str">
        <f>IF(OR(D77="",H77=""),"",H77-D77)</f>
        <v/>
      </c>
      <c r="J77" s="17" t="str">
        <f t="shared" si="1"/>
        <v/>
      </c>
    </row>
    <row r="78" spans="2:10" x14ac:dyDescent="0.2">
      <c r="B78" s="13"/>
      <c r="D78" s="13"/>
      <c r="E78" s="13"/>
      <c r="F78" s="16" t="str">
        <f>IF(OR(D78="",E78=""),"",E78-D78)</f>
        <v/>
      </c>
      <c r="I78" s="17" t="str">
        <f>IF(OR(D78="",H78=""),"",H78-D78)</f>
        <v/>
      </c>
      <c r="J78" s="17" t="str">
        <f t="shared" si="1"/>
        <v/>
      </c>
    </row>
    <row r="79" spans="2:10" x14ac:dyDescent="0.2">
      <c r="B79" s="13"/>
      <c r="D79" s="13"/>
      <c r="E79" s="13"/>
      <c r="F79" s="16" t="str">
        <f>IF(OR(D79="",E79=""),"",E79-D79)</f>
        <v/>
      </c>
      <c r="I79" s="17" t="str">
        <f>IF(OR(D79="",H79=""),"",H79-D79)</f>
        <v/>
      </c>
      <c r="J79" s="17" t="str">
        <f t="shared" si="1"/>
        <v/>
      </c>
    </row>
    <row r="80" spans="2:10" x14ac:dyDescent="0.2">
      <c r="B80" s="13"/>
      <c r="D80" s="13"/>
      <c r="E80" s="13"/>
      <c r="F80" s="16" t="str">
        <f>IF(OR(D80="",E80=""),"",E80-D80)</f>
        <v/>
      </c>
      <c r="I80" s="17" t="str">
        <f>IF(OR(D80="",H80=""),"",H80-D80)</f>
        <v/>
      </c>
      <c r="J80" s="17" t="str">
        <f t="shared" si="1"/>
        <v/>
      </c>
    </row>
    <row r="81" spans="2:10" x14ac:dyDescent="0.2">
      <c r="B81" s="13"/>
      <c r="D81" s="13"/>
      <c r="E81" s="13"/>
      <c r="F81" s="16" t="str">
        <f>IF(OR(D81="",E81=""),"",E81-D81)</f>
        <v/>
      </c>
      <c r="I81" s="17" t="str">
        <f>IF(OR(D81="",H81=""),"",H81-D81)</f>
        <v/>
      </c>
      <c r="J81" s="17" t="str">
        <f t="shared" si="1"/>
        <v/>
      </c>
    </row>
    <row r="82" spans="2:10" x14ac:dyDescent="0.2">
      <c r="B82" s="13"/>
      <c r="D82" s="13"/>
      <c r="E82" s="13"/>
      <c r="F82" s="16" t="str">
        <f>IF(OR(D82="",E82=""),"",E82-D82)</f>
        <v/>
      </c>
      <c r="I82" s="17" t="str">
        <f>IF(OR(D82="",H82=""),"",H82-D82)</f>
        <v/>
      </c>
      <c r="J82" s="17" t="str">
        <f t="shared" si="1"/>
        <v/>
      </c>
    </row>
    <row r="83" spans="2:10" x14ac:dyDescent="0.2">
      <c r="B83" s="13"/>
      <c r="D83" s="13"/>
      <c r="E83" s="13"/>
      <c r="F83" s="16" t="str">
        <f>IF(OR(D83="",E83=""),"",E83-D83)</f>
        <v/>
      </c>
      <c r="I83" s="17" t="str">
        <f>IF(OR(D83="",H83=""),"",H83-D83)</f>
        <v/>
      </c>
      <c r="J83" s="17" t="str">
        <f t="shared" si="1"/>
        <v/>
      </c>
    </row>
    <row r="84" spans="2:10" x14ac:dyDescent="0.2">
      <c r="B84" s="13"/>
      <c r="D84" s="13"/>
      <c r="E84" s="13"/>
      <c r="F84" s="16" t="str">
        <f>IF(OR(D84="",E84=""),"",E84-D84)</f>
        <v/>
      </c>
      <c r="I84" s="17" t="str">
        <f>IF(OR(D84="",H84=""),"",H84-D84)</f>
        <v/>
      </c>
      <c r="J84" s="17" t="str">
        <f t="shared" si="1"/>
        <v/>
      </c>
    </row>
    <row r="85" spans="2:10" x14ac:dyDescent="0.2">
      <c r="B85" s="13"/>
      <c r="D85" s="13"/>
      <c r="E85" s="13"/>
      <c r="F85" s="16" t="str">
        <f>IF(OR(D85="",E85=""),"",E85-D85)</f>
        <v/>
      </c>
      <c r="I85" s="17" t="str">
        <f>IF(OR(D85="",H85=""),"",H85-D85)</f>
        <v/>
      </c>
      <c r="J85" s="17" t="str">
        <f t="shared" si="1"/>
        <v/>
      </c>
    </row>
    <row r="86" spans="2:10" x14ac:dyDescent="0.2">
      <c r="B86" s="13"/>
      <c r="D86" s="13"/>
      <c r="E86" s="13"/>
      <c r="F86" s="16" t="str">
        <f>IF(OR(D86="",E86=""),"",E86-D86)</f>
        <v/>
      </c>
      <c r="I86" s="17" t="str">
        <f>IF(OR(D86="",H86=""),"",H86-D86)</f>
        <v/>
      </c>
      <c r="J86" s="17" t="str">
        <f t="shared" si="1"/>
        <v/>
      </c>
    </row>
    <row r="87" spans="2:10" x14ac:dyDescent="0.2">
      <c r="B87" s="13"/>
      <c r="D87" s="13"/>
      <c r="E87" s="13"/>
      <c r="F87" s="16" t="str">
        <f>IF(OR(D87="",E87=""),"",E87-D87)</f>
        <v/>
      </c>
      <c r="I87" s="17" t="str">
        <f>IF(OR(D87="",H87=""),"",H87-D87)</f>
        <v/>
      </c>
      <c r="J87" s="17" t="str">
        <f t="shared" si="1"/>
        <v/>
      </c>
    </row>
    <row r="88" spans="2:10" x14ac:dyDescent="0.2">
      <c r="B88" s="13"/>
      <c r="D88" s="13"/>
      <c r="E88" s="13"/>
      <c r="F88" s="16" t="str">
        <f>IF(OR(D88="",E88=""),"",E88-D88)</f>
        <v/>
      </c>
      <c r="I88" s="17" t="str">
        <f>IF(OR(D88="",H88=""),"",H88-D88)</f>
        <v/>
      </c>
      <c r="J88" s="17" t="str">
        <f t="shared" si="1"/>
        <v/>
      </c>
    </row>
    <row r="89" spans="2:10" x14ac:dyDescent="0.2">
      <c r="B89" s="13"/>
      <c r="D89" s="13"/>
      <c r="E89" s="13"/>
      <c r="F89" s="16" t="str">
        <f>IF(OR(D89="",E89=""),"",E89-D89)</f>
        <v/>
      </c>
      <c r="I89" s="17" t="str">
        <f>IF(OR(D89="",H89=""),"",H89-D89)</f>
        <v/>
      </c>
      <c r="J89" s="17" t="str">
        <f t="shared" si="1"/>
        <v/>
      </c>
    </row>
    <row r="90" spans="2:10" x14ac:dyDescent="0.2">
      <c r="B90" s="13"/>
      <c r="D90" s="13"/>
      <c r="E90" s="13"/>
      <c r="F90" s="16" t="str">
        <f>IF(OR(D90="",E90=""),"",E90-D90)</f>
        <v/>
      </c>
      <c r="I90" s="17" t="str">
        <f>IF(OR(D90="",H90=""),"",H90-D90)</f>
        <v/>
      </c>
      <c r="J90" s="17" t="str">
        <f t="shared" si="1"/>
        <v/>
      </c>
    </row>
    <row r="91" spans="2:10" x14ac:dyDescent="0.2">
      <c r="B91" s="13"/>
      <c r="D91" s="13"/>
      <c r="E91" s="13"/>
      <c r="F91" s="16" t="str">
        <f>IF(OR(D91="",E91=""),"",E91-D91)</f>
        <v/>
      </c>
      <c r="I91" s="17" t="str">
        <f>IF(OR(D91="",H91=""),"",H91-D91)</f>
        <v/>
      </c>
      <c r="J91" s="17" t="str">
        <f t="shared" si="1"/>
        <v/>
      </c>
    </row>
    <row r="92" spans="2:10" x14ac:dyDescent="0.2">
      <c r="B92" s="13"/>
      <c r="D92" s="13"/>
      <c r="E92" s="13"/>
      <c r="F92" s="16" t="str">
        <f>IF(OR(D92="",E92=""),"",E92-D92)</f>
        <v/>
      </c>
      <c r="I92" s="17" t="str">
        <f>IF(OR(D92="",H92=""),"",H92-D92)</f>
        <v/>
      </c>
      <c r="J92" s="17" t="str">
        <f t="shared" si="1"/>
        <v/>
      </c>
    </row>
    <row r="93" spans="2:10" x14ac:dyDescent="0.2">
      <c r="B93" s="13"/>
      <c r="D93" s="13"/>
      <c r="E93" s="13"/>
      <c r="F93" s="16" t="str">
        <f>IF(OR(D93="",E93=""),"",E93-D93)</f>
        <v/>
      </c>
      <c r="I93" s="17" t="str">
        <f>IF(OR(D93="",H93=""),"",H93-D93)</f>
        <v/>
      </c>
      <c r="J93" s="17" t="str">
        <f t="shared" si="1"/>
        <v/>
      </c>
    </row>
    <row r="94" spans="2:10" x14ac:dyDescent="0.2">
      <c r="B94" s="13"/>
      <c r="D94" s="13"/>
      <c r="E94" s="13"/>
      <c r="F94" s="16" t="str">
        <f>IF(OR(D94="",E94=""),"",E94-D94)</f>
        <v/>
      </c>
      <c r="I94" s="17" t="str">
        <f>IF(OR(D94="",H94=""),"",H94-D94)</f>
        <v/>
      </c>
      <c r="J94" s="17" t="str">
        <f t="shared" si="1"/>
        <v/>
      </c>
    </row>
    <row r="95" spans="2:10" x14ac:dyDescent="0.2">
      <c r="B95" s="13"/>
      <c r="D95" s="13"/>
      <c r="E95" s="13"/>
      <c r="F95" s="16" t="str">
        <f>IF(OR(D95="",E95=""),"",E95-D95)</f>
        <v/>
      </c>
      <c r="I95" s="17" t="str">
        <f>IF(OR(D95="",H95=""),"",H95-D95)</f>
        <v/>
      </c>
      <c r="J95" s="17" t="str">
        <f t="shared" si="1"/>
        <v/>
      </c>
    </row>
    <row r="96" spans="2:10" x14ac:dyDescent="0.2">
      <c r="B96" s="13"/>
      <c r="D96" s="13"/>
      <c r="E96" s="13"/>
      <c r="F96" s="16" t="str">
        <f>IF(OR(D96="",E96=""),"",E96-D96)</f>
        <v/>
      </c>
      <c r="I96" s="17" t="str">
        <f>IF(OR(D96="",H96=""),"",H96-D96)</f>
        <v/>
      </c>
      <c r="J96" s="17" t="str">
        <f t="shared" si="1"/>
        <v/>
      </c>
    </row>
    <row r="97" spans="2:10" x14ac:dyDescent="0.2">
      <c r="B97" s="13"/>
      <c r="D97" s="13"/>
      <c r="E97" s="13"/>
      <c r="F97" s="16" t="str">
        <f>IF(OR(D97="",E97=""),"",E97-D97)</f>
        <v/>
      </c>
      <c r="I97" s="17" t="str">
        <f>IF(OR(D97="",H97=""),"",H97-D97)</f>
        <v/>
      </c>
      <c r="J97" s="17" t="str">
        <f t="shared" si="1"/>
        <v/>
      </c>
    </row>
    <row r="98" spans="2:10" x14ac:dyDescent="0.2">
      <c r="B98" s="13"/>
      <c r="D98" s="13"/>
      <c r="E98" s="13"/>
      <c r="F98" s="16" t="str">
        <f>IF(OR(D98="",E98=""),"",E98-D98)</f>
        <v/>
      </c>
      <c r="I98" s="17" t="str">
        <f>IF(OR(D98="",H98=""),"",H98-D98)</f>
        <v/>
      </c>
      <c r="J98" s="17" t="str">
        <f t="shared" si="1"/>
        <v/>
      </c>
    </row>
    <row r="99" spans="2:10" x14ac:dyDescent="0.2">
      <c r="B99" s="13"/>
      <c r="D99" s="13"/>
      <c r="E99" s="13"/>
      <c r="F99" s="16" t="str">
        <f>IF(OR(D99="",E99=""),"",E99-D99)</f>
        <v/>
      </c>
      <c r="I99" s="17" t="str">
        <f>IF(OR(D99="",H99=""),"",H99-D99)</f>
        <v/>
      </c>
      <c r="J99" s="17" t="str">
        <f t="shared" si="1"/>
        <v/>
      </c>
    </row>
    <row r="100" spans="2:10" x14ac:dyDescent="0.2">
      <c r="B100" s="13"/>
      <c r="D100" s="13"/>
      <c r="E100" s="13"/>
      <c r="F100" s="16" t="str">
        <f>IF(OR(D100="",E100=""),"",E100-D100)</f>
        <v/>
      </c>
      <c r="I100" s="17" t="str">
        <f>IF(OR(D100="",H100=""),"",H100-D100)</f>
        <v/>
      </c>
      <c r="J100" s="17" t="str">
        <f t="shared" si="1"/>
        <v/>
      </c>
    </row>
    <row r="101" spans="2:10" x14ac:dyDescent="0.2">
      <c r="B101" s="13"/>
      <c r="D101" s="13"/>
      <c r="E101" s="13"/>
      <c r="F101" s="16" t="str">
        <f>IF(OR(D101="",E101=""),"",E101-D101)</f>
        <v/>
      </c>
      <c r="I101" s="17" t="str">
        <f>IF(OR(D101="",H101=""),"",H101-D101)</f>
        <v/>
      </c>
      <c r="J101" s="17" t="str">
        <f t="shared" si="1"/>
        <v/>
      </c>
    </row>
    <row r="102" spans="2:10" x14ac:dyDescent="0.2">
      <c r="B102" s="13"/>
      <c r="D102" s="13"/>
      <c r="E102" s="13"/>
      <c r="F102" s="16" t="str">
        <f>IF(OR(D102="",E102=""),"",E102-D102)</f>
        <v/>
      </c>
      <c r="I102" s="17" t="str">
        <f>IF(OR(D102="",H102=""),"",H102-D102)</f>
        <v/>
      </c>
      <c r="J102" s="17" t="str">
        <f t="shared" si="1"/>
        <v/>
      </c>
    </row>
    <row r="103" spans="2:10" x14ac:dyDescent="0.2">
      <c r="B103" s="13"/>
      <c r="D103" s="13"/>
      <c r="E103" s="13"/>
      <c r="F103" s="16" t="str">
        <f>IF(OR(D103="",E103=""),"",E103-D103)</f>
        <v/>
      </c>
      <c r="I103" s="17" t="str">
        <f>IF(OR(D103="",H103=""),"",H103-D103)</f>
        <v/>
      </c>
      <c r="J103" s="17" t="str">
        <f t="shared" si="1"/>
        <v/>
      </c>
    </row>
    <row r="104" spans="2:10" x14ac:dyDescent="0.2">
      <c r="B104" s="13"/>
      <c r="D104" s="13"/>
      <c r="E104" s="13"/>
      <c r="F104" s="16" t="str">
        <f>IF(OR(D104="",E104=""),"",E104-D104)</f>
        <v/>
      </c>
      <c r="I104" s="17" t="str">
        <f>IF(OR(D104="",H104=""),"",H104-D104)</f>
        <v/>
      </c>
      <c r="J104" s="17" t="str">
        <f t="shared" si="1"/>
        <v/>
      </c>
    </row>
    <row r="105" spans="2:10" x14ac:dyDescent="0.2">
      <c r="B105" s="13"/>
      <c r="D105" s="13"/>
      <c r="E105" s="13"/>
      <c r="F105" s="16" t="str">
        <f>IF(OR(D105="",E105=""),"",E105-D105)</f>
        <v/>
      </c>
      <c r="I105" s="17" t="str">
        <f>IF(OR(D105="",H105=""),"",H105-D105)</f>
        <v/>
      </c>
      <c r="J105" s="17" t="str">
        <f t="shared" si="1"/>
        <v/>
      </c>
    </row>
    <row r="106" spans="2:10" x14ac:dyDescent="0.2">
      <c r="B106" s="13"/>
      <c r="D106" s="13"/>
      <c r="E106" s="13"/>
      <c r="F106" s="16" t="str">
        <f>IF(OR(D106="",E106=""),"",E106-D106)</f>
        <v/>
      </c>
      <c r="I106" s="17" t="str">
        <f>IF(OR(D106="",H106=""),"",H106-D106)</f>
        <v/>
      </c>
      <c r="J106" s="17" t="str">
        <f t="shared" si="1"/>
        <v/>
      </c>
    </row>
    <row r="107" spans="2:10" x14ac:dyDescent="0.2">
      <c r="B107" s="13"/>
      <c r="D107" s="13"/>
      <c r="E107" s="13"/>
      <c r="F107" s="16" t="str">
        <f>IF(OR(D107="",E107=""),"",E107-D107)</f>
        <v/>
      </c>
      <c r="I107" s="17" t="str">
        <f>IF(OR(D107="",H107=""),"",H107-D107)</f>
        <v/>
      </c>
      <c r="J107" s="17" t="str">
        <f t="shared" si="1"/>
        <v/>
      </c>
    </row>
    <row r="108" spans="2:10" x14ac:dyDescent="0.2">
      <c r="B108" s="13"/>
      <c r="D108" s="13"/>
      <c r="E108" s="13"/>
      <c r="F108" s="16" t="str">
        <f>IF(OR(D108="",E108=""),"",E108-D108)</f>
        <v/>
      </c>
      <c r="I108" s="17" t="str">
        <f>IF(OR(D108="",H108=""),"",H108-D108)</f>
        <v/>
      </c>
      <c r="J108" s="17" t="str">
        <f t="shared" si="1"/>
        <v/>
      </c>
    </row>
    <row r="109" spans="2:10" x14ac:dyDescent="0.2">
      <c r="B109" s="13"/>
      <c r="D109" s="13"/>
      <c r="E109" s="13"/>
      <c r="F109" s="16" t="str">
        <f>IF(OR(D109="",E109=""),"",E109-D109)</f>
        <v/>
      </c>
      <c r="I109" s="17" t="str">
        <f>IF(OR(D109="",H109=""),"",H109-D109)</f>
        <v/>
      </c>
      <c r="J109" s="17" t="str">
        <f t="shared" si="1"/>
        <v/>
      </c>
    </row>
    <row r="110" spans="2:10" x14ac:dyDescent="0.2">
      <c r="B110" s="13"/>
      <c r="D110" s="13"/>
      <c r="E110" s="13"/>
      <c r="F110" s="16" t="str">
        <f>IF(OR(D110="",E110=""),"",E110-D110)</f>
        <v/>
      </c>
      <c r="I110" s="17" t="str">
        <f>IF(OR(D110="",H110=""),"",H110-D110)</f>
        <v/>
      </c>
      <c r="J110" s="17" t="str">
        <f t="shared" si="1"/>
        <v/>
      </c>
    </row>
    <row r="111" spans="2:10" x14ac:dyDescent="0.2">
      <c r="B111" s="13"/>
      <c r="D111" s="13"/>
      <c r="E111" s="13"/>
      <c r="F111" s="16" t="str">
        <f>IF(OR(D111="",E111=""),"",E111-D111)</f>
        <v/>
      </c>
      <c r="I111" s="17" t="str">
        <f>IF(OR(D111="",H111=""),"",H111-D111)</f>
        <v/>
      </c>
      <c r="J111" s="17" t="str">
        <f t="shared" si="1"/>
        <v/>
      </c>
    </row>
    <row r="112" spans="2:10" x14ac:dyDescent="0.2">
      <c r="B112" s="13"/>
      <c r="D112" s="13"/>
      <c r="E112" s="13"/>
      <c r="F112" s="16" t="str">
        <f>IF(OR(D112="",E112=""),"",E112-D112)</f>
        <v/>
      </c>
      <c r="I112" s="17" t="str">
        <f>IF(OR(D112="",H112=""),"",H112-D112)</f>
        <v/>
      </c>
      <c r="J112" s="17" t="str">
        <f t="shared" si="1"/>
        <v/>
      </c>
    </row>
    <row r="113" spans="2:10" x14ac:dyDescent="0.2">
      <c r="B113" s="13"/>
      <c r="D113" s="13"/>
      <c r="E113" s="13"/>
      <c r="F113" s="16" t="str">
        <f>IF(OR(D113="",E113=""),"",E113-D113)</f>
        <v/>
      </c>
      <c r="I113" s="17" t="str">
        <f>IF(OR(D113="",H113=""),"",H113-D113)</f>
        <v/>
      </c>
      <c r="J113" s="17" t="str">
        <f t="shared" si="1"/>
        <v/>
      </c>
    </row>
    <row r="114" spans="2:10" x14ac:dyDescent="0.2">
      <c r="B114" s="13"/>
      <c r="D114" s="13"/>
      <c r="E114" s="13"/>
      <c r="F114" s="16" t="str">
        <f>IF(OR(D114="",E114=""),"",E114-D114)</f>
        <v/>
      </c>
      <c r="I114" s="17" t="str">
        <f>IF(OR(D114="",H114=""),"",H114-D114)</f>
        <v/>
      </c>
      <c r="J114" s="17" t="str">
        <f t="shared" si="1"/>
        <v/>
      </c>
    </row>
    <row r="115" spans="2:10" x14ac:dyDescent="0.2">
      <c r="B115" s="13"/>
      <c r="D115" s="13"/>
      <c r="E115" s="13"/>
      <c r="F115" s="16" t="str">
        <f>IF(OR(D115="",E115=""),"",E115-D115)</f>
        <v/>
      </c>
      <c r="I115" s="17" t="str">
        <f>IF(OR(D115="",H115=""),"",H115-D115)</f>
        <v/>
      </c>
      <c r="J115" s="17" t="str">
        <f t="shared" si="1"/>
        <v/>
      </c>
    </row>
    <row r="116" spans="2:10" x14ac:dyDescent="0.2">
      <c r="B116" s="13"/>
      <c r="D116" s="13"/>
      <c r="E116" s="13"/>
      <c r="F116" s="16" t="str">
        <f>IF(OR(D116="",E116=""),"",E116-D116)</f>
        <v/>
      </c>
      <c r="I116" s="17" t="str">
        <f>IF(OR(D116="",H116=""),"",H116-D116)</f>
        <v/>
      </c>
      <c r="J116" s="17" t="str">
        <f t="shared" si="1"/>
        <v/>
      </c>
    </row>
    <row r="117" spans="2:10" x14ac:dyDescent="0.2">
      <c r="B117" s="13"/>
      <c r="D117" s="13"/>
      <c r="E117" s="13"/>
      <c r="F117" s="16" t="str">
        <f>IF(OR(D117="",E117=""),"",E117-D117)</f>
        <v/>
      </c>
      <c r="I117" s="17" t="str">
        <f>IF(OR(D117="",H117=""),"",H117-D117)</f>
        <v/>
      </c>
      <c r="J117" s="17" t="str">
        <f t="shared" si="1"/>
        <v/>
      </c>
    </row>
    <row r="118" spans="2:10" x14ac:dyDescent="0.2">
      <c r="B118" s="13"/>
      <c r="D118" s="13"/>
      <c r="E118" s="13"/>
      <c r="F118" s="16" t="str">
        <f>IF(OR(D118="",E118=""),"",E118-D118)</f>
        <v/>
      </c>
      <c r="I118" s="17" t="str">
        <f>IF(OR(D118="",H118=""),"",H118-D118)</f>
        <v/>
      </c>
      <c r="J118" s="17" t="str">
        <f t="shared" si="1"/>
        <v/>
      </c>
    </row>
    <row r="119" spans="2:10" x14ac:dyDescent="0.2">
      <c r="B119" s="13"/>
      <c r="D119" s="13"/>
      <c r="E119" s="13"/>
      <c r="F119" s="16" t="str">
        <f>IF(OR(D119="",E119=""),"",E119-D119)</f>
        <v/>
      </c>
      <c r="I119" s="17" t="str">
        <f>IF(OR(D119="",H119=""),"",H119-D119)</f>
        <v/>
      </c>
      <c r="J119" s="17" t="str">
        <f t="shared" si="1"/>
        <v/>
      </c>
    </row>
    <row r="120" spans="2:10" x14ac:dyDescent="0.2">
      <c r="B120" s="13"/>
      <c r="D120" s="13"/>
      <c r="E120" s="13"/>
      <c r="F120" s="16" t="str">
        <f>IF(OR(D120="",E120=""),"",E120-D120)</f>
        <v/>
      </c>
      <c r="I120" s="17" t="str">
        <f>IF(OR(D120="",H120=""),"",H120-D120)</f>
        <v/>
      </c>
      <c r="J120" s="17" t="str">
        <f t="shared" si="1"/>
        <v/>
      </c>
    </row>
    <row r="121" spans="2:10" x14ac:dyDescent="0.2">
      <c r="B121" s="13"/>
      <c r="D121" s="13"/>
      <c r="E121" s="13"/>
      <c r="F121" s="16" t="str">
        <f>IF(OR(D121="",E121=""),"",E121-D121)</f>
        <v/>
      </c>
      <c r="I121" s="17" t="str">
        <f>IF(OR(D121="",H121=""),"",H121-D121)</f>
        <v/>
      </c>
      <c r="J121" s="17" t="str">
        <f t="shared" si="1"/>
        <v/>
      </c>
    </row>
    <row r="122" spans="2:10" x14ac:dyDescent="0.2">
      <c r="B122" s="13"/>
      <c r="D122" s="13"/>
      <c r="E122" s="13"/>
      <c r="F122" s="16" t="str">
        <f>IF(OR(D122="",E122=""),"",E122-D122)</f>
        <v/>
      </c>
      <c r="I122" s="17" t="str">
        <f>IF(OR(D122="",H122=""),"",H122-D122)</f>
        <v/>
      </c>
      <c r="J122" s="17" t="str">
        <f t="shared" si="1"/>
        <v/>
      </c>
    </row>
    <row r="123" spans="2:10" x14ac:dyDescent="0.2">
      <c r="B123" s="13"/>
      <c r="D123" s="13"/>
      <c r="E123" s="13"/>
      <c r="F123" s="16" t="str">
        <f>IF(OR(D123="",E123=""),"",E123-D123)</f>
        <v/>
      </c>
      <c r="I123" s="17" t="str">
        <f>IF(OR(D123="",H123=""),"",H123-D123)</f>
        <v/>
      </c>
      <c r="J123" s="17" t="str">
        <f t="shared" si="1"/>
        <v/>
      </c>
    </row>
    <row r="124" spans="2:10" x14ac:dyDescent="0.2">
      <c r="B124" s="13"/>
      <c r="D124" s="13"/>
      <c r="E124" s="13"/>
      <c r="F124" s="16" t="str">
        <f>IF(OR(D124="",E124=""),"",E124-D124)</f>
        <v/>
      </c>
      <c r="I124" s="17" t="str">
        <f>IF(OR(D124="",H124=""),"",H124-D124)</f>
        <v/>
      </c>
      <c r="J124" s="17" t="str">
        <f t="shared" si="1"/>
        <v/>
      </c>
    </row>
    <row r="125" spans="2:10" x14ac:dyDescent="0.2">
      <c r="B125" s="13"/>
      <c r="D125" s="13"/>
      <c r="E125" s="13"/>
      <c r="F125" s="16" t="str">
        <f>IF(OR(D125="",E125=""),"",E125-D125)</f>
        <v/>
      </c>
      <c r="I125" s="17" t="str">
        <f>IF(OR(D125="",H125=""),"",H125-D125)</f>
        <v/>
      </c>
      <c r="J125" s="17" t="str">
        <f t="shared" si="1"/>
        <v/>
      </c>
    </row>
    <row r="126" spans="2:10" x14ac:dyDescent="0.2">
      <c r="B126" s="13"/>
      <c r="D126" s="13"/>
      <c r="E126" s="13"/>
      <c r="F126" s="16" t="str">
        <f>IF(OR(D126="",E126=""),"",E126-D126)</f>
        <v/>
      </c>
      <c r="I126" s="17" t="str">
        <f>IF(OR(D126="",H126=""),"",H126-D126)</f>
        <v/>
      </c>
      <c r="J126" s="17" t="str">
        <f t="shared" si="1"/>
        <v/>
      </c>
    </row>
    <row r="127" spans="2:10" x14ac:dyDescent="0.2">
      <c r="B127" s="13"/>
      <c r="D127" s="13"/>
      <c r="E127" s="13"/>
      <c r="F127" s="16" t="str">
        <f>IF(OR(D127="",E127=""),"",E127-D127)</f>
        <v/>
      </c>
      <c r="I127" s="17" t="str">
        <f>IF(OR(D127="",H127=""),"",H127-D127)</f>
        <v/>
      </c>
      <c r="J127" s="17" t="str">
        <f t="shared" si="1"/>
        <v/>
      </c>
    </row>
    <row r="128" spans="2:10" x14ac:dyDescent="0.2">
      <c r="B128" s="13"/>
      <c r="D128" s="13"/>
      <c r="E128" s="13"/>
      <c r="F128" s="16" t="str">
        <f>IF(OR(D128="",E128=""),"",E128-D128)</f>
        <v/>
      </c>
      <c r="I128" s="17" t="str">
        <f>IF(OR(D128="",H128=""),"",H128-D128)</f>
        <v/>
      </c>
      <c r="J128" s="17" t="str">
        <f t="shared" si="1"/>
        <v/>
      </c>
    </row>
    <row r="129" spans="2:10" x14ac:dyDescent="0.2">
      <c r="B129" s="13"/>
      <c r="D129" s="13"/>
      <c r="E129" s="13"/>
      <c r="F129" s="16" t="str">
        <f>IF(OR(D129="",E129=""),"",E129-D129)</f>
        <v/>
      </c>
      <c r="I129" s="17" t="str">
        <f>IF(OR(D129="",H129=""),"",H129-D129)</f>
        <v/>
      </c>
      <c r="J129" s="17" t="str">
        <f t="shared" si="1"/>
        <v/>
      </c>
    </row>
    <row r="130" spans="2:10" x14ac:dyDescent="0.2">
      <c r="B130" s="13"/>
      <c r="D130" s="13"/>
      <c r="E130" s="13"/>
      <c r="F130" s="16" t="str">
        <f>IF(OR(D130="",E130=""),"",E130-D130)</f>
        <v/>
      </c>
      <c r="I130" s="17" t="str">
        <f>IF(OR(D130="",H130=""),"",H130-D130)</f>
        <v/>
      </c>
      <c r="J130" s="17" t="str">
        <f t="shared" si="1"/>
        <v/>
      </c>
    </row>
    <row r="131" spans="2:10" x14ac:dyDescent="0.2">
      <c r="B131" s="13"/>
      <c r="D131" s="13"/>
      <c r="E131" s="13"/>
      <c r="F131" s="16" t="str">
        <f>IF(OR(D131="",E131=""),"",E131-D131)</f>
        <v/>
      </c>
      <c r="I131" s="17" t="str">
        <f>IF(OR(D131="",H131=""),"",H131-D131)</f>
        <v/>
      </c>
      <c r="J131" s="17" t="str">
        <f t="shared" ref="J131:J194" si="2">IF(I131="","",IF(I131&lt;=30,"Ja","Nee"))</f>
        <v/>
      </c>
    </row>
    <row r="132" spans="2:10" x14ac:dyDescent="0.2">
      <c r="B132" s="13"/>
      <c r="D132" s="13"/>
      <c r="E132" s="13"/>
      <c r="F132" s="16" t="str">
        <f>IF(OR(D132="",E132=""),"",E132-D132)</f>
        <v/>
      </c>
      <c r="I132" s="17" t="str">
        <f>IF(OR(D132="",H132=""),"",H132-D132)</f>
        <v/>
      </c>
      <c r="J132" s="17" t="str">
        <f t="shared" si="2"/>
        <v/>
      </c>
    </row>
    <row r="133" spans="2:10" x14ac:dyDescent="0.2">
      <c r="B133" s="13"/>
      <c r="D133" s="13"/>
      <c r="E133" s="13"/>
      <c r="F133" s="16" t="str">
        <f>IF(OR(D133="",E133=""),"",E133-D133)</f>
        <v/>
      </c>
      <c r="I133" s="17" t="str">
        <f>IF(OR(D133="",H133=""),"",H133-D133)</f>
        <v/>
      </c>
      <c r="J133" s="17" t="str">
        <f t="shared" si="2"/>
        <v/>
      </c>
    </row>
    <row r="134" spans="2:10" x14ac:dyDescent="0.2">
      <c r="B134" s="13"/>
      <c r="D134" s="13"/>
      <c r="E134" s="13"/>
      <c r="F134" s="16" t="str">
        <f>IF(OR(D134="",E134=""),"",E134-D134)</f>
        <v/>
      </c>
      <c r="I134" s="17" t="str">
        <f>IF(OR(D134="",H134=""),"",H134-D134)</f>
        <v/>
      </c>
      <c r="J134" s="17" t="str">
        <f t="shared" si="2"/>
        <v/>
      </c>
    </row>
    <row r="135" spans="2:10" x14ac:dyDescent="0.2">
      <c r="B135" s="13"/>
      <c r="D135" s="13"/>
      <c r="E135" s="13"/>
      <c r="F135" s="16" t="str">
        <f>IF(OR(D135="",E135=""),"",E135-D135)</f>
        <v/>
      </c>
      <c r="I135" s="17" t="str">
        <f>IF(OR(D135="",H135=""),"",H135-D135)</f>
        <v/>
      </c>
      <c r="J135" s="17" t="str">
        <f t="shared" si="2"/>
        <v/>
      </c>
    </row>
    <row r="136" spans="2:10" x14ac:dyDescent="0.2">
      <c r="B136" s="13"/>
      <c r="D136" s="13"/>
      <c r="E136" s="13"/>
      <c r="F136" s="16" t="str">
        <f>IF(OR(D136="",E136=""),"",E136-D136)</f>
        <v/>
      </c>
      <c r="I136" s="17" t="str">
        <f>IF(OR(D136="",H136=""),"",H136-D136)</f>
        <v/>
      </c>
      <c r="J136" s="17" t="str">
        <f t="shared" si="2"/>
        <v/>
      </c>
    </row>
    <row r="137" spans="2:10" x14ac:dyDescent="0.2">
      <c r="B137" s="13"/>
      <c r="D137" s="13"/>
      <c r="E137" s="13"/>
      <c r="F137" s="16" t="str">
        <f>IF(OR(D137="",E137=""),"",E137-D137)</f>
        <v/>
      </c>
      <c r="I137" s="17" t="str">
        <f>IF(OR(D137="",H137=""),"",H137-D137)</f>
        <v/>
      </c>
      <c r="J137" s="17" t="str">
        <f t="shared" si="2"/>
        <v/>
      </c>
    </row>
    <row r="138" spans="2:10" x14ac:dyDescent="0.2">
      <c r="B138" s="13"/>
      <c r="D138" s="13"/>
      <c r="E138" s="13"/>
      <c r="F138" s="16" t="str">
        <f>IF(OR(D138="",E138=""),"",E138-D138)</f>
        <v/>
      </c>
      <c r="I138" s="17" t="str">
        <f>IF(OR(D138="",H138=""),"",H138-D138)</f>
        <v/>
      </c>
      <c r="J138" s="17" t="str">
        <f t="shared" si="2"/>
        <v/>
      </c>
    </row>
    <row r="139" spans="2:10" x14ac:dyDescent="0.2">
      <c r="B139" s="13"/>
      <c r="D139" s="13"/>
      <c r="E139" s="13"/>
      <c r="F139" s="16" t="str">
        <f>IF(OR(D139="",E139=""),"",E139-D139)</f>
        <v/>
      </c>
      <c r="I139" s="17" t="str">
        <f>IF(OR(D139="",H139=""),"",H139-D139)</f>
        <v/>
      </c>
      <c r="J139" s="17" t="str">
        <f t="shared" si="2"/>
        <v/>
      </c>
    </row>
    <row r="140" spans="2:10" x14ac:dyDescent="0.2">
      <c r="B140" s="13"/>
      <c r="D140" s="13"/>
      <c r="E140" s="13"/>
      <c r="F140" s="16" t="str">
        <f>IF(OR(D140="",E140=""),"",E140-D140)</f>
        <v/>
      </c>
      <c r="I140" s="17" t="str">
        <f>IF(OR(D140="",H140=""),"",H140-D140)</f>
        <v/>
      </c>
      <c r="J140" s="17" t="str">
        <f t="shared" si="2"/>
        <v/>
      </c>
    </row>
    <row r="141" spans="2:10" x14ac:dyDescent="0.2">
      <c r="B141" s="13"/>
      <c r="D141" s="13"/>
      <c r="E141" s="13"/>
      <c r="F141" s="16" t="str">
        <f>IF(OR(D141="",E141=""),"",E141-D141)</f>
        <v/>
      </c>
      <c r="I141" s="17" t="str">
        <f>IF(OR(D141="",H141=""),"",H141-D141)</f>
        <v/>
      </c>
      <c r="J141" s="17" t="str">
        <f t="shared" si="2"/>
        <v/>
      </c>
    </row>
    <row r="142" spans="2:10" x14ac:dyDescent="0.2">
      <c r="B142" s="13"/>
      <c r="D142" s="13"/>
      <c r="E142" s="13"/>
      <c r="F142" s="16" t="str">
        <f>IF(OR(D142="",E142=""),"",E142-D142)</f>
        <v/>
      </c>
      <c r="I142" s="17" t="str">
        <f>IF(OR(D142="",H142=""),"",H142-D142)</f>
        <v/>
      </c>
      <c r="J142" s="17" t="str">
        <f t="shared" si="2"/>
        <v/>
      </c>
    </row>
    <row r="143" spans="2:10" x14ac:dyDescent="0.2">
      <c r="B143" s="13"/>
      <c r="D143" s="13"/>
      <c r="E143" s="13"/>
      <c r="F143" s="16" t="str">
        <f>IF(OR(D143="",E143=""),"",E143-D143)</f>
        <v/>
      </c>
      <c r="I143" s="17" t="str">
        <f>IF(OR(D143="",H143=""),"",H143-D143)</f>
        <v/>
      </c>
      <c r="J143" s="17" t="str">
        <f t="shared" si="2"/>
        <v/>
      </c>
    </row>
    <row r="144" spans="2:10" x14ac:dyDescent="0.2">
      <c r="B144" s="13"/>
      <c r="D144" s="13"/>
      <c r="E144" s="13"/>
      <c r="F144" s="16" t="str">
        <f>IF(OR(D144="",E144=""),"",E144-D144)</f>
        <v/>
      </c>
      <c r="I144" s="17" t="str">
        <f>IF(OR(D144="",H144=""),"",H144-D144)</f>
        <v/>
      </c>
      <c r="J144" s="17" t="str">
        <f t="shared" si="2"/>
        <v/>
      </c>
    </row>
    <row r="145" spans="2:10" x14ac:dyDescent="0.2">
      <c r="B145" s="13"/>
      <c r="D145" s="13"/>
      <c r="E145" s="13"/>
      <c r="F145" s="16" t="str">
        <f>IF(OR(D145="",E145=""),"",E145-D145)</f>
        <v/>
      </c>
      <c r="I145" s="17" t="str">
        <f>IF(OR(D145="",H145=""),"",H145-D145)</f>
        <v/>
      </c>
      <c r="J145" s="17" t="str">
        <f t="shared" si="2"/>
        <v/>
      </c>
    </row>
    <row r="146" spans="2:10" x14ac:dyDescent="0.2">
      <c r="B146" s="13"/>
      <c r="D146" s="13"/>
      <c r="E146" s="13"/>
      <c r="F146" s="16" t="str">
        <f>IF(OR(D146="",E146=""),"",E146-D146)</f>
        <v/>
      </c>
      <c r="I146" s="17" t="str">
        <f>IF(OR(D146="",H146=""),"",H146-D146)</f>
        <v/>
      </c>
      <c r="J146" s="17" t="str">
        <f t="shared" si="2"/>
        <v/>
      </c>
    </row>
    <row r="147" spans="2:10" x14ac:dyDescent="0.2">
      <c r="B147" s="13"/>
      <c r="D147" s="13"/>
      <c r="E147" s="13"/>
      <c r="F147" s="16" t="str">
        <f>IF(OR(D147="",E147=""),"",E147-D147)</f>
        <v/>
      </c>
      <c r="I147" s="17" t="str">
        <f>IF(OR(D147="",H147=""),"",H147-D147)</f>
        <v/>
      </c>
      <c r="J147" s="17" t="str">
        <f t="shared" si="2"/>
        <v/>
      </c>
    </row>
    <row r="148" spans="2:10" x14ac:dyDescent="0.2">
      <c r="B148" s="13"/>
      <c r="D148" s="13"/>
      <c r="E148" s="13"/>
      <c r="F148" s="16" t="str">
        <f>IF(OR(D148="",E148=""),"",E148-D148)</f>
        <v/>
      </c>
      <c r="I148" s="17" t="str">
        <f>IF(OR(D148="",H148=""),"",H148-D148)</f>
        <v/>
      </c>
      <c r="J148" s="17" t="str">
        <f t="shared" si="2"/>
        <v/>
      </c>
    </row>
    <row r="149" spans="2:10" x14ac:dyDescent="0.2">
      <c r="B149" s="13"/>
      <c r="D149" s="13"/>
      <c r="E149" s="13"/>
      <c r="F149" s="16" t="str">
        <f>IF(OR(D149="",E149=""),"",E149-D149)</f>
        <v/>
      </c>
      <c r="I149" s="17" t="str">
        <f>IF(OR(D149="",H149=""),"",H149-D149)</f>
        <v/>
      </c>
      <c r="J149" s="17" t="str">
        <f t="shared" si="2"/>
        <v/>
      </c>
    </row>
    <row r="150" spans="2:10" x14ac:dyDescent="0.2">
      <c r="B150" s="13"/>
      <c r="D150" s="13"/>
      <c r="E150" s="13"/>
      <c r="F150" s="16" t="str">
        <f>IF(OR(D150="",E150=""),"",E150-D150)</f>
        <v/>
      </c>
      <c r="I150" s="17" t="str">
        <f>IF(OR(D150="",H150=""),"",H150-D150)</f>
        <v/>
      </c>
      <c r="J150" s="17" t="str">
        <f t="shared" si="2"/>
        <v/>
      </c>
    </row>
    <row r="151" spans="2:10" x14ac:dyDescent="0.2">
      <c r="B151" s="13"/>
      <c r="D151" s="13"/>
      <c r="E151" s="13"/>
      <c r="F151" s="16" t="str">
        <f>IF(OR(D151="",E151=""),"",E151-D151)</f>
        <v/>
      </c>
      <c r="I151" s="17" t="str">
        <f>IF(OR(D151="",H151=""),"",H151-D151)</f>
        <v/>
      </c>
      <c r="J151" s="17" t="str">
        <f t="shared" si="2"/>
        <v/>
      </c>
    </row>
    <row r="152" spans="2:10" x14ac:dyDescent="0.2">
      <c r="B152" s="13"/>
      <c r="D152" s="13"/>
      <c r="E152" s="13"/>
      <c r="F152" s="16" t="str">
        <f>IF(OR(D152="",E152=""),"",E152-D152)</f>
        <v/>
      </c>
      <c r="I152" s="17" t="str">
        <f>IF(OR(D152="",H152=""),"",H152-D152)</f>
        <v/>
      </c>
      <c r="J152" s="17" t="str">
        <f t="shared" si="2"/>
        <v/>
      </c>
    </row>
    <row r="153" spans="2:10" x14ac:dyDescent="0.2">
      <c r="B153" s="13"/>
      <c r="D153" s="13"/>
      <c r="E153" s="13"/>
      <c r="F153" s="16" t="str">
        <f>IF(OR(D153="",E153=""),"",E153-D153)</f>
        <v/>
      </c>
      <c r="I153" s="17" t="str">
        <f>IF(OR(D153="",H153=""),"",H153-D153)</f>
        <v/>
      </c>
      <c r="J153" s="17" t="str">
        <f t="shared" si="2"/>
        <v/>
      </c>
    </row>
    <row r="154" spans="2:10" x14ac:dyDescent="0.2">
      <c r="B154" s="13"/>
      <c r="D154" s="13"/>
      <c r="E154" s="13"/>
      <c r="F154" s="16" t="str">
        <f>IF(OR(D154="",E154=""),"",E154-D154)</f>
        <v/>
      </c>
      <c r="I154" s="17" t="str">
        <f>IF(OR(D154="",H154=""),"",H154-D154)</f>
        <v/>
      </c>
      <c r="J154" s="17" t="str">
        <f t="shared" si="2"/>
        <v/>
      </c>
    </row>
    <row r="155" spans="2:10" x14ac:dyDescent="0.2">
      <c r="B155" s="13"/>
      <c r="D155" s="13"/>
      <c r="E155" s="13"/>
      <c r="F155" s="16" t="str">
        <f>IF(OR(D155="",E155=""),"",E155-D155)</f>
        <v/>
      </c>
      <c r="I155" s="17" t="str">
        <f>IF(OR(D155="",H155=""),"",H155-D155)</f>
        <v/>
      </c>
      <c r="J155" s="17" t="str">
        <f t="shared" si="2"/>
        <v/>
      </c>
    </row>
    <row r="156" spans="2:10" x14ac:dyDescent="0.2">
      <c r="B156" s="13"/>
      <c r="D156" s="13"/>
      <c r="E156" s="13"/>
      <c r="F156" s="16" t="str">
        <f>IF(OR(D156="",E156=""),"",E156-D156)</f>
        <v/>
      </c>
      <c r="I156" s="17" t="str">
        <f>IF(OR(D156="",H156=""),"",H156-D156)</f>
        <v/>
      </c>
      <c r="J156" s="17" t="str">
        <f t="shared" si="2"/>
        <v/>
      </c>
    </row>
    <row r="157" spans="2:10" x14ac:dyDescent="0.2">
      <c r="B157" s="13"/>
      <c r="D157" s="13"/>
      <c r="E157" s="13"/>
      <c r="F157" s="16" t="str">
        <f>IF(OR(D157="",E157=""),"",E157-D157)</f>
        <v/>
      </c>
      <c r="I157" s="17" t="str">
        <f>IF(OR(D157="",H157=""),"",H157-D157)</f>
        <v/>
      </c>
      <c r="J157" s="17" t="str">
        <f t="shared" si="2"/>
        <v/>
      </c>
    </row>
    <row r="158" spans="2:10" x14ac:dyDescent="0.2">
      <c r="B158" s="13"/>
      <c r="D158" s="13"/>
      <c r="E158" s="13"/>
      <c r="F158" s="16" t="str">
        <f>IF(OR(D158="",E158=""),"",E158-D158)</f>
        <v/>
      </c>
      <c r="I158" s="17" t="str">
        <f>IF(OR(D158="",H158=""),"",H158-D158)</f>
        <v/>
      </c>
      <c r="J158" s="17" t="str">
        <f t="shared" si="2"/>
        <v/>
      </c>
    </row>
    <row r="159" spans="2:10" x14ac:dyDescent="0.2">
      <c r="B159" s="13"/>
      <c r="D159" s="13"/>
      <c r="E159" s="13"/>
      <c r="F159" s="16" t="str">
        <f>IF(OR(D159="",E159=""),"",E159-D159)</f>
        <v/>
      </c>
      <c r="I159" s="17" t="str">
        <f>IF(OR(D159="",H159=""),"",H159-D159)</f>
        <v/>
      </c>
      <c r="J159" s="17" t="str">
        <f t="shared" si="2"/>
        <v/>
      </c>
    </row>
    <row r="160" spans="2:10" x14ac:dyDescent="0.2">
      <c r="B160" s="13"/>
      <c r="D160" s="13"/>
      <c r="E160" s="13"/>
      <c r="F160" s="16" t="str">
        <f>IF(OR(D160="",E160=""),"",E160-D160)</f>
        <v/>
      </c>
      <c r="I160" s="17" t="str">
        <f>IF(OR(D160="",H160=""),"",H160-D160)</f>
        <v/>
      </c>
      <c r="J160" s="17" t="str">
        <f t="shared" si="2"/>
        <v/>
      </c>
    </row>
    <row r="161" spans="2:10" x14ac:dyDescent="0.2">
      <c r="B161" s="13"/>
      <c r="D161" s="13"/>
      <c r="E161" s="13"/>
      <c r="F161" s="16" t="str">
        <f>IF(OR(D161="",E161=""),"",E161-D161)</f>
        <v/>
      </c>
      <c r="I161" s="17" t="str">
        <f>IF(OR(D161="",H161=""),"",H161-D161)</f>
        <v/>
      </c>
      <c r="J161" s="17" t="str">
        <f t="shared" si="2"/>
        <v/>
      </c>
    </row>
    <row r="162" spans="2:10" x14ac:dyDescent="0.2">
      <c r="B162" s="13"/>
      <c r="D162" s="13"/>
      <c r="E162" s="13"/>
      <c r="F162" s="16" t="str">
        <f>IF(OR(D162="",E162=""),"",E162-D162)</f>
        <v/>
      </c>
      <c r="I162" s="17" t="str">
        <f>IF(OR(D162="",H162=""),"",H162-D162)</f>
        <v/>
      </c>
      <c r="J162" s="17" t="str">
        <f t="shared" si="2"/>
        <v/>
      </c>
    </row>
    <row r="163" spans="2:10" x14ac:dyDescent="0.2">
      <c r="B163" s="13"/>
      <c r="D163" s="13"/>
      <c r="E163" s="13"/>
      <c r="F163" s="16" t="str">
        <f>IF(OR(D163="",E163=""),"",E163-D163)</f>
        <v/>
      </c>
      <c r="I163" s="17" t="str">
        <f>IF(OR(D163="",H163=""),"",H163-D163)</f>
        <v/>
      </c>
      <c r="J163" s="17" t="str">
        <f t="shared" si="2"/>
        <v/>
      </c>
    </row>
    <row r="164" spans="2:10" x14ac:dyDescent="0.2">
      <c r="B164" s="13"/>
      <c r="D164" s="13"/>
      <c r="E164" s="13"/>
      <c r="F164" s="16" t="str">
        <f>IF(OR(D164="",E164=""),"",E164-D164)</f>
        <v/>
      </c>
      <c r="I164" s="17" t="str">
        <f>IF(OR(D164="",H164=""),"",H164-D164)</f>
        <v/>
      </c>
      <c r="J164" s="17" t="str">
        <f t="shared" si="2"/>
        <v/>
      </c>
    </row>
    <row r="165" spans="2:10" x14ac:dyDescent="0.2">
      <c r="B165" s="13"/>
      <c r="D165" s="13"/>
      <c r="E165" s="13"/>
      <c r="F165" s="16" t="str">
        <f>IF(OR(D165="",E165=""),"",E165-D165)</f>
        <v/>
      </c>
      <c r="I165" s="17" t="str">
        <f>IF(OR(D165="",H165=""),"",H165-D165)</f>
        <v/>
      </c>
      <c r="J165" s="17" t="str">
        <f t="shared" si="2"/>
        <v/>
      </c>
    </row>
    <row r="166" spans="2:10" x14ac:dyDescent="0.2">
      <c r="B166" s="13"/>
      <c r="D166" s="13"/>
      <c r="E166" s="13"/>
      <c r="F166" s="16" t="str">
        <f>IF(OR(D166="",E166=""),"",E166-D166)</f>
        <v/>
      </c>
      <c r="I166" s="17" t="str">
        <f>IF(OR(D166="",H166=""),"",H166-D166)</f>
        <v/>
      </c>
      <c r="J166" s="17" t="str">
        <f t="shared" si="2"/>
        <v/>
      </c>
    </row>
    <row r="167" spans="2:10" x14ac:dyDescent="0.2">
      <c r="B167" s="13"/>
      <c r="D167" s="13"/>
      <c r="E167" s="13"/>
      <c r="F167" s="16" t="str">
        <f>IF(OR(D167="",E167=""),"",E167-D167)</f>
        <v/>
      </c>
      <c r="I167" s="17" t="str">
        <f>IF(OR(D167="",H167=""),"",H167-D167)</f>
        <v/>
      </c>
      <c r="J167" s="17" t="str">
        <f t="shared" si="2"/>
        <v/>
      </c>
    </row>
    <row r="168" spans="2:10" x14ac:dyDescent="0.2">
      <c r="B168" s="13"/>
      <c r="D168" s="13"/>
      <c r="E168" s="13"/>
      <c r="F168" s="16" t="str">
        <f>IF(OR(D168="",E168=""),"",E168-D168)</f>
        <v/>
      </c>
      <c r="I168" s="17" t="str">
        <f>IF(OR(D168="",H168=""),"",H168-D168)</f>
        <v/>
      </c>
      <c r="J168" s="17" t="str">
        <f t="shared" si="2"/>
        <v/>
      </c>
    </row>
    <row r="169" spans="2:10" x14ac:dyDescent="0.2">
      <c r="B169" s="13"/>
      <c r="D169" s="13"/>
      <c r="E169" s="13"/>
      <c r="F169" s="16" t="str">
        <f>IF(OR(D169="",E169=""),"",E169-D169)</f>
        <v/>
      </c>
      <c r="I169" s="17" t="str">
        <f>IF(OR(D169="",H169=""),"",H169-D169)</f>
        <v/>
      </c>
      <c r="J169" s="17" t="str">
        <f t="shared" si="2"/>
        <v/>
      </c>
    </row>
    <row r="170" spans="2:10" x14ac:dyDescent="0.2">
      <c r="B170" s="13"/>
      <c r="D170" s="13"/>
      <c r="E170" s="13"/>
      <c r="F170" s="16" t="str">
        <f>IF(OR(D170="",E170=""),"",E170-D170)</f>
        <v/>
      </c>
      <c r="I170" s="17" t="str">
        <f>IF(OR(D170="",H170=""),"",H170-D170)</f>
        <v/>
      </c>
      <c r="J170" s="17" t="str">
        <f t="shared" si="2"/>
        <v/>
      </c>
    </row>
    <row r="171" spans="2:10" x14ac:dyDescent="0.2">
      <c r="B171" s="13"/>
      <c r="D171" s="13"/>
      <c r="E171" s="13"/>
      <c r="F171" s="16" t="str">
        <f>IF(OR(D171="",E171=""),"",E171-D171)</f>
        <v/>
      </c>
      <c r="I171" s="17" t="str">
        <f>IF(OR(D171="",H171=""),"",H171-D171)</f>
        <v/>
      </c>
      <c r="J171" s="17" t="str">
        <f t="shared" si="2"/>
        <v/>
      </c>
    </row>
    <row r="172" spans="2:10" x14ac:dyDescent="0.2">
      <c r="B172" s="13"/>
      <c r="D172" s="13"/>
      <c r="E172" s="13"/>
      <c r="F172" s="16" t="str">
        <f>IF(OR(D172="",E172=""),"",E172-D172)</f>
        <v/>
      </c>
      <c r="I172" s="17" t="str">
        <f>IF(OR(D172="",H172=""),"",H172-D172)</f>
        <v/>
      </c>
      <c r="J172" s="17" t="str">
        <f t="shared" si="2"/>
        <v/>
      </c>
    </row>
    <row r="173" spans="2:10" x14ac:dyDescent="0.2">
      <c r="B173" s="13"/>
      <c r="D173" s="13"/>
      <c r="E173" s="13"/>
      <c r="F173" s="16" t="str">
        <f>IF(OR(D173="",E173=""),"",E173-D173)</f>
        <v/>
      </c>
      <c r="I173" s="17" t="str">
        <f>IF(OR(D173="",H173=""),"",H173-D173)</f>
        <v/>
      </c>
      <c r="J173" s="17" t="str">
        <f t="shared" si="2"/>
        <v/>
      </c>
    </row>
    <row r="174" spans="2:10" x14ac:dyDescent="0.2">
      <c r="B174" s="13"/>
      <c r="D174" s="13"/>
      <c r="E174" s="13"/>
      <c r="F174" s="16" t="str">
        <f>IF(OR(D174="",E174=""),"",E174-D174)</f>
        <v/>
      </c>
      <c r="I174" s="17" t="str">
        <f>IF(OR(D174="",H174=""),"",H174-D174)</f>
        <v/>
      </c>
      <c r="J174" s="17" t="str">
        <f t="shared" si="2"/>
        <v/>
      </c>
    </row>
    <row r="175" spans="2:10" x14ac:dyDescent="0.2">
      <c r="B175" s="13"/>
      <c r="D175" s="13"/>
      <c r="E175" s="13"/>
      <c r="F175" s="16" t="str">
        <f>IF(OR(D175="",E175=""),"",E175-D175)</f>
        <v/>
      </c>
      <c r="I175" s="17" t="str">
        <f>IF(OR(D175="",H175=""),"",H175-D175)</f>
        <v/>
      </c>
      <c r="J175" s="17" t="str">
        <f t="shared" si="2"/>
        <v/>
      </c>
    </row>
    <row r="176" spans="2:10" x14ac:dyDescent="0.2">
      <c r="B176" s="13"/>
      <c r="D176" s="13"/>
      <c r="E176" s="13"/>
      <c r="F176" s="16" t="str">
        <f>IF(OR(D176="",E176=""),"",E176-D176)</f>
        <v/>
      </c>
      <c r="I176" s="17" t="str">
        <f>IF(OR(D176="",H176=""),"",H176-D176)</f>
        <v/>
      </c>
      <c r="J176" s="17" t="str">
        <f t="shared" si="2"/>
        <v/>
      </c>
    </row>
    <row r="177" spans="2:10" x14ac:dyDescent="0.2">
      <c r="B177" s="13"/>
      <c r="D177" s="13"/>
      <c r="E177" s="13"/>
      <c r="F177" s="16" t="str">
        <f>IF(OR(D177="",E177=""),"",E177-D177)</f>
        <v/>
      </c>
      <c r="I177" s="17" t="str">
        <f>IF(OR(D177="",H177=""),"",H177-D177)</f>
        <v/>
      </c>
      <c r="J177" s="17" t="str">
        <f t="shared" si="2"/>
        <v/>
      </c>
    </row>
    <row r="178" spans="2:10" x14ac:dyDescent="0.2">
      <c r="B178" s="13"/>
      <c r="D178" s="13"/>
      <c r="E178" s="13"/>
      <c r="F178" s="16" t="str">
        <f>IF(OR(D178="",E178=""),"",E178-D178)</f>
        <v/>
      </c>
      <c r="I178" s="17" t="str">
        <f>IF(OR(D178="",H178=""),"",H178-D178)</f>
        <v/>
      </c>
      <c r="J178" s="17" t="str">
        <f t="shared" si="2"/>
        <v/>
      </c>
    </row>
    <row r="179" spans="2:10" x14ac:dyDescent="0.2">
      <c r="B179" s="13"/>
      <c r="D179" s="13"/>
      <c r="E179" s="13"/>
      <c r="F179" s="16" t="str">
        <f>IF(OR(D179="",E179=""),"",E179-D179)</f>
        <v/>
      </c>
      <c r="I179" s="17" t="str">
        <f>IF(OR(D179="",H179=""),"",H179-D179)</f>
        <v/>
      </c>
      <c r="J179" s="17" t="str">
        <f t="shared" si="2"/>
        <v/>
      </c>
    </row>
    <row r="180" spans="2:10" x14ac:dyDescent="0.2">
      <c r="B180" s="13"/>
      <c r="D180" s="13"/>
      <c r="E180" s="13"/>
      <c r="F180" s="16" t="str">
        <f>IF(OR(D180="",E180=""),"",E180-D180)</f>
        <v/>
      </c>
      <c r="I180" s="17" t="str">
        <f>IF(OR(D180="",H180=""),"",H180-D180)</f>
        <v/>
      </c>
      <c r="J180" s="17" t="str">
        <f t="shared" si="2"/>
        <v/>
      </c>
    </row>
    <row r="181" spans="2:10" x14ac:dyDescent="0.2">
      <c r="B181" s="13"/>
      <c r="D181" s="13"/>
      <c r="E181" s="13"/>
      <c r="F181" s="16" t="str">
        <f>IF(OR(D181="",E181=""),"",E181-D181)</f>
        <v/>
      </c>
      <c r="I181" s="17" t="str">
        <f>IF(OR(D181="",H181=""),"",H181-D181)</f>
        <v/>
      </c>
      <c r="J181" s="17" t="str">
        <f t="shared" si="2"/>
        <v/>
      </c>
    </row>
    <row r="182" spans="2:10" x14ac:dyDescent="0.2">
      <c r="B182" s="13"/>
      <c r="D182" s="13"/>
      <c r="E182" s="13"/>
      <c r="F182" s="16" t="str">
        <f>IF(OR(D182="",E182=""),"",E182-D182)</f>
        <v/>
      </c>
      <c r="I182" s="17" t="str">
        <f>IF(OR(D182="",H182=""),"",H182-D182)</f>
        <v/>
      </c>
      <c r="J182" s="17" t="str">
        <f t="shared" si="2"/>
        <v/>
      </c>
    </row>
    <row r="183" spans="2:10" x14ac:dyDescent="0.2">
      <c r="B183" s="13"/>
      <c r="D183" s="13"/>
      <c r="E183" s="13"/>
      <c r="F183" s="16" t="str">
        <f>IF(OR(D183="",E183=""),"",E183-D183)</f>
        <v/>
      </c>
      <c r="I183" s="17" t="str">
        <f>IF(OR(D183="",H183=""),"",H183-D183)</f>
        <v/>
      </c>
      <c r="J183" s="17" t="str">
        <f t="shared" si="2"/>
        <v/>
      </c>
    </row>
    <row r="184" spans="2:10" x14ac:dyDescent="0.2">
      <c r="B184" s="13"/>
      <c r="D184" s="13"/>
      <c r="E184" s="13"/>
      <c r="F184" s="16" t="str">
        <f>IF(OR(D184="",E184=""),"",E184-D184)</f>
        <v/>
      </c>
      <c r="I184" s="17" t="str">
        <f>IF(OR(D184="",H184=""),"",H184-D184)</f>
        <v/>
      </c>
      <c r="J184" s="17" t="str">
        <f t="shared" si="2"/>
        <v/>
      </c>
    </row>
    <row r="185" spans="2:10" x14ac:dyDescent="0.2">
      <c r="B185" s="13"/>
      <c r="D185" s="13"/>
      <c r="E185" s="13"/>
      <c r="F185" s="16" t="str">
        <f>IF(OR(D185="",E185=""),"",E185-D185)</f>
        <v/>
      </c>
      <c r="I185" s="17" t="str">
        <f>IF(OR(D185="",H185=""),"",H185-D185)</f>
        <v/>
      </c>
      <c r="J185" s="17" t="str">
        <f t="shared" si="2"/>
        <v/>
      </c>
    </row>
    <row r="186" spans="2:10" x14ac:dyDescent="0.2">
      <c r="B186" s="13"/>
      <c r="D186" s="13"/>
      <c r="E186" s="13"/>
      <c r="F186" s="16" t="str">
        <f>IF(OR(D186="",E186=""),"",E186-D186)</f>
        <v/>
      </c>
      <c r="I186" s="17" t="str">
        <f>IF(OR(D186="",H186=""),"",H186-D186)</f>
        <v/>
      </c>
      <c r="J186" s="17" t="str">
        <f t="shared" si="2"/>
        <v/>
      </c>
    </row>
    <row r="187" spans="2:10" x14ac:dyDescent="0.2">
      <c r="B187" s="13"/>
      <c r="D187" s="13"/>
      <c r="E187" s="13"/>
      <c r="F187" s="16" t="str">
        <f>IF(OR(D187="",E187=""),"",E187-D187)</f>
        <v/>
      </c>
      <c r="I187" s="17" t="str">
        <f>IF(OR(D187="",H187=""),"",H187-D187)</f>
        <v/>
      </c>
      <c r="J187" s="17" t="str">
        <f t="shared" si="2"/>
        <v/>
      </c>
    </row>
    <row r="188" spans="2:10" x14ac:dyDescent="0.2">
      <c r="B188" s="13"/>
      <c r="D188" s="13"/>
      <c r="E188" s="13"/>
      <c r="F188" s="16" t="str">
        <f>IF(OR(D188="",E188=""),"",E188-D188)</f>
        <v/>
      </c>
      <c r="I188" s="17" t="str">
        <f>IF(OR(D188="",H188=""),"",H188-D188)</f>
        <v/>
      </c>
      <c r="J188" s="17" t="str">
        <f t="shared" si="2"/>
        <v/>
      </c>
    </row>
    <row r="189" spans="2:10" x14ac:dyDescent="0.2">
      <c r="B189" s="13"/>
      <c r="D189" s="13"/>
      <c r="E189" s="13"/>
      <c r="F189" s="16" t="str">
        <f>IF(OR(D189="",E189=""),"",E189-D189)</f>
        <v/>
      </c>
      <c r="I189" s="17" t="str">
        <f>IF(OR(D189="",H189=""),"",H189-D189)</f>
        <v/>
      </c>
      <c r="J189" s="17" t="str">
        <f t="shared" si="2"/>
        <v/>
      </c>
    </row>
    <row r="190" spans="2:10" x14ac:dyDescent="0.2">
      <c r="B190" s="13"/>
      <c r="D190" s="13"/>
      <c r="E190" s="13"/>
      <c r="F190" s="16" t="str">
        <f>IF(OR(D190="",E190=""),"",E190-D190)</f>
        <v/>
      </c>
      <c r="I190" s="17" t="str">
        <f>IF(OR(D190="",H190=""),"",H190-D190)</f>
        <v/>
      </c>
      <c r="J190" s="17" t="str">
        <f t="shared" si="2"/>
        <v/>
      </c>
    </row>
    <row r="191" spans="2:10" x14ac:dyDescent="0.2">
      <c r="B191" s="13"/>
      <c r="D191" s="13"/>
      <c r="E191" s="13"/>
      <c r="F191" s="16" t="str">
        <f>IF(OR(D191="",E191=""),"",E191-D191)</f>
        <v/>
      </c>
      <c r="I191" s="17" t="str">
        <f>IF(OR(D191="",H191=""),"",H191-D191)</f>
        <v/>
      </c>
      <c r="J191" s="17" t="str">
        <f t="shared" si="2"/>
        <v/>
      </c>
    </row>
    <row r="192" spans="2:10" x14ac:dyDescent="0.2">
      <c r="B192" s="13"/>
      <c r="D192" s="13"/>
      <c r="E192" s="13"/>
      <c r="F192" s="16" t="str">
        <f>IF(OR(D192="",E192=""),"",E192-D192)</f>
        <v/>
      </c>
      <c r="I192" s="17" t="str">
        <f>IF(OR(D192="",H192=""),"",H192-D192)</f>
        <v/>
      </c>
      <c r="J192" s="17" t="str">
        <f t="shared" si="2"/>
        <v/>
      </c>
    </row>
    <row r="193" spans="2:10" x14ac:dyDescent="0.2">
      <c r="B193" s="13"/>
      <c r="D193" s="13"/>
      <c r="E193" s="13"/>
      <c r="F193" s="16" t="str">
        <f>IF(OR(D193="",E193=""),"",E193-D193)</f>
        <v/>
      </c>
      <c r="I193" s="17" t="str">
        <f>IF(OR(D193="",H193=""),"",H193-D193)</f>
        <v/>
      </c>
      <c r="J193" s="17" t="str">
        <f t="shared" si="2"/>
        <v/>
      </c>
    </row>
    <row r="194" spans="2:10" x14ac:dyDescent="0.2">
      <c r="B194" s="13"/>
      <c r="D194" s="13"/>
      <c r="E194" s="13"/>
      <c r="F194" s="16" t="str">
        <f>IF(OR(D194="",E194=""),"",E194-D194)</f>
        <v/>
      </c>
      <c r="I194" s="17" t="str">
        <f>IF(OR(D194="",H194=""),"",H194-D194)</f>
        <v/>
      </c>
      <c r="J194" s="17" t="str">
        <f t="shared" si="2"/>
        <v/>
      </c>
    </row>
    <row r="195" spans="2:10" x14ac:dyDescent="0.2">
      <c r="B195" s="13"/>
      <c r="D195" s="13"/>
      <c r="E195" s="13"/>
      <c r="F195" s="16" t="str">
        <f>IF(OR(D195="",E195=""),"",E195-D195)</f>
        <v/>
      </c>
      <c r="I195" s="17" t="str">
        <f>IF(OR(D195="",H195=""),"",H195-D195)</f>
        <v/>
      </c>
      <c r="J195" s="17" t="str">
        <f t="shared" ref="J195:J258" si="3">IF(I195="","",IF(I195&lt;=30,"Ja","Nee"))</f>
        <v/>
      </c>
    </row>
    <row r="196" spans="2:10" x14ac:dyDescent="0.2">
      <c r="B196" s="13"/>
      <c r="D196" s="13"/>
      <c r="E196" s="13"/>
      <c r="F196" s="16" t="str">
        <f>IF(OR(D196="",E196=""),"",E196-D196)</f>
        <v/>
      </c>
      <c r="I196" s="17" t="str">
        <f>IF(OR(D196="",H196=""),"",H196-D196)</f>
        <v/>
      </c>
      <c r="J196" s="17" t="str">
        <f t="shared" si="3"/>
        <v/>
      </c>
    </row>
    <row r="197" spans="2:10" x14ac:dyDescent="0.2">
      <c r="B197" s="13"/>
      <c r="D197" s="13"/>
      <c r="E197" s="13"/>
      <c r="F197" s="16" t="str">
        <f>IF(OR(D197="",E197=""),"",E197-D197)</f>
        <v/>
      </c>
      <c r="I197" s="17" t="str">
        <f>IF(OR(D197="",H197=""),"",H197-D197)</f>
        <v/>
      </c>
      <c r="J197" s="17" t="str">
        <f t="shared" si="3"/>
        <v/>
      </c>
    </row>
    <row r="198" spans="2:10" x14ac:dyDescent="0.2">
      <c r="B198" s="13"/>
      <c r="D198" s="13"/>
      <c r="E198" s="13"/>
      <c r="F198" s="16" t="str">
        <f>IF(OR(D198="",E198=""),"",E198-D198)</f>
        <v/>
      </c>
      <c r="I198" s="17" t="str">
        <f>IF(OR(D198="",H198=""),"",H198-D198)</f>
        <v/>
      </c>
      <c r="J198" s="17" t="str">
        <f t="shared" si="3"/>
        <v/>
      </c>
    </row>
    <row r="199" spans="2:10" x14ac:dyDescent="0.2">
      <c r="B199" s="13"/>
      <c r="D199" s="13"/>
      <c r="E199" s="13"/>
      <c r="F199" s="16" t="str">
        <f>IF(OR(D199="",E199=""),"",E199-D199)</f>
        <v/>
      </c>
      <c r="I199" s="17" t="str">
        <f>IF(OR(D199="",H199=""),"",H199-D199)</f>
        <v/>
      </c>
      <c r="J199" s="17" t="str">
        <f t="shared" si="3"/>
        <v/>
      </c>
    </row>
    <row r="200" spans="2:10" x14ac:dyDescent="0.2">
      <c r="B200" s="13"/>
      <c r="D200" s="13"/>
      <c r="E200" s="13"/>
      <c r="F200" s="16" t="str">
        <f>IF(OR(D200="",E200=""),"",E200-D200)</f>
        <v/>
      </c>
      <c r="I200" s="17" t="str">
        <f>IF(OR(D200="",H200=""),"",H200-D200)</f>
        <v/>
      </c>
      <c r="J200" s="17" t="str">
        <f t="shared" si="3"/>
        <v/>
      </c>
    </row>
    <row r="201" spans="2:10" x14ac:dyDescent="0.2">
      <c r="B201" s="13"/>
      <c r="D201" s="13"/>
      <c r="E201" s="13"/>
      <c r="F201" s="16" t="str">
        <f>IF(OR(D201="",E201=""),"",E201-D201)</f>
        <v/>
      </c>
      <c r="I201" s="17" t="str">
        <f>IF(OR(D201="",H201=""),"",H201-D201)</f>
        <v/>
      </c>
      <c r="J201" s="17" t="str">
        <f t="shared" si="3"/>
        <v/>
      </c>
    </row>
    <row r="202" spans="2:10" x14ac:dyDescent="0.2">
      <c r="B202" s="13"/>
      <c r="D202" s="13"/>
      <c r="E202" s="13"/>
      <c r="F202" s="16" t="str">
        <f>IF(OR(D202="",E202=""),"",E202-D202)</f>
        <v/>
      </c>
      <c r="I202" s="17" t="str">
        <f>IF(OR(D202="",H202=""),"",H202-D202)</f>
        <v/>
      </c>
      <c r="J202" s="17" t="str">
        <f t="shared" si="3"/>
        <v/>
      </c>
    </row>
    <row r="203" spans="2:10" x14ac:dyDescent="0.2">
      <c r="B203" s="13"/>
      <c r="D203" s="13"/>
      <c r="E203" s="13"/>
      <c r="F203" s="16" t="str">
        <f>IF(OR(D203="",E203=""),"",E203-D203)</f>
        <v/>
      </c>
      <c r="I203" s="17" t="str">
        <f>IF(OR(D203="",H203=""),"",H203-D203)</f>
        <v/>
      </c>
      <c r="J203" s="17" t="str">
        <f t="shared" si="3"/>
        <v/>
      </c>
    </row>
    <row r="204" spans="2:10" x14ac:dyDescent="0.2">
      <c r="B204" s="13"/>
      <c r="D204" s="13"/>
      <c r="E204" s="13"/>
      <c r="F204" s="16" t="str">
        <f>IF(OR(D204="",E204=""),"",E204-D204)</f>
        <v/>
      </c>
      <c r="I204" s="17" t="str">
        <f>IF(OR(D204="",H204=""),"",H204-D204)</f>
        <v/>
      </c>
      <c r="J204" s="17" t="str">
        <f t="shared" si="3"/>
        <v/>
      </c>
    </row>
    <row r="205" spans="2:10" x14ac:dyDescent="0.2">
      <c r="B205" s="13"/>
      <c r="D205" s="13"/>
      <c r="E205" s="13"/>
      <c r="F205" s="16" t="str">
        <f>IF(OR(D205="",E205=""),"",E205-D205)</f>
        <v/>
      </c>
      <c r="I205" s="17" t="str">
        <f>IF(OR(D205="",H205=""),"",H205-D205)</f>
        <v/>
      </c>
      <c r="J205" s="17" t="str">
        <f t="shared" si="3"/>
        <v/>
      </c>
    </row>
    <row r="206" spans="2:10" x14ac:dyDescent="0.2">
      <c r="B206" s="13"/>
      <c r="D206" s="13"/>
      <c r="E206" s="13"/>
      <c r="F206" s="16" t="str">
        <f>IF(OR(D206="",E206=""),"",E206-D206)</f>
        <v/>
      </c>
      <c r="I206" s="17" t="str">
        <f>IF(OR(D206="",H206=""),"",H206-D206)</f>
        <v/>
      </c>
      <c r="J206" s="17" t="str">
        <f t="shared" si="3"/>
        <v/>
      </c>
    </row>
    <row r="207" spans="2:10" x14ac:dyDescent="0.2">
      <c r="B207" s="13"/>
      <c r="D207" s="13"/>
      <c r="E207" s="13"/>
      <c r="F207" s="16" t="str">
        <f>IF(OR(D207="",E207=""),"",E207-D207)</f>
        <v/>
      </c>
      <c r="I207" s="17" t="str">
        <f>IF(OR(D207="",H207=""),"",H207-D207)</f>
        <v/>
      </c>
      <c r="J207" s="17" t="str">
        <f t="shared" si="3"/>
        <v/>
      </c>
    </row>
    <row r="208" spans="2:10" x14ac:dyDescent="0.2">
      <c r="B208" s="13"/>
      <c r="D208" s="13"/>
      <c r="E208" s="13"/>
      <c r="F208" s="16" t="str">
        <f>IF(OR(D208="",E208=""),"",E208-D208)</f>
        <v/>
      </c>
      <c r="I208" s="17" t="str">
        <f>IF(OR(D208="",H208=""),"",H208-D208)</f>
        <v/>
      </c>
      <c r="J208" s="17" t="str">
        <f t="shared" si="3"/>
        <v/>
      </c>
    </row>
    <row r="209" spans="2:10" x14ac:dyDescent="0.2">
      <c r="B209" s="13"/>
      <c r="D209" s="13"/>
      <c r="E209" s="13"/>
      <c r="F209" s="16" t="str">
        <f>IF(OR(D209="",E209=""),"",E209-D209)</f>
        <v/>
      </c>
      <c r="I209" s="17" t="str">
        <f>IF(OR(D209="",H209=""),"",H209-D209)</f>
        <v/>
      </c>
      <c r="J209" s="17" t="str">
        <f t="shared" si="3"/>
        <v/>
      </c>
    </row>
    <row r="210" spans="2:10" x14ac:dyDescent="0.2">
      <c r="B210" s="13"/>
      <c r="D210" s="13"/>
      <c r="E210" s="13"/>
      <c r="F210" s="16" t="str">
        <f>IF(OR(D210="",E210=""),"",E210-D210)</f>
        <v/>
      </c>
      <c r="I210" s="17" t="str">
        <f>IF(OR(D210="",H210=""),"",H210-D210)</f>
        <v/>
      </c>
      <c r="J210" s="17" t="str">
        <f t="shared" si="3"/>
        <v/>
      </c>
    </row>
    <row r="211" spans="2:10" x14ac:dyDescent="0.2">
      <c r="B211" s="13"/>
      <c r="D211" s="13"/>
      <c r="E211" s="13"/>
      <c r="F211" s="16" t="str">
        <f>IF(OR(D211="",E211=""),"",E211-D211)</f>
        <v/>
      </c>
      <c r="I211" s="17" t="str">
        <f>IF(OR(D211="",H211=""),"",H211-D211)</f>
        <v/>
      </c>
      <c r="J211" s="17" t="str">
        <f t="shared" si="3"/>
        <v/>
      </c>
    </row>
    <row r="212" spans="2:10" x14ac:dyDescent="0.2">
      <c r="B212" s="13"/>
      <c r="D212" s="13"/>
      <c r="E212" s="13"/>
      <c r="F212" s="16" t="str">
        <f>IF(OR(D212="",E212=""),"",E212-D212)</f>
        <v/>
      </c>
      <c r="I212" s="17" t="str">
        <f>IF(OR(D212="",H212=""),"",H212-D212)</f>
        <v/>
      </c>
      <c r="J212" s="17" t="str">
        <f t="shared" si="3"/>
        <v/>
      </c>
    </row>
    <row r="213" spans="2:10" x14ac:dyDescent="0.2">
      <c r="B213" s="13"/>
      <c r="D213" s="13"/>
      <c r="E213" s="13"/>
      <c r="F213" s="16" t="str">
        <f>IF(OR(D213="",E213=""),"",E213-D213)</f>
        <v/>
      </c>
      <c r="I213" s="17" t="str">
        <f>IF(OR(D213="",H213=""),"",H213-D213)</f>
        <v/>
      </c>
      <c r="J213" s="17" t="str">
        <f t="shared" si="3"/>
        <v/>
      </c>
    </row>
    <row r="214" spans="2:10" x14ac:dyDescent="0.2">
      <c r="B214" s="13"/>
      <c r="D214" s="13"/>
      <c r="E214" s="13"/>
      <c r="F214" s="16" t="str">
        <f>IF(OR(D214="",E214=""),"",E214-D214)</f>
        <v/>
      </c>
      <c r="I214" s="17" t="str">
        <f>IF(OR(D214="",H214=""),"",H214-D214)</f>
        <v/>
      </c>
      <c r="J214" s="17" t="str">
        <f t="shared" si="3"/>
        <v/>
      </c>
    </row>
    <row r="215" spans="2:10" x14ac:dyDescent="0.2">
      <c r="B215" s="13"/>
      <c r="D215" s="13"/>
      <c r="E215" s="13"/>
      <c r="F215" s="16" t="str">
        <f>IF(OR(D215="",E215=""),"",E215-D215)</f>
        <v/>
      </c>
      <c r="I215" s="17" t="str">
        <f>IF(OR(D215="",H215=""),"",H215-D215)</f>
        <v/>
      </c>
      <c r="J215" s="17" t="str">
        <f t="shared" si="3"/>
        <v/>
      </c>
    </row>
    <row r="216" spans="2:10" x14ac:dyDescent="0.2">
      <c r="B216" s="13"/>
      <c r="D216" s="13"/>
      <c r="E216" s="13"/>
      <c r="F216" s="16" t="str">
        <f>IF(OR(D216="",E216=""),"",E216-D216)</f>
        <v/>
      </c>
      <c r="I216" s="17" t="str">
        <f>IF(OR(D216="",H216=""),"",H216-D216)</f>
        <v/>
      </c>
      <c r="J216" s="17" t="str">
        <f t="shared" si="3"/>
        <v/>
      </c>
    </row>
    <row r="217" spans="2:10" x14ac:dyDescent="0.2">
      <c r="B217" s="13"/>
      <c r="D217" s="13"/>
      <c r="E217" s="13"/>
      <c r="F217" s="16" t="str">
        <f>IF(OR(D217="",E217=""),"",E217-D217)</f>
        <v/>
      </c>
      <c r="I217" s="17" t="str">
        <f>IF(OR(D217="",H217=""),"",H217-D217)</f>
        <v/>
      </c>
      <c r="J217" s="17" t="str">
        <f t="shared" si="3"/>
        <v/>
      </c>
    </row>
    <row r="218" spans="2:10" x14ac:dyDescent="0.2">
      <c r="B218" s="13"/>
      <c r="D218" s="13"/>
      <c r="E218" s="13"/>
      <c r="F218" s="16" t="str">
        <f>IF(OR(D218="",E218=""),"",E218-D218)</f>
        <v/>
      </c>
      <c r="I218" s="17" t="str">
        <f>IF(OR(D218="",H218=""),"",H218-D218)</f>
        <v/>
      </c>
      <c r="J218" s="17" t="str">
        <f t="shared" si="3"/>
        <v/>
      </c>
    </row>
    <row r="219" spans="2:10" x14ac:dyDescent="0.2">
      <c r="B219" s="13"/>
      <c r="D219" s="13"/>
      <c r="E219" s="13"/>
      <c r="F219" s="16" t="str">
        <f>IF(OR(D219="",E219=""),"",E219-D219)</f>
        <v/>
      </c>
      <c r="I219" s="17" t="str">
        <f>IF(OR(D219="",H219=""),"",H219-D219)</f>
        <v/>
      </c>
      <c r="J219" s="17" t="str">
        <f t="shared" si="3"/>
        <v/>
      </c>
    </row>
    <row r="220" spans="2:10" x14ac:dyDescent="0.2">
      <c r="B220" s="13"/>
      <c r="D220" s="13"/>
      <c r="E220" s="13"/>
      <c r="F220" s="16" t="str">
        <f>IF(OR(D220="",E220=""),"",E220-D220)</f>
        <v/>
      </c>
      <c r="I220" s="17" t="str">
        <f>IF(OR(D220="",H220=""),"",H220-D220)</f>
        <v/>
      </c>
      <c r="J220" s="17" t="str">
        <f t="shared" si="3"/>
        <v/>
      </c>
    </row>
    <row r="221" spans="2:10" x14ac:dyDescent="0.2">
      <c r="B221" s="13"/>
      <c r="D221" s="13"/>
      <c r="E221" s="13"/>
      <c r="F221" s="16" t="str">
        <f>IF(OR(D221="",E221=""),"",E221-D221)</f>
        <v/>
      </c>
      <c r="I221" s="17" t="str">
        <f>IF(OR(D221="",H221=""),"",H221-D221)</f>
        <v/>
      </c>
      <c r="J221" s="17" t="str">
        <f t="shared" si="3"/>
        <v/>
      </c>
    </row>
    <row r="222" spans="2:10" x14ac:dyDescent="0.2">
      <c r="B222" s="13"/>
      <c r="D222" s="13"/>
      <c r="E222" s="13"/>
      <c r="F222" s="16" t="str">
        <f>IF(OR(D222="",E222=""),"",E222-D222)</f>
        <v/>
      </c>
      <c r="I222" s="17" t="str">
        <f>IF(OR(D222="",H222=""),"",H222-D222)</f>
        <v/>
      </c>
      <c r="J222" s="17" t="str">
        <f t="shared" si="3"/>
        <v/>
      </c>
    </row>
    <row r="223" spans="2:10" x14ac:dyDescent="0.2">
      <c r="B223" s="13"/>
      <c r="D223" s="13"/>
      <c r="E223" s="13"/>
      <c r="F223" s="16" t="str">
        <f>IF(OR(D223="",E223=""),"",E223-D223)</f>
        <v/>
      </c>
      <c r="I223" s="17" t="str">
        <f>IF(OR(D223="",H223=""),"",H223-D223)</f>
        <v/>
      </c>
      <c r="J223" s="17" t="str">
        <f t="shared" si="3"/>
        <v/>
      </c>
    </row>
    <row r="224" spans="2:10" x14ac:dyDescent="0.2">
      <c r="B224" s="13"/>
      <c r="D224" s="13"/>
      <c r="E224" s="13"/>
      <c r="F224" s="16" t="str">
        <f>IF(OR(D224="",E224=""),"",E224-D224)</f>
        <v/>
      </c>
      <c r="I224" s="17" t="str">
        <f>IF(OR(D224="",H224=""),"",H224-D224)</f>
        <v/>
      </c>
      <c r="J224" s="17" t="str">
        <f t="shared" si="3"/>
        <v/>
      </c>
    </row>
    <row r="225" spans="2:10" x14ac:dyDescent="0.2">
      <c r="B225" s="13"/>
      <c r="D225" s="13"/>
      <c r="E225" s="13"/>
      <c r="F225" s="16" t="str">
        <f>IF(OR(D225="",E225=""),"",E225-D225)</f>
        <v/>
      </c>
      <c r="I225" s="17" t="str">
        <f>IF(OR(D225="",H225=""),"",H225-D225)</f>
        <v/>
      </c>
      <c r="J225" s="17" t="str">
        <f t="shared" si="3"/>
        <v/>
      </c>
    </row>
    <row r="226" spans="2:10" x14ac:dyDescent="0.2">
      <c r="B226" s="13"/>
      <c r="D226" s="13"/>
      <c r="E226" s="13"/>
      <c r="F226" s="16" t="str">
        <f>IF(OR(D226="",E226=""),"",E226-D226)</f>
        <v/>
      </c>
      <c r="I226" s="17" t="str">
        <f>IF(OR(D226="",H226=""),"",H226-D226)</f>
        <v/>
      </c>
      <c r="J226" s="17" t="str">
        <f t="shared" si="3"/>
        <v/>
      </c>
    </row>
    <row r="227" spans="2:10" x14ac:dyDescent="0.2">
      <c r="B227" s="13"/>
      <c r="D227" s="13"/>
      <c r="E227" s="13"/>
      <c r="F227" s="16" t="str">
        <f>IF(OR(D227="",E227=""),"",E227-D227)</f>
        <v/>
      </c>
      <c r="I227" s="17" t="str">
        <f>IF(OR(D227="",H227=""),"",H227-D227)</f>
        <v/>
      </c>
      <c r="J227" s="17" t="str">
        <f t="shared" si="3"/>
        <v/>
      </c>
    </row>
    <row r="228" spans="2:10" x14ac:dyDescent="0.2">
      <c r="B228" s="13"/>
      <c r="D228" s="13"/>
      <c r="E228" s="13"/>
      <c r="F228" s="16" t="str">
        <f>IF(OR(D228="",E228=""),"",E228-D228)</f>
        <v/>
      </c>
      <c r="I228" s="17" t="str">
        <f>IF(OR(D228="",H228=""),"",H228-D228)</f>
        <v/>
      </c>
      <c r="J228" s="17" t="str">
        <f t="shared" si="3"/>
        <v/>
      </c>
    </row>
    <row r="229" spans="2:10" x14ac:dyDescent="0.2">
      <c r="B229" s="13"/>
      <c r="D229" s="13"/>
      <c r="E229" s="13"/>
      <c r="F229" s="16" t="str">
        <f>IF(OR(D229="",E229=""),"",E229-D229)</f>
        <v/>
      </c>
      <c r="I229" s="17" t="str">
        <f>IF(OR(D229="",H229=""),"",H229-D229)</f>
        <v/>
      </c>
      <c r="J229" s="17" t="str">
        <f t="shared" si="3"/>
        <v/>
      </c>
    </row>
    <row r="230" spans="2:10" x14ac:dyDescent="0.2">
      <c r="B230" s="13"/>
      <c r="D230" s="13"/>
      <c r="E230" s="13"/>
      <c r="F230" s="16" t="str">
        <f>IF(OR(D230="",E230=""),"",E230-D230)</f>
        <v/>
      </c>
      <c r="I230" s="17" t="str">
        <f>IF(OR(D230="",H230=""),"",H230-D230)</f>
        <v/>
      </c>
      <c r="J230" s="17" t="str">
        <f t="shared" si="3"/>
        <v/>
      </c>
    </row>
    <row r="231" spans="2:10" x14ac:dyDescent="0.2">
      <c r="B231" s="13"/>
      <c r="D231" s="13"/>
      <c r="E231" s="13"/>
      <c r="F231" s="16" t="str">
        <f>IF(OR(D231="",E231=""),"",E231-D231)</f>
        <v/>
      </c>
      <c r="I231" s="17" t="str">
        <f>IF(OR(D231="",H231=""),"",H231-D231)</f>
        <v/>
      </c>
      <c r="J231" s="17" t="str">
        <f t="shared" si="3"/>
        <v/>
      </c>
    </row>
    <row r="232" spans="2:10" x14ac:dyDescent="0.2">
      <c r="B232" s="13"/>
      <c r="D232" s="13"/>
      <c r="E232" s="13"/>
      <c r="F232" s="16" t="str">
        <f>IF(OR(D232="",E232=""),"",E232-D232)</f>
        <v/>
      </c>
      <c r="I232" s="17" t="str">
        <f>IF(OR(D232="",H232=""),"",H232-D232)</f>
        <v/>
      </c>
      <c r="J232" s="17" t="str">
        <f t="shared" si="3"/>
        <v/>
      </c>
    </row>
    <row r="233" spans="2:10" x14ac:dyDescent="0.2">
      <c r="B233" s="13"/>
      <c r="D233" s="13"/>
      <c r="E233" s="13"/>
      <c r="F233" s="16" t="str">
        <f>IF(OR(D233="",E233=""),"",E233-D233)</f>
        <v/>
      </c>
      <c r="I233" s="17" t="str">
        <f>IF(OR(D233="",H233=""),"",H233-D233)</f>
        <v/>
      </c>
      <c r="J233" s="17" t="str">
        <f t="shared" si="3"/>
        <v/>
      </c>
    </row>
    <row r="234" spans="2:10" x14ac:dyDescent="0.2">
      <c r="B234" s="13"/>
      <c r="D234" s="13"/>
      <c r="E234" s="13"/>
      <c r="F234" s="16" t="str">
        <f>IF(OR(D234="",E234=""),"",E234-D234)</f>
        <v/>
      </c>
      <c r="I234" s="17" t="str">
        <f>IF(OR(D234="",H234=""),"",H234-D234)</f>
        <v/>
      </c>
      <c r="J234" s="17" t="str">
        <f t="shared" si="3"/>
        <v/>
      </c>
    </row>
    <row r="235" spans="2:10" x14ac:dyDescent="0.2">
      <c r="B235" s="13"/>
      <c r="D235" s="13"/>
      <c r="E235" s="13"/>
      <c r="F235" s="16" t="str">
        <f>IF(OR(D235="",E235=""),"",E235-D235)</f>
        <v/>
      </c>
      <c r="I235" s="17" t="str">
        <f>IF(OR(D235="",H235=""),"",H235-D235)</f>
        <v/>
      </c>
      <c r="J235" s="17" t="str">
        <f t="shared" si="3"/>
        <v/>
      </c>
    </row>
    <row r="236" spans="2:10" x14ac:dyDescent="0.2">
      <c r="B236" s="13"/>
      <c r="D236" s="13"/>
      <c r="E236" s="13"/>
      <c r="F236" s="16" t="str">
        <f>IF(OR(D236="",E236=""),"",E236-D236)</f>
        <v/>
      </c>
      <c r="I236" s="17" t="str">
        <f>IF(OR(D236="",H236=""),"",H236-D236)</f>
        <v/>
      </c>
      <c r="J236" s="17" t="str">
        <f t="shared" si="3"/>
        <v/>
      </c>
    </row>
    <row r="237" spans="2:10" x14ac:dyDescent="0.2">
      <c r="B237" s="13"/>
      <c r="D237" s="13"/>
      <c r="E237" s="13"/>
      <c r="F237" s="16" t="str">
        <f>IF(OR(D237="",E237=""),"",E237-D237)</f>
        <v/>
      </c>
      <c r="I237" s="17" t="str">
        <f>IF(OR(D237="",H237=""),"",H237-D237)</f>
        <v/>
      </c>
      <c r="J237" s="17" t="str">
        <f t="shared" si="3"/>
        <v/>
      </c>
    </row>
    <row r="238" spans="2:10" x14ac:dyDescent="0.2">
      <c r="B238" s="13"/>
      <c r="D238" s="13"/>
      <c r="E238" s="13"/>
      <c r="F238" s="16" t="str">
        <f>IF(OR(D238="",E238=""),"",E238-D238)</f>
        <v/>
      </c>
      <c r="I238" s="17" t="str">
        <f>IF(OR(D238="",H238=""),"",H238-D238)</f>
        <v/>
      </c>
      <c r="J238" s="17" t="str">
        <f t="shared" si="3"/>
        <v/>
      </c>
    </row>
    <row r="239" spans="2:10" x14ac:dyDescent="0.2">
      <c r="B239" s="13"/>
      <c r="D239" s="13"/>
      <c r="E239" s="13"/>
      <c r="F239" s="16" t="str">
        <f>IF(OR(D239="",E239=""),"",E239-D239)</f>
        <v/>
      </c>
      <c r="I239" s="17" t="str">
        <f>IF(OR(D239="",H239=""),"",H239-D239)</f>
        <v/>
      </c>
      <c r="J239" s="17" t="str">
        <f t="shared" si="3"/>
        <v/>
      </c>
    </row>
    <row r="240" spans="2:10" x14ac:dyDescent="0.2">
      <c r="B240" s="13"/>
      <c r="D240" s="13"/>
      <c r="E240" s="13"/>
      <c r="F240" s="16" t="str">
        <f>IF(OR(D240="",E240=""),"",E240-D240)</f>
        <v/>
      </c>
      <c r="I240" s="17" t="str">
        <f>IF(OR(D240="",H240=""),"",H240-D240)</f>
        <v/>
      </c>
      <c r="J240" s="17" t="str">
        <f t="shared" si="3"/>
        <v/>
      </c>
    </row>
    <row r="241" spans="2:10" x14ac:dyDescent="0.2">
      <c r="B241" s="13"/>
      <c r="D241" s="13"/>
      <c r="E241" s="13"/>
      <c r="F241" s="16" t="str">
        <f>IF(OR(D241="",E241=""),"",E241-D241)</f>
        <v/>
      </c>
      <c r="I241" s="17" t="str">
        <f>IF(OR(D241="",H241=""),"",H241-D241)</f>
        <v/>
      </c>
      <c r="J241" s="17" t="str">
        <f t="shared" si="3"/>
        <v/>
      </c>
    </row>
    <row r="242" spans="2:10" x14ac:dyDescent="0.2">
      <c r="B242" s="13"/>
      <c r="D242" s="13"/>
      <c r="E242" s="13"/>
      <c r="F242" s="16" t="str">
        <f>IF(OR(D242="",E242=""),"",E242-D242)</f>
        <v/>
      </c>
      <c r="I242" s="17" t="str">
        <f>IF(OR(D242="",H242=""),"",H242-D242)</f>
        <v/>
      </c>
      <c r="J242" s="17" t="str">
        <f t="shared" si="3"/>
        <v/>
      </c>
    </row>
    <row r="243" spans="2:10" x14ac:dyDescent="0.2">
      <c r="B243" s="13"/>
      <c r="D243" s="13"/>
      <c r="E243" s="13"/>
      <c r="F243" s="16" t="str">
        <f>IF(OR(D243="",E243=""),"",E243-D243)</f>
        <v/>
      </c>
      <c r="I243" s="17" t="str">
        <f>IF(OR(D243="",H243=""),"",H243-D243)</f>
        <v/>
      </c>
      <c r="J243" s="17" t="str">
        <f t="shared" si="3"/>
        <v/>
      </c>
    </row>
    <row r="244" spans="2:10" x14ac:dyDescent="0.2">
      <c r="B244" s="13"/>
      <c r="D244" s="13"/>
      <c r="E244" s="13"/>
      <c r="F244" s="16" t="str">
        <f>IF(OR(D244="",E244=""),"",E244-D244)</f>
        <v/>
      </c>
      <c r="I244" s="17" t="str">
        <f>IF(OR(D244="",H244=""),"",H244-D244)</f>
        <v/>
      </c>
      <c r="J244" s="17" t="str">
        <f t="shared" si="3"/>
        <v/>
      </c>
    </row>
    <row r="245" spans="2:10" x14ac:dyDescent="0.2">
      <c r="B245" s="13"/>
      <c r="D245" s="13"/>
      <c r="E245" s="13"/>
      <c r="F245" s="16" t="str">
        <f>IF(OR(D245="",E245=""),"",E245-D245)</f>
        <v/>
      </c>
      <c r="I245" s="17" t="str">
        <f>IF(OR(D245="",H245=""),"",H245-D245)</f>
        <v/>
      </c>
      <c r="J245" s="17" t="str">
        <f t="shared" si="3"/>
        <v/>
      </c>
    </row>
    <row r="246" spans="2:10" x14ac:dyDescent="0.2">
      <c r="B246" s="13"/>
      <c r="D246" s="13"/>
      <c r="E246" s="13"/>
      <c r="F246" s="16" t="str">
        <f>IF(OR(D246="",E246=""),"",E246-D246)</f>
        <v/>
      </c>
      <c r="I246" s="17" t="str">
        <f>IF(OR(D246="",H246=""),"",H246-D246)</f>
        <v/>
      </c>
      <c r="J246" s="17" t="str">
        <f t="shared" si="3"/>
        <v/>
      </c>
    </row>
    <row r="247" spans="2:10" x14ac:dyDescent="0.2">
      <c r="B247" s="13"/>
      <c r="D247" s="13"/>
      <c r="E247" s="13"/>
      <c r="F247" s="16" t="str">
        <f>IF(OR(D247="",E247=""),"",E247-D247)</f>
        <v/>
      </c>
      <c r="I247" s="17" t="str">
        <f>IF(OR(D247="",H247=""),"",H247-D247)</f>
        <v/>
      </c>
      <c r="J247" s="17" t="str">
        <f t="shared" si="3"/>
        <v/>
      </c>
    </row>
    <row r="248" spans="2:10" x14ac:dyDescent="0.2">
      <c r="B248" s="13"/>
      <c r="D248" s="13"/>
      <c r="E248" s="13"/>
      <c r="F248" s="16" t="str">
        <f>IF(OR(D248="",E248=""),"",E248-D248)</f>
        <v/>
      </c>
      <c r="I248" s="17" t="str">
        <f>IF(OR(D248="",H248=""),"",H248-D248)</f>
        <v/>
      </c>
      <c r="J248" s="17" t="str">
        <f t="shared" si="3"/>
        <v/>
      </c>
    </row>
    <row r="249" spans="2:10" x14ac:dyDescent="0.2">
      <c r="B249" s="13"/>
      <c r="D249" s="13"/>
      <c r="E249" s="13"/>
      <c r="F249" s="16" t="str">
        <f>IF(OR(D249="",E249=""),"",E249-D249)</f>
        <v/>
      </c>
      <c r="I249" s="17" t="str">
        <f>IF(OR(D249="",H249=""),"",H249-D249)</f>
        <v/>
      </c>
      <c r="J249" s="17" t="str">
        <f t="shared" si="3"/>
        <v/>
      </c>
    </row>
    <row r="250" spans="2:10" x14ac:dyDescent="0.2">
      <c r="B250" s="13"/>
      <c r="D250" s="13"/>
      <c r="E250" s="13"/>
      <c r="F250" s="16" t="str">
        <f>IF(OR(D250="",E250=""),"",E250-D250)</f>
        <v/>
      </c>
      <c r="I250" s="17" t="str">
        <f>IF(OR(D250="",H250=""),"",H250-D250)</f>
        <v/>
      </c>
      <c r="J250" s="17" t="str">
        <f t="shared" si="3"/>
        <v/>
      </c>
    </row>
    <row r="251" spans="2:10" x14ac:dyDescent="0.2">
      <c r="B251" s="13"/>
      <c r="D251" s="13"/>
      <c r="E251" s="13"/>
      <c r="F251" s="16" t="str">
        <f>IF(OR(D251="",E251=""),"",E251-D251)</f>
        <v/>
      </c>
      <c r="I251" s="17" t="str">
        <f>IF(OR(D251="",H251=""),"",H251-D251)</f>
        <v/>
      </c>
      <c r="J251" s="17" t="str">
        <f t="shared" si="3"/>
        <v/>
      </c>
    </row>
    <row r="252" spans="2:10" x14ac:dyDescent="0.2">
      <c r="B252" s="13"/>
      <c r="D252" s="13"/>
      <c r="E252" s="13"/>
      <c r="F252" s="16" t="str">
        <f>IF(OR(D252="",E252=""),"",E252-D252)</f>
        <v/>
      </c>
      <c r="I252" s="17" t="str">
        <f>IF(OR(D252="",H252=""),"",H252-D252)</f>
        <v/>
      </c>
      <c r="J252" s="17" t="str">
        <f t="shared" si="3"/>
        <v/>
      </c>
    </row>
    <row r="253" spans="2:10" x14ac:dyDescent="0.2">
      <c r="B253" s="13"/>
      <c r="D253" s="13"/>
      <c r="E253" s="13"/>
      <c r="F253" s="16" t="str">
        <f>IF(OR(D253="",E253=""),"",E253-D253)</f>
        <v/>
      </c>
      <c r="I253" s="17" t="str">
        <f>IF(OR(D253="",H253=""),"",H253-D253)</f>
        <v/>
      </c>
      <c r="J253" s="17" t="str">
        <f t="shared" si="3"/>
        <v/>
      </c>
    </row>
    <row r="254" spans="2:10" x14ac:dyDescent="0.2">
      <c r="B254" s="13"/>
      <c r="D254" s="13"/>
      <c r="E254" s="13"/>
      <c r="F254" s="16" t="str">
        <f>IF(OR(D254="",E254=""),"",E254-D254)</f>
        <v/>
      </c>
      <c r="I254" s="17" t="str">
        <f>IF(OR(D254="",H254=""),"",H254-D254)</f>
        <v/>
      </c>
      <c r="J254" s="17" t="str">
        <f t="shared" si="3"/>
        <v/>
      </c>
    </row>
    <row r="255" spans="2:10" x14ac:dyDescent="0.2">
      <c r="B255" s="13"/>
      <c r="D255" s="13"/>
      <c r="E255" s="13"/>
      <c r="F255" s="16" t="str">
        <f>IF(OR(D255="",E255=""),"",E255-D255)</f>
        <v/>
      </c>
      <c r="I255" s="17" t="str">
        <f>IF(OR(D255="",H255=""),"",H255-D255)</f>
        <v/>
      </c>
      <c r="J255" s="17" t="str">
        <f t="shared" si="3"/>
        <v/>
      </c>
    </row>
    <row r="256" spans="2:10" x14ac:dyDescent="0.2">
      <c r="B256" s="13"/>
      <c r="D256" s="13"/>
      <c r="E256" s="13"/>
      <c r="F256" s="16" t="str">
        <f>IF(OR(D256="",E256=""),"",E256-D256)</f>
        <v/>
      </c>
      <c r="I256" s="17" t="str">
        <f>IF(OR(D256="",H256=""),"",H256-D256)</f>
        <v/>
      </c>
      <c r="J256" s="17" t="str">
        <f t="shared" si="3"/>
        <v/>
      </c>
    </row>
    <row r="257" spans="2:10" x14ac:dyDescent="0.2">
      <c r="B257" s="13"/>
      <c r="D257" s="13"/>
      <c r="E257" s="13"/>
      <c r="F257" s="16" t="str">
        <f>IF(OR(D257="",E257=""),"",E257-D257)</f>
        <v/>
      </c>
      <c r="I257" s="17" t="str">
        <f>IF(OR(D257="",H257=""),"",H257-D257)</f>
        <v/>
      </c>
      <c r="J257" s="17" t="str">
        <f t="shared" si="3"/>
        <v/>
      </c>
    </row>
    <row r="258" spans="2:10" x14ac:dyDescent="0.2">
      <c r="B258" s="13"/>
      <c r="D258" s="13"/>
      <c r="E258" s="13"/>
      <c r="F258" s="16" t="str">
        <f>IF(OR(D258="",E258=""),"",E258-D258)</f>
        <v/>
      </c>
      <c r="I258" s="17" t="str">
        <f>IF(OR(D258="",H258=""),"",H258-D258)</f>
        <v/>
      </c>
      <c r="J258" s="17" t="str">
        <f t="shared" si="3"/>
        <v/>
      </c>
    </row>
    <row r="259" spans="2:10" x14ac:dyDescent="0.2">
      <c r="B259" s="13"/>
      <c r="D259" s="13"/>
      <c r="E259" s="13"/>
      <c r="F259" s="16" t="str">
        <f>IF(OR(D259="",E259=""),"",E259-D259)</f>
        <v/>
      </c>
      <c r="I259" s="17" t="str">
        <f>IF(OR(D259="",H259=""),"",H259-D259)</f>
        <v/>
      </c>
      <c r="J259" s="17" t="str">
        <f t="shared" ref="J259:J300" si="4">IF(I259="","",IF(I259&lt;=30,"Ja","Nee"))</f>
        <v/>
      </c>
    </row>
    <row r="260" spans="2:10" x14ac:dyDescent="0.2">
      <c r="B260" s="13"/>
      <c r="D260" s="13"/>
      <c r="E260" s="13"/>
      <c r="F260" s="16" t="str">
        <f>IF(OR(D260="",E260=""),"",E260-D260)</f>
        <v/>
      </c>
      <c r="I260" s="17" t="str">
        <f>IF(OR(D260="",H260=""),"",H260-D260)</f>
        <v/>
      </c>
      <c r="J260" s="17" t="str">
        <f t="shared" si="4"/>
        <v/>
      </c>
    </row>
    <row r="261" spans="2:10" x14ac:dyDescent="0.2">
      <c r="B261" s="13"/>
      <c r="D261" s="13"/>
      <c r="E261" s="13"/>
      <c r="F261" s="16" t="str">
        <f>IF(OR(D261="",E261=""),"",E261-D261)</f>
        <v/>
      </c>
      <c r="I261" s="17" t="str">
        <f>IF(OR(D261="",H261=""),"",H261-D261)</f>
        <v/>
      </c>
      <c r="J261" s="17" t="str">
        <f t="shared" si="4"/>
        <v/>
      </c>
    </row>
    <row r="262" spans="2:10" x14ac:dyDescent="0.2">
      <c r="B262" s="13"/>
      <c r="D262" s="13"/>
      <c r="E262" s="13"/>
      <c r="F262" s="16" t="str">
        <f>IF(OR(D262="",E262=""),"",E262-D262)</f>
        <v/>
      </c>
      <c r="I262" s="17" t="str">
        <f>IF(OR(D262="",H262=""),"",H262-D262)</f>
        <v/>
      </c>
      <c r="J262" s="17" t="str">
        <f t="shared" si="4"/>
        <v/>
      </c>
    </row>
    <row r="263" spans="2:10" x14ac:dyDescent="0.2">
      <c r="B263" s="13"/>
      <c r="D263" s="13"/>
      <c r="E263" s="13"/>
      <c r="F263" s="16" t="str">
        <f>IF(OR(D263="",E263=""),"",E263-D263)</f>
        <v/>
      </c>
      <c r="I263" s="17" t="str">
        <f>IF(OR(D263="",H263=""),"",H263-D263)</f>
        <v/>
      </c>
      <c r="J263" s="17" t="str">
        <f t="shared" si="4"/>
        <v/>
      </c>
    </row>
    <row r="264" spans="2:10" x14ac:dyDescent="0.2">
      <c r="B264" s="13"/>
      <c r="D264" s="13"/>
      <c r="E264" s="13"/>
      <c r="F264" s="16" t="str">
        <f>IF(OR(D264="",E264=""),"",E264-D264)</f>
        <v/>
      </c>
      <c r="I264" s="17" t="str">
        <f>IF(OR(D264="",H264=""),"",H264-D264)</f>
        <v/>
      </c>
      <c r="J264" s="17" t="str">
        <f t="shared" si="4"/>
        <v/>
      </c>
    </row>
    <row r="265" spans="2:10" x14ac:dyDescent="0.2">
      <c r="B265" s="13"/>
      <c r="D265" s="13"/>
      <c r="E265" s="13"/>
      <c r="F265" s="16" t="str">
        <f>IF(OR(D265="",E265=""),"",E265-D265)</f>
        <v/>
      </c>
      <c r="I265" s="17" t="str">
        <f>IF(OR(D265="",H265=""),"",H265-D265)</f>
        <v/>
      </c>
      <c r="J265" s="17" t="str">
        <f t="shared" si="4"/>
        <v/>
      </c>
    </row>
    <row r="266" spans="2:10" x14ac:dyDescent="0.2">
      <c r="B266" s="13"/>
      <c r="D266" s="13"/>
      <c r="E266" s="13"/>
      <c r="F266" s="16" t="str">
        <f>IF(OR(D266="",E266=""),"",E266-D266)</f>
        <v/>
      </c>
      <c r="I266" s="17" t="str">
        <f>IF(OR(D266="",H266=""),"",H266-D266)</f>
        <v/>
      </c>
      <c r="J266" s="17" t="str">
        <f t="shared" si="4"/>
        <v/>
      </c>
    </row>
    <row r="267" spans="2:10" x14ac:dyDescent="0.2">
      <c r="B267" s="13"/>
      <c r="D267" s="13"/>
      <c r="E267" s="13"/>
      <c r="F267" s="16" t="str">
        <f>IF(OR(D267="",E267=""),"",E267-D267)</f>
        <v/>
      </c>
      <c r="I267" s="17" t="str">
        <f>IF(OR(D267="",H267=""),"",H267-D267)</f>
        <v/>
      </c>
      <c r="J267" s="17" t="str">
        <f t="shared" si="4"/>
        <v/>
      </c>
    </row>
    <row r="268" spans="2:10" x14ac:dyDescent="0.2">
      <c r="B268" s="13"/>
      <c r="D268" s="13"/>
      <c r="E268" s="13"/>
      <c r="F268" s="16" t="str">
        <f>IF(OR(D268="",E268=""),"",E268-D268)</f>
        <v/>
      </c>
      <c r="I268" s="17" t="str">
        <f>IF(OR(D268="",H268=""),"",H268-D268)</f>
        <v/>
      </c>
      <c r="J268" s="17" t="str">
        <f t="shared" si="4"/>
        <v/>
      </c>
    </row>
    <row r="269" spans="2:10" x14ac:dyDescent="0.2">
      <c r="B269" s="13"/>
      <c r="D269" s="13"/>
      <c r="E269" s="13"/>
      <c r="F269" s="16" t="str">
        <f>IF(OR(D269="",E269=""),"",E269-D269)</f>
        <v/>
      </c>
      <c r="I269" s="17" t="str">
        <f>IF(OR(D269="",H269=""),"",H269-D269)</f>
        <v/>
      </c>
      <c r="J269" s="17" t="str">
        <f t="shared" si="4"/>
        <v/>
      </c>
    </row>
    <row r="270" spans="2:10" x14ac:dyDescent="0.2">
      <c r="B270" s="13"/>
      <c r="D270" s="13"/>
      <c r="E270" s="13"/>
      <c r="F270" s="16" t="str">
        <f>IF(OR(D270="",E270=""),"",E270-D270)</f>
        <v/>
      </c>
      <c r="I270" s="17" t="str">
        <f>IF(OR(D270="",H270=""),"",H270-D270)</f>
        <v/>
      </c>
      <c r="J270" s="17" t="str">
        <f t="shared" si="4"/>
        <v/>
      </c>
    </row>
    <row r="271" spans="2:10" x14ac:dyDescent="0.2">
      <c r="B271" s="13"/>
      <c r="D271" s="13"/>
      <c r="E271" s="13"/>
      <c r="F271" s="16" t="str">
        <f>IF(OR(D271="",E271=""),"",E271-D271)</f>
        <v/>
      </c>
      <c r="I271" s="17" t="str">
        <f>IF(OR(D271="",H271=""),"",H271-D271)</f>
        <v/>
      </c>
      <c r="J271" s="17" t="str">
        <f t="shared" si="4"/>
        <v/>
      </c>
    </row>
    <row r="272" spans="2:10" x14ac:dyDescent="0.2">
      <c r="B272" s="13"/>
      <c r="D272" s="13"/>
      <c r="E272" s="13"/>
      <c r="F272" s="16" t="str">
        <f>IF(OR(D272="",E272=""),"",E272-D272)</f>
        <v/>
      </c>
      <c r="I272" s="17" t="str">
        <f>IF(OR(D272="",H272=""),"",H272-D272)</f>
        <v/>
      </c>
      <c r="J272" s="17" t="str">
        <f t="shared" si="4"/>
        <v/>
      </c>
    </row>
    <row r="273" spans="2:10" x14ac:dyDescent="0.2">
      <c r="B273" s="13"/>
      <c r="D273" s="13"/>
      <c r="E273" s="13"/>
      <c r="F273" s="16" t="str">
        <f>IF(OR(D273="",E273=""),"",E273-D273)</f>
        <v/>
      </c>
      <c r="I273" s="17" t="str">
        <f>IF(OR(D273="",H273=""),"",H273-D273)</f>
        <v/>
      </c>
      <c r="J273" s="17" t="str">
        <f t="shared" si="4"/>
        <v/>
      </c>
    </row>
    <row r="274" spans="2:10" x14ac:dyDescent="0.2">
      <c r="B274" s="13"/>
      <c r="D274" s="13"/>
      <c r="E274" s="13"/>
      <c r="F274" s="16" t="str">
        <f>IF(OR(D274="",E274=""),"",E274-D274)</f>
        <v/>
      </c>
      <c r="I274" s="17" t="str">
        <f>IF(OR(D274="",H274=""),"",H274-D274)</f>
        <v/>
      </c>
      <c r="J274" s="17" t="str">
        <f t="shared" si="4"/>
        <v/>
      </c>
    </row>
    <row r="275" spans="2:10" x14ac:dyDescent="0.2">
      <c r="B275" s="13"/>
      <c r="D275" s="13"/>
      <c r="E275" s="13"/>
      <c r="F275" s="16" t="str">
        <f>IF(OR(D275="",E275=""),"",E275-D275)</f>
        <v/>
      </c>
      <c r="I275" s="17" t="str">
        <f>IF(OR(D275="",H275=""),"",H275-D275)</f>
        <v/>
      </c>
      <c r="J275" s="17" t="str">
        <f t="shared" si="4"/>
        <v/>
      </c>
    </row>
    <row r="276" spans="2:10" x14ac:dyDescent="0.2">
      <c r="B276" s="13"/>
      <c r="D276" s="13"/>
      <c r="E276" s="13"/>
      <c r="F276" s="16" t="str">
        <f>IF(OR(D276="",E276=""),"",E276-D276)</f>
        <v/>
      </c>
      <c r="I276" s="17" t="str">
        <f>IF(OR(D276="",H276=""),"",H276-D276)</f>
        <v/>
      </c>
      <c r="J276" s="17" t="str">
        <f t="shared" si="4"/>
        <v/>
      </c>
    </row>
    <row r="277" spans="2:10" x14ac:dyDescent="0.2">
      <c r="B277" s="13"/>
      <c r="D277" s="13"/>
      <c r="E277" s="13"/>
      <c r="F277" s="16" t="str">
        <f>IF(OR(D277="",E277=""),"",E277-D277)</f>
        <v/>
      </c>
      <c r="I277" s="17" t="str">
        <f>IF(OR(D277="",H277=""),"",H277-D277)</f>
        <v/>
      </c>
      <c r="J277" s="17" t="str">
        <f t="shared" si="4"/>
        <v/>
      </c>
    </row>
    <row r="278" spans="2:10" x14ac:dyDescent="0.2">
      <c r="B278" s="13"/>
      <c r="D278" s="13"/>
      <c r="E278" s="13"/>
      <c r="F278" s="16" t="str">
        <f>IF(OR(D278="",E278=""),"",E278-D278)</f>
        <v/>
      </c>
      <c r="I278" s="17" t="str">
        <f>IF(OR(D278="",H278=""),"",H278-D278)</f>
        <v/>
      </c>
      <c r="J278" s="17" t="str">
        <f t="shared" si="4"/>
        <v/>
      </c>
    </row>
    <row r="279" spans="2:10" x14ac:dyDescent="0.2">
      <c r="B279" s="13"/>
      <c r="D279" s="13"/>
      <c r="E279" s="13"/>
      <c r="F279" s="16" t="str">
        <f>IF(OR(D279="",E279=""),"",E279-D279)</f>
        <v/>
      </c>
      <c r="I279" s="17" t="str">
        <f>IF(OR(D279="",H279=""),"",H279-D279)</f>
        <v/>
      </c>
      <c r="J279" s="17" t="str">
        <f t="shared" si="4"/>
        <v/>
      </c>
    </row>
    <row r="280" spans="2:10" x14ac:dyDescent="0.2">
      <c r="B280" s="13"/>
      <c r="D280" s="13"/>
      <c r="E280" s="13"/>
      <c r="F280" s="16" t="str">
        <f>IF(OR(D280="",E280=""),"",E280-D280)</f>
        <v/>
      </c>
      <c r="I280" s="17" t="str">
        <f>IF(OR(D280="",H280=""),"",H280-D280)</f>
        <v/>
      </c>
      <c r="J280" s="17" t="str">
        <f t="shared" si="4"/>
        <v/>
      </c>
    </row>
    <row r="281" spans="2:10" x14ac:dyDescent="0.2">
      <c r="B281" s="13"/>
      <c r="D281" s="13"/>
      <c r="E281" s="13"/>
      <c r="F281" s="16" t="str">
        <f>IF(OR(D281="",E281=""),"",E281-D281)</f>
        <v/>
      </c>
      <c r="I281" s="17" t="str">
        <f>IF(OR(D281="",H281=""),"",H281-D281)</f>
        <v/>
      </c>
      <c r="J281" s="17" t="str">
        <f t="shared" si="4"/>
        <v/>
      </c>
    </row>
    <row r="282" spans="2:10" x14ac:dyDescent="0.2">
      <c r="B282" s="13"/>
      <c r="D282" s="13"/>
      <c r="E282" s="13"/>
      <c r="F282" s="16" t="str">
        <f>IF(OR(D282="",E282=""),"",E282-D282)</f>
        <v/>
      </c>
      <c r="I282" s="17" t="str">
        <f>IF(OR(D282="",H282=""),"",H282-D282)</f>
        <v/>
      </c>
      <c r="J282" s="17" t="str">
        <f t="shared" si="4"/>
        <v/>
      </c>
    </row>
    <row r="283" spans="2:10" x14ac:dyDescent="0.2">
      <c r="B283" s="13"/>
      <c r="D283" s="13"/>
      <c r="E283" s="13"/>
      <c r="F283" s="16" t="str">
        <f>IF(OR(D283="",E283=""),"",E283-D283)</f>
        <v/>
      </c>
      <c r="I283" s="17" t="str">
        <f>IF(OR(D283="",H283=""),"",H283-D283)</f>
        <v/>
      </c>
      <c r="J283" s="17" t="str">
        <f t="shared" si="4"/>
        <v/>
      </c>
    </row>
    <row r="284" spans="2:10" x14ac:dyDescent="0.2">
      <c r="B284" s="13"/>
      <c r="D284" s="13"/>
      <c r="E284" s="13"/>
      <c r="F284" s="16" t="str">
        <f>IF(OR(D284="",E284=""),"",E284-D284)</f>
        <v/>
      </c>
      <c r="I284" s="17" t="str">
        <f>IF(OR(D284="",H284=""),"",H284-D284)</f>
        <v/>
      </c>
      <c r="J284" s="17" t="str">
        <f t="shared" si="4"/>
        <v/>
      </c>
    </row>
    <row r="285" spans="2:10" x14ac:dyDescent="0.2">
      <c r="B285" s="13"/>
      <c r="D285" s="13"/>
      <c r="E285" s="13"/>
      <c r="F285" s="16" t="str">
        <f>IF(OR(D285="",E285=""),"",E285-D285)</f>
        <v/>
      </c>
      <c r="I285" s="17" t="str">
        <f>IF(OR(D285="",H285=""),"",H285-D285)</f>
        <v/>
      </c>
      <c r="J285" s="17" t="str">
        <f t="shared" si="4"/>
        <v/>
      </c>
    </row>
    <row r="286" spans="2:10" x14ac:dyDescent="0.2">
      <c r="B286" s="13"/>
      <c r="D286" s="13"/>
      <c r="E286" s="13"/>
      <c r="F286" s="16" t="str">
        <f>IF(OR(D286="",E286=""),"",E286-D286)</f>
        <v/>
      </c>
      <c r="I286" s="17" t="str">
        <f>IF(OR(D286="",H286=""),"",H286-D286)</f>
        <v/>
      </c>
      <c r="J286" s="17" t="str">
        <f t="shared" si="4"/>
        <v/>
      </c>
    </row>
    <row r="287" spans="2:10" x14ac:dyDescent="0.2">
      <c r="B287" s="13"/>
      <c r="D287" s="13"/>
      <c r="E287" s="13"/>
      <c r="F287" s="16" t="str">
        <f>IF(OR(D287="",E287=""),"",E287-D287)</f>
        <v/>
      </c>
      <c r="I287" s="17" t="str">
        <f>IF(OR(D287="",H287=""),"",H287-D287)</f>
        <v/>
      </c>
      <c r="J287" s="17" t="str">
        <f t="shared" si="4"/>
        <v/>
      </c>
    </row>
    <row r="288" spans="2:10" x14ac:dyDescent="0.2">
      <c r="B288" s="13"/>
      <c r="D288" s="13"/>
      <c r="E288" s="13"/>
      <c r="F288" s="16" t="str">
        <f>IF(OR(D288="",E288=""),"",E288-D288)</f>
        <v/>
      </c>
      <c r="I288" s="17" t="str">
        <f>IF(OR(D288="",H288=""),"",H288-D288)</f>
        <v/>
      </c>
      <c r="J288" s="17" t="str">
        <f t="shared" si="4"/>
        <v/>
      </c>
    </row>
    <row r="289" spans="2:10" x14ac:dyDescent="0.2">
      <c r="B289" s="13"/>
      <c r="D289" s="13"/>
      <c r="E289" s="13"/>
      <c r="F289" s="16" t="str">
        <f>IF(OR(D289="",E289=""),"",E289-D289)</f>
        <v/>
      </c>
      <c r="I289" s="17" t="str">
        <f>IF(OR(D289="",H289=""),"",H289-D289)</f>
        <v/>
      </c>
      <c r="J289" s="17" t="str">
        <f t="shared" si="4"/>
        <v/>
      </c>
    </row>
    <row r="290" spans="2:10" x14ac:dyDescent="0.2">
      <c r="B290" s="13"/>
      <c r="D290" s="13"/>
      <c r="E290" s="13"/>
      <c r="F290" s="16" t="str">
        <f>IF(OR(D290="",E290=""),"",E290-D290)</f>
        <v/>
      </c>
      <c r="I290" s="17" t="str">
        <f>IF(OR(D290="",H290=""),"",H290-D290)</f>
        <v/>
      </c>
      <c r="J290" s="17" t="str">
        <f t="shared" si="4"/>
        <v/>
      </c>
    </row>
    <row r="291" spans="2:10" x14ac:dyDescent="0.2">
      <c r="B291" s="13"/>
      <c r="D291" s="13"/>
      <c r="E291" s="13"/>
      <c r="F291" s="16" t="str">
        <f>IF(OR(D291="",E291=""),"",E291-D291)</f>
        <v/>
      </c>
      <c r="I291" s="17" t="str">
        <f>IF(OR(D291="",H291=""),"",H291-D291)</f>
        <v/>
      </c>
      <c r="J291" s="17" t="str">
        <f t="shared" si="4"/>
        <v/>
      </c>
    </row>
    <row r="292" spans="2:10" x14ac:dyDescent="0.2">
      <c r="B292" s="13"/>
      <c r="D292" s="13"/>
      <c r="E292" s="13"/>
      <c r="F292" s="16" t="str">
        <f>IF(OR(D292="",E292=""),"",E292-D292)</f>
        <v/>
      </c>
      <c r="I292" s="17" t="str">
        <f>IF(OR(D292="",H292=""),"",H292-D292)</f>
        <v/>
      </c>
      <c r="J292" s="17" t="str">
        <f t="shared" si="4"/>
        <v/>
      </c>
    </row>
    <row r="293" spans="2:10" x14ac:dyDescent="0.2">
      <c r="B293" s="13"/>
      <c r="D293" s="13"/>
      <c r="E293" s="13"/>
      <c r="F293" s="16" t="str">
        <f>IF(OR(D293="",E293=""),"",E293-D293)</f>
        <v/>
      </c>
      <c r="I293" s="17" t="str">
        <f>IF(OR(D293="",H293=""),"",H293-D293)</f>
        <v/>
      </c>
      <c r="J293" s="17" t="str">
        <f t="shared" si="4"/>
        <v/>
      </c>
    </row>
    <row r="294" spans="2:10" x14ac:dyDescent="0.2">
      <c r="B294" s="13"/>
      <c r="D294" s="13"/>
      <c r="E294" s="13"/>
      <c r="F294" s="16" t="str">
        <f>IF(OR(D294="",E294=""),"",E294-D294)</f>
        <v/>
      </c>
      <c r="I294" s="17" t="str">
        <f>IF(OR(D294="",H294=""),"",H294-D294)</f>
        <v/>
      </c>
      <c r="J294" s="17" t="str">
        <f t="shared" si="4"/>
        <v/>
      </c>
    </row>
    <row r="295" spans="2:10" x14ac:dyDescent="0.2">
      <c r="B295" s="13"/>
      <c r="D295" s="13"/>
      <c r="E295" s="13"/>
      <c r="F295" s="16" t="str">
        <f>IF(OR(D295="",E295=""),"",E295-D295)</f>
        <v/>
      </c>
      <c r="I295" s="17" t="str">
        <f>IF(OR(D295="",H295=""),"",H295-D295)</f>
        <v/>
      </c>
      <c r="J295" s="17" t="str">
        <f t="shared" si="4"/>
        <v/>
      </c>
    </row>
    <row r="296" spans="2:10" x14ac:dyDescent="0.2">
      <c r="B296" s="13"/>
      <c r="D296" s="13"/>
      <c r="E296" s="13"/>
      <c r="F296" s="16" t="str">
        <f>IF(OR(D296="",E296=""),"",E296-D296)</f>
        <v/>
      </c>
      <c r="I296" s="17" t="str">
        <f>IF(OR(D296="",H296=""),"",H296-D296)</f>
        <v/>
      </c>
      <c r="J296" s="17" t="str">
        <f t="shared" si="4"/>
        <v/>
      </c>
    </row>
    <row r="297" spans="2:10" x14ac:dyDescent="0.2">
      <c r="B297" s="13"/>
      <c r="D297" s="13"/>
      <c r="E297" s="13"/>
      <c r="F297" s="16" t="str">
        <f>IF(OR(D297="",E297=""),"",E297-D297)</f>
        <v/>
      </c>
      <c r="I297" s="17" t="str">
        <f>IF(OR(D297="",H297=""),"",H297-D297)</f>
        <v/>
      </c>
      <c r="J297" s="17" t="str">
        <f t="shared" si="4"/>
        <v/>
      </c>
    </row>
    <row r="298" spans="2:10" x14ac:dyDescent="0.2">
      <c r="B298" s="13"/>
      <c r="D298" s="13"/>
      <c r="E298" s="13"/>
      <c r="F298" s="16" t="str">
        <f>IF(OR(D298="",E298=""),"",E298-D298)</f>
        <v/>
      </c>
      <c r="I298" s="17" t="str">
        <f>IF(OR(D298="",H298=""),"",H298-D298)</f>
        <v/>
      </c>
      <c r="J298" s="17" t="str">
        <f t="shared" si="4"/>
        <v/>
      </c>
    </row>
    <row r="299" spans="2:10" x14ac:dyDescent="0.2">
      <c r="B299" s="13"/>
      <c r="D299" s="13"/>
      <c r="E299" s="13"/>
      <c r="F299" s="16" t="str">
        <f>IF(OR(D299="",E299=""),"",E299-D299)</f>
        <v/>
      </c>
      <c r="I299" s="17" t="str">
        <f>IF(OR(D299="",H299=""),"",H299-D299)</f>
        <v/>
      </c>
      <c r="J299" s="17" t="str">
        <f t="shared" si="4"/>
        <v/>
      </c>
    </row>
    <row r="300" spans="2:10" x14ac:dyDescent="0.2">
      <c r="B300" s="13"/>
      <c r="D300" s="13"/>
      <c r="E300" s="13"/>
      <c r="F300" s="16" t="str">
        <f>IF(OR(D300="",E300=""),"",E300-D300)</f>
        <v/>
      </c>
      <c r="I300" s="17" t="str">
        <f>IF(OR(D300="",H300=""),"",H300-D300)</f>
        <v/>
      </c>
      <c r="J300" s="17" t="str">
        <f t="shared" si="4"/>
        <v/>
      </c>
    </row>
  </sheetData>
  <sheetProtection algorithmName="SHA-512" hashValue="UUc+9sSw+R4NzxpUNotFyWuGlliAmLYKtqwz3eizy4CunOWONu9KtdLkjLNixBfs3uUsazBB4evjZ9g9FANZ0Q==" saltValue="5c/jBLm6hrsdLLyuyYgU2w==" spinCount="100000" sheet="1" objects="1" scenarios="1" selectLockedCells="1"/>
  <pageMargins left="0.7" right="0.7" top="0.75" bottom="0.75" header="0.3" footer="0.3"/>
  <pageSetup orientation="portrait" r:id="rId1"/>
  <ignoredErrors>
    <ignoredError sqref="F2 J2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AF82443-8ECB-4CA7-8E0C-75B445291F4C}">
          <x14:formula1>
            <xm:f>Gegevensvalidatie!$B$26:$B$33</xm:f>
          </x14:formula1>
          <xm:sqref>B2:B1048576</xm:sqref>
        </x14:dataValidation>
        <x14:dataValidation type="list" allowBlank="1" showInputMessage="1" showErrorMessage="1" xr:uid="{596B372E-7EF2-450F-8F91-C60BFBAE3564}">
          <x14:formula1>
            <xm:f>Gegevensvalidatie!$B$35:$B$38</xm:f>
          </x14:formula1>
          <xm:sqref>K2:K1048576</xm:sqref>
        </x14:dataValidation>
        <x14:dataValidation type="list" allowBlank="1" showInputMessage="1" showErrorMessage="1" xr:uid="{E2DAEBDE-1891-415D-B4CA-A2C931E584C6}">
          <x14:formula1>
            <xm:f>Gegevensvalidatie!$B$8:$B$9</xm:f>
          </x14:formula1>
          <xm:sqref>N2:N1048576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F4EE1-66DE-4708-9B40-B8B6EA030AAD}">
  <sheetPr>
    <tabColor theme="7" tint="-0.249977111117893"/>
  </sheetPr>
  <dimension ref="A1:K3"/>
  <sheetViews>
    <sheetView workbookViewId="0">
      <selection activeCell="C17" sqref="C17"/>
    </sheetView>
  </sheetViews>
  <sheetFormatPr defaultRowHeight="14.25" x14ac:dyDescent="0.2"/>
  <cols>
    <col min="1" max="1" width="31.42578125" style="14" customWidth="1"/>
    <col min="2" max="2" width="13.42578125" style="13" bestFit="1" customWidth="1"/>
    <col min="3" max="3" width="14.85546875" style="13" customWidth="1"/>
    <col min="4" max="4" width="37.140625" style="13" customWidth="1"/>
    <col min="5" max="5" width="20.7109375" style="13" customWidth="1"/>
    <col min="6" max="6" width="19.28515625" style="13" customWidth="1"/>
    <col min="7" max="7" width="20.85546875" style="13" customWidth="1"/>
    <col min="8" max="8" width="19.28515625" style="13" customWidth="1"/>
    <col min="9" max="9" width="16.85546875" style="14" customWidth="1"/>
    <col min="10" max="10" width="54.140625" style="15" customWidth="1"/>
    <col min="11" max="11" width="48" style="14" customWidth="1"/>
    <col min="12" max="16384" width="9.140625" style="14"/>
  </cols>
  <sheetData>
    <row r="1" spans="1:11" s="1" customFormat="1" ht="47.25" customHeight="1" x14ac:dyDescent="0.2">
      <c r="A1" s="1" t="s">
        <v>84</v>
      </c>
      <c r="B1" s="3" t="s">
        <v>113</v>
      </c>
      <c r="C1" s="2" t="s">
        <v>114</v>
      </c>
      <c r="D1" s="2" t="s">
        <v>116</v>
      </c>
      <c r="E1" s="3" t="s">
        <v>118</v>
      </c>
      <c r="F1" s="3" t="s">
        <v>117</v>
      </c>
      <c r="G1" s="3" t="s">
        <v>178</v>
      </c>
      <c r="H1" s="3" t="s">
        <v>179</v>
      </c>
      <c r="I1" s="1" t="s">
        <v>9</v>
      </c>
      <c r="J1" s="2" t="s">
        <v>115</v>
      </c>
      <c r="K1" s="1" t="s">
        <v>10</v>
      </c>
    </row>
    <row r="2" spans="1:11" x14ac:dyDescent="0.2">
      <c r="G2" s="46" t="str">
        <f>IF(OR(B2="",E2=""),"",IF(E2-B2&lt;=0,"Ja","Nee"))</f>
        <v/>
      </c>
      <c r="H2" s="46" t="str">
        <f>IF(OR(B2="",F2=""),"",IF(F2-B2&lt;=1,"Ja","Nee"))</f>
        <v/>
      </c>
    </row>
    <row r="3" spans="1:11" x14ac:dyDescent="0.2">
      <c r="G3" s="46" t="str">
        <f>IF(OR(B3="",E3=""),"",IF(E3-B3&lt;=0,"Ja","Nee"))</f>
        <v/>
      </c>
      <c r="H3" s="46" t="str">
        <f>IF(OR(B3="",F3=""),"",IF(F3-B3&lt;=1,"Ja","Nee"))</f>
        <v/>
      </c>
    </row>
  </sheetData>
  <sheetProtection algorithmName="SHA-512" hashValue="Ng8SjzHO8OMQV6xkQoe6uaBWCqId/O2AwUOKkU9mVtv8MavPC8Vq1C8PjwGdCS+Lr+J48IQihjyaNlaVcEy4Pw==" saltValue="9CKKU3zip4UQgkB81C7VmA==" spinCount="100000" sheet="1" objects="1" scenarios="1" selectLockedCells="1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954E66C-8231-4012-859D-C3A28DC942C8}">
          <x14:formula1>
            <xm:f>Gegevensvalidatie!$B$18:$B$19</xm:f>
          </x14:formula1>
          <xm:sqref>C2:C1048576</xm:sqref>
        </x14:dataValidation>
        <x14:dataValidation type="list" allowBlank="1" showInputMessage="1" showErrorMessage="1" xr:uid="{5478E47F-D0CF-4578-9D42-C0F40C856AB7}">
          <x14:formula1>
            <xm:f>Gegevensvalidatie!$B$40:$B$42</xm:f>
          </x14:formula1>
          <xm:sqref>I2:I1048576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D174E-FC46-4F95-8F86-0F48BA1598A8}">
  <sheetPr>
    <tabColor rgb="FFC00000"/>
  </sheetPr>
  <dimension ref="A1:G1"/>
  <sheetViews>
    <sheetView workbookViewId="0">
      <selection activeCell="C25" sqref="C25"/>
    </sheetView>
  </sheetViews>
  <sheetFormatPr defaultRowHeight="15" x14ac:dyDescent="0.25"/>
  <cols>
    <col min="1" max="1" width="37.140625" style="14" customWidth="1"/>
    <col min="2" max="3" width="19" style="18" customWidth="1"/>
    <col min="4" max="6" width="22.28515625" style="14" customWidth="1"/>
    <col min="7" max="7" width="65" style="14" customWidth="1"/>
    <col min="8" max="16384" width="9.140625" style="60"/>
  </cols>
  <sheetData>
    <row r="1" spans="1:7" s="6" customFormat="1" ht="36.75" customHeight="1" x14ac:dyDescent="0.2">
      <c r="A1" s="6" t="s">
        <v>8</v>
      </c>
      <c r="B1" s="59" t="s">
        <v>169</v>
      </c>
      <c r="C1" s="59" t="s">
        <v>170</v>
      </c>
      <c r="D1" s="4" t="s">
        <v>168</v>
      </c>
      <c r="E1" s="4" t="s">
        <v>73</v>
      </c>
      <c r="F1" s="4" t="s">
        <v>171</v>
      </c>
      <c r="G1" s="4" t="s">
        <v>52</v>
      </c>
    </row>
  </sheetData>
  <sheetProtection algorithmName="SHA-512" hashValue="MXVwxsIILoE47OnIISkF6x+poeEffSeF0ODPDvX491ynivx0MMNNReO02r41Qb3D8CDmEfkO3r55JXn2hU0dPQ==" saltValue="i7y8ugMdXnxajbGJXlgu0A==" spinCount="100000" sheet="1" objects="1" scenarios="1" selectLockedCells="1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BCBFF5F-C41F-4D5E-A7E8-4A362EF9021F}">
          <x14:formula1>
            <xm:f>Gegevensvalidatie!$B$8:$B$9</xm:f>
          </x14:formula1>
          <xm:sqref>D2:D1048576 F2:F1048576 C2:C1048576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41B80-060C-478E-A952-032E2D19A0BE}">
  <sheetPr>
    <tabColor theme="4" tint="-0.249977111117893"/>
  </sheetPr>
  <dimension ref="A1:G999"/>
  <sheetViews>
    <sheetView workbookViewId="0">
      <selection activeCell="A2" sqref="A2"/>
    </sheetView>
  </sheetViews>
  <sheetFormatPr defaultRowHeight="14.25" x14ac:dyDescent="0.2"/>
  <cols>
    <col min="1" max="1" width="33.7109375" style="19" customWidth="1"/>
    <col min="2" max="2" width="25.42578125" style="47" customWidth="1"/>
    <col min="3" max="3" width="30.28515625" style="19" customWidth="1"/>
    <col min="4" max="4" width="18" style="48" customWidth="1"/>
    <col min="5" max="5" width="20.7109375" style="54" customWidth="1"/>
    <col min="6" max="6" width="23.42578125" style="17" customWidth="1"/>
    <col min="7" max="7" width="50.85546875" style="17" customWidth="1"/>
    <col min="8" max="16384" width="9.140625" style="17"/>
  </cols>
  <sheetData>
    <row r="1" spans="1:7" s="6" customFormat="1" ht="30.75" customHeight="1" x14ac:dyDescent="0.2">
      <c r="A1" s="55" t="s">
        <v>183</v>
      </c>
      <c r="B1" s="55" t="s">
        <v>180</v>
      </c>
      <c r="C1" s="49" t="s">
        <v>185</v>
      </c>
      <c r="D1" s="51" t="s">
        <v>184</v>
      </c>
      <c r="E1" s="52" t="s">
        <v>29</v>
      </c>
      <c r="F1" s="6" t="s">
        <v>22</v>
      </c>
      <c r="G1" s="6" t="s">
        <v>10</v>
      </c>
    </row>
    <row r="2" spans="1:7" x14ac:dyDescent="0.2">
      <c r="B2" s="47" t="str">
        <f t="shared" ref="B2:B66" si="0">IF(A2="","",A2*0.05)</f>
        <v/>
      </c>
      <c r="D2" s="48" t="str">
        <f>IF(OR(A2="",C2=""),"",IF(A2=0,"",C2/A2))</f>
        <v/>
      </c>
      <c r="E2" s="53" t="str">
        <f>IF(D2="","",IF(D2&gt;=0.05,"Gerealiseerd",IF(D2&gt;=0.04,"Op koers","Achter op schema")))</f>
        <v/>
      </c>
      <c r="F2" s="50" t="str">
        <f>IF(D2="","",IF(D2&gt;=0.05,"Ja","Nee"))</f>
        <v/>
      </c>
    </row>
    <row r="3" spans="1:7" x14ac:dyDescent="0.2">
      <c r="B3" s="47" t="str">
        <f t="shared" si="0"/>
        <v/>
      </c>
      <c r="D3" s="48" t="str">
        <f t="shared" ref="D3:D66" si="1">IF(OR(A3="",C3=""),"",IF(A3=0,"",C3/A3))</f>
        <v/>
      </c>
      <c r="E3" s="53" t="str">
        <f t="shared" ref="E3:E66" si="2">IF(D3="","",IF(D3&gt;=0.05,"Gerealiseerd",IF(D3&gt;=0.04,"Op koers","Achter op schema")))</f>
        <v/>
      </c>
      <c r="F3" s="50" t="str">
        <f t="shared" ref="F3:F66" si="3">IF(D3="","",IF(D3&gt;=0.05,"Ja","Nee"))</f>
        <v/>
      </c>
    </row>
    <row r="4" spans="1:7" x14ac:dyDescent="0.2">
      <c r="B4" s="47" t="str">
        <f t="shared" si="0"/>
        <v/>
      </c>
      <c r="D4" s="48" t="str">
        <f t="shared" si="1"/>
        <v/>
      </c>
      <c r="E4" s="53" t="str">
        <f t="shared" si="2"/>
        <v/>
      </c>
      <c r="F4" s="50" t="str">
        <f t="shared" si="3"/>
        <v/>
      </c>
    </row>
    <row r="5" spans="1:7" x14ac:dyDescent="0.2">
      <c r="B5" s="47" t="str">
        <f t="shared" si="0"/>
        <v/>
      </c>
      <c r="D5" s="48" t="str">
        <f t="shared" si="1"/>
        <v/>
      </c>
      <c r="E5" s="53" t="str">
        <f t="shared" si="2"/>
        <v/>
      </c>
      <c r="F5" s="50" t="str">
        <f t="shared" si="3"/>
        <v/>
      </c>
    </row>
    <row r="6" spans="1:7" x14ac:dyDescent="0.2">
      <c r="B6" s="47" t="str">
        <f t="shared" si="0"/>
        <v/>
      </c>
      <c r="D6" s="48" t="str">
        <f t="shared" si="1"/>
        <v/>
      </c>
      <c r="E6" s="53" t="str">
        <f t="shared" si="2"/>
        <v/>
      </c>
      <c r="F6" s="50" t="str">
        <f t="shared" si="3"/>
        <v/>
      </c>
    </row>
    <row r="7" spans="1:7" x14ac:dyDescent="0.2">
      <c r="B7" s="47" t="str">
        <f t="shared" si="0"/>
        <v/>
      </c>
      <c r="D7" s="48" t="str">
        <f t="shared" si="1"/>
        <v/>
      </c>
      <c r="E7" s="53" t="str">
        <f t="shared" si="2"/>
        <v/>
      </c>
      <c r="F7" s="50" t="str">
        <f t="shared" si="3"/>
        <v/>
      </c>
    </row>
    <row r="8" spans="1:7" x14ac:dyDescent="0.2">
      <c r="B8" s="47" t="str">
        <f t="shared" si="0"/>
        <v/>
      </c>
      <c r="D8" s="48" t="str">
        <f t="shared" si="1"/>
        <v/>
      </c>
      <c r="E8" s="53" t="str">
        <f t="shared" si="2"/>
        <v/>
      </c>
      <c r="F8" s="50" t="str">
        <f t="shared" si="3"/>
        <v/>
      </c>
    </row>
    <row r="9" spans="1:7" x14ac:dyDescent="0.2">
      <c r="B9" s="47" t="str">
        <f t="shared" si="0"/>
        <v/>
      </c>
      <c r="D9" s="48" t="str">
        <f t="shared" si="1"/>
        <v/>
      </c>
      <c r="E9" s="53" t="str">
        <f t="shared" si="2"/>
        <v/>
      </c>
      <c r="F9" s="50" t="str">
        <f t="shared" si="3"/>
        <v/>
      </c>
    </row>
    <row r="10" spans="1:7" x14ac:dyDescent="0.2">
      <c r="B10" s="47" t="str">
        <f t="shared" si="0"/>
        <v/>
      </c>
      <c r="D10" s="48" t="str">
        <f t="shared" si="1"/>
        <v/>
      </c>
      <c r="E10" s="53" t="str">
        <f t="shared" si="2"/>
        <v/>
      </c>
      <c r="F10" s="50" t="str">
        <f t="shared" si="3"/>
        <v/>
      </c>
    </row>
    <row r="11" spans="1:7" x14ac:dyDescent="0.2">
      <c r="B11" s="47" t="str">
        <f t="shared" si="0"/>
        <v/>
      </c>
      <c r="D11" s="48" t="str">
        <f t="shared" si="1"/>
        <v/>
      </c>
      <c r="E11" s="53" t="str">
        <f t="shared" si="2"/>
        <v/>
      </c>
      <c r="F11" s="50" t="str">
        <f t="shared" si="3"/>
        <v/>
      </c>
    </row>
    <row r="12" spans="1:7" x14ac:dyDescent="0.2">
      <c r="B12" s="47" t="str">
        <f t="shared" si="0"/>
        <v/>
      </c>
      <c r="D12" s="48" t="str">
        <f t="shared" si="1"/>
        <v/>
      </c>
      <c r="E12" s="53" t="str">
        <f t="shared" si="2"/>
        <v/>
      </c>
      <c r="F12" s="50" t="str">
        <f t="shared" si="3"/>
        <v/>
      </c>
    </row>
    <row r="13" spans="1:7" x14ac:dyDescent="0.2">
      <c r="B13" s="47" t="str">
        <f t="shared" si="0"/>
        <v/>
      </c>
      <c r="D13" s="48" t="str">
        <f t="shared" si="1"/>
        <v/>
      </c>
      <c r="E13" s="53" t="str">
        <f t="shared" si="2"/>
        <v/>
      </c>
      <c r="F13" s="50" t="str">
        <f t="shared" si="3"/>
        <v/>
      </c>
    </row>
    <row r="14" spans="1:7" x14ac:dyDescent="0.2">
      <c r="B14" s="47" t="str">
        <f t="shared" si="0"/>
        <v/>
      </c>
      <c r="D14" s="48" t="str">
        <f t="shared" si="1"/>
        <v/>
      </c>
      <c r="E14" s="53" t="str">
        <f t="shared" si="2"/>
        <v/>
      </c>
      <c r="F14" s="50" t="str">
        <f t="shared" si="3"/>
        <v/>
      </c>
    </row>
    <row r="15" spans="1:7" x14ac:dyDescent="0.2">
      <c r="B15" s="47" t="str">
        <f t="shared" si="0"/>
        <v/>
      </c>
      <c r="D15" s="48" t="str">
        <f t="shared" si="1"/>
        <v/>
      </c>
      <c r="E15" s="53" t="str">
        <f t="shared" si="2"/>
        <v/>
      </c>
      <c r="F15" s="50" t="str">
        <f t="shared" si="3"/>
        <v/>
      </c>
    </row>
    <row r="16" spans="1:7" x14ac:dyDescent="0.2">
      <c r="B16" s="47" t="str">
        <f t="shared" si="0"/>
        <v/>
      </c>
      <c r="D16" s="48" t="str">
        <f t="shared" si="1"/>
        <v/>
      </c>
      <c r="E16" s="53" t="str">
        <f t="shared" si="2"/>
        <v/>
      </c>
      <c r="F16" s="50" t="str">
        <f t="shared" si="3"/>
        <v/>
      </c>
    </row>
    <row r="17" spans="2:6" x14ac:dyDescent="0.2">
      <c r="B17" s="47" t="str">
        <f t="shared" si="0"/>
        <v/>
      </c>
      <c r="D17" s="48" t="str">
        <f t="shared" si="1"/>
        <v/>
      </c>
      <c r="E17" s="53" t="str">
        <f t="shared" si="2"/>
        <v/>
      </c>
      <c r="F17" s="50" t="str">
        <f t="shared" si="3"/>
        <v/>
      </c>
    </row>
    <row r="18" spans="2:6" x14ac:dyDescent="0.2">
      <c r="B18" s="47" t="str">
        <f t="shared" si="0"/>
        <v/>
      </c>
      <c r="D18" s="48" t="str">
        <f t="shared" si="1"/>
        <v/>
      </c>
      <c r="E18" s="53" t="str">
        <f t="shared" si="2"/>
        <v/>
      </c>
      <c r="F18" s="50" t="str">
        <f t="shared" si="3"/>
        <v/>
      </c>
    </row>
    <row r="19" spans="2:6" x14ac:dyDescent="0.2">
      <c r="B19" s="47" t="str">
        <f t="shared" si="0"/>
        <v/>
      </c>
      <c r="D19" s="48" t="str">
        <f t="shared" si="1"/>
        <v/>
      </c>
      <c r="E19" s="53" t="str">
        <f t="shared" si="2"/>
        <v/>
      </c>
      <c r="F19" s="50" t="str">
        <f t="shared" si="3"/>
        <v/>
      </c>
    </row>
    <row r="20" spans="2:6" x14ac:dyDescent="0.2">
      <c r="B20" s="47" t="str">
        <f t="shared" si="0"/>
        <v/>
      </c>
      <c r="D20" s="48" t="str">
        <f t="shared" si="1"/>
        <v/>
      </c>
      <c r="E20" s="53" t="str">
        <f t="shared" si="2"/>
        <v/>
      </c>
      <c r="F20" s="50" t="str">
        <f t="shared" si="3"/>
        <v/>
      </c>
    </row>
    <row r="21" spans="2:6" x14ac:dyDescent="0.2">
      <c r="B21" s="47" t="str">
        <f t="shared" si="0"/>
        <v/>
      </c>
      <c r="D21" s="48" t="str">
        <f t="shared" si="1"/>
        <v/>
      </c>
      <c r="E21" s="53" t="str">
        <f t="shared" si="2"/>
        <v/>
      </c>
      <c r="F21" s="50" t="str">
        <f t="shared" si="3"/>
        <v/>
      </c>
    </row>
    <row r="22" spans="2:6" x14ac:dyDescent="0.2">
      <c r="B22" s="47" t="str">
        <f t="shared" si="0"/>
        <v/>
      </c>
      <c r="D22" s="48" t="str">
        <f t="shared" si="1"/>
        <v/>
      </c>
      <c r="E22" s="53" t="str">
        <f t="shared" si="2"/>
        <v/>
      </c>
      <c r="F22" s="50" t="str">
        <f t="shared" si="3"/>
        <v/>
      </c>
    </row>
    <row r="23" spans="2:6" x14ac:dyDescent="0.2">
      <c r="B23" s="47" t="str">
        <f t="shared" si="0"/>
        <v/>
      </c>
      <c r="D23" s="48" t="str">
        <f t="shared" si="1"/>
        <v/>
      </c>
      <c r="E23" s="53" t="str">
        <f t="shared" si="2"/>
        <v/>
      </c>
      <c r="F23" s="50" t="str">
        <f t="shared" si="3"/>
        <v/>
      </c>
    </row>
    <row r="24" spans="2:6" x14ac:dyDescent="0.2">
      <c r="B24" s="47" t="str">
        <f t="shared" si="0"/>
        <v/>
      </c>
      <c r="D24" s="48" t="str">
        <f t="shared" si="1"/>
        <v/>
      </c>
      <c r="E24" s="53" t="str">
        <f t="shared" si="2"/>
        <v/>
      </c>
      <c r="F24" s="50" t="str">
        <f t="shared" si="3"/>
        <v/>
      </c>
    </row>
    <row r="25" spans="2:6" x14ac:dyDescent="0.2">
      <c r="B25" s="47" t="str">
        <f t="shared" si="0"/>
        <v/>
      </c>
      <c r="D25" s="48" t="str">
        <f t="shared" si="1"/>
        <v/>
      </c>
      <c r="E25" s="53" t="str">
        <f t="shared" si="2"/>
        <v/>
      </c>
      <c r="F25" s="50" t="str">
        <f t="shared" si="3"/>
        <v/>
      </c>
    </row>
    <row r="26" spans="2:6" x14ac:dyDescent="0.2">
      <c r="B26" s="47" t="str">
        <f t="shared" si="0"/>
        <v/>
      </c>
      <c r="D26" s="48" t="str">
        <f t="shared" si="1"/>
        <v/>
      </c>
      <c r="E26" s="53" t="str">
        <f t="shared" si="2"/>
        <v/>
      </c>
      <c r="F26" s="50" t="str">
        <f t="shared" si="3"/>
        <v/>
      </c>
    </row>
    <row r="27" spans="2:6" x14ac:dyDescent="0.2">
      <c r="B27" s="47" t="str">
        <f t="shared" si="0"/>
        <v/>
      </c>
      <c r="D27" s="48" t="str">
        <f t="shared" si="1"/>
        <v/>
      </c>
      <c r="E27" s="53" t="str">
        <f t="shared" si="2"/>
        <v/>
      </c>
      <c r="F27" s="50" t="str">
        <f t="shared" si="3"/>
        <v/>
      </c>
    </row>
    <row r="28" spans="2:6" x14ac:dyDescent="0.2">
      <c r="B28" s="47" t="str">
        <f t="shared" si="0"/>
        <v/>
      </c>
      <c r="D28" s="48" t="str">
        <f t="shared" si="1"/>
        <v/>
      </c>
      <c r="E28" s="53" t="str">
        <f t="shared" si="2"/>
        <v/>
      </c>
      <c r="F28" s="50" t="str">
        <f t="shared" si="3"/>
        <v/>
      </c>
    </row>
    <row r="29" spans="2:6" x14ac:dyDescent="0.2">
      <c r="B29" s="47" t="str">
        <f t="shared" si="0"/>
        <v/>
      </c>
      <c r="D29" s="48" t="str">
        <f t="shared" si="1"/>
        <v/>
      </c>
      <c r="E29" s="53" t="str">
        <f t="shared" si="2"/>
        <v/>
      </c>
      <c r="F29" s="50" t="str">
        <f t="shared" si="3"/>
        <v/>
      </c>
    </row>
    <row r="30" spans="2:6" x14ac:dyDescent="0.2">
      <c r="B30" s="47" t="str">
        <f t="shared" si="0"/>
        <v/>
      </c>
      <c r="D30" s="48" t="str">
        <f t="shared" si="1"/>
        <v/>
      </c>
      <c r="E30" s="53" t="str">
        <f t="shared" si="2"/>
        <v/>
      </c>
      <c r="F30" s="50" t="str">
        <f t="shared" si="3"/>
        <v/>
      </c>
    </row>
    <row r="31" spans="2:6" x14ac:dyDescent="0.2">
      <c r="B31" s="47" t="str">
        <f t="shared" si="0"/>
        <v/>
      </c>
      <c r="D31" s="48" t="str">
        <f t="shared" si="1"/>
        <v/>
      </c>
      <c r="E31" s="53" t="str">
        <f t="shared" si="2"/>
        <v/>
      </c>
      <c r="F31" s="50" t="str">
        <f t="shared" si="3"/>
        <v/>
      </c>
    </row>
    <row r="32" spans="2:6" x14ac:dyDescent="0.2">
      <c r="B32" s="47" t="str">
        <f t="shared" si="0"/>
        <v/>
      </c>
      <c r="D32" s="48" t="str">
        <f t="shared" si="1"/>
        <v/>
      </c>
      <c r="E32" s="53" t="str">
        <f t="shared" si="2"/>
        <v/>
      </c>
      <c r="F32" s="50" t="str">
        <f t="shared" si="3"/>
        <v/>
      </c>
    </row>
    <row r="33" spans="2:6" x14ac:dyDescent="0.2">
      <c r="B33" s="47" t="str">
        <f t="shared" si="0"/>
        <v/>
      </c>
      <c r="D33" s="48" t="str">
        <f t="shared" si="1"/>
        <v/>
      </c>
      <c r="E33" s="53" t="str">
        <f t="shared" si="2"/>
        <v/>
      </c>
      <c r="F33" s="50" t="str">
        <f t="shared" si="3"/>
        <v/>
      </c>
    </row>
    <row r="34" spans="2:6" x14ac:dyDescent="0.2">
      <c r="B34" s="47" t="str">
        <f t="shared" si="0"/>
        <v/>
      </c>
      <c r="D34" s="48" t="str">
        <f t="shared" si="1"/>
        <v/>
      </c>
      <c r="E34" s="53" t="str">
        <f t="shared" si="2"/>
        <v/>
      </c>
      <c r="F34" s="50" t="str">
        <f t="shared" si="3"/>
        <v/>
      </c>
    </row>
    <row r="35" spans="2:6" x14ac:dyDescent="0.2">
      <c r="B35" s="47" t="str">
        <f t="shared" si="0"/>
        <v/>
      </c>
      <c r="D35" s="48" t="str">
        <f t="shared" si="1"/>
        <v/>
      </c>
      <c r="E35" s="53" t="str">
        <f t="shared" si="2"/>
        <v/>
      </c>
      <c r="F35" s="50" t="str">
        <f t="shared" si="3"/>
        <v/>
      </c>
    </row>
    <row r="36" spans="2:6" x14ac:dyDescent="0.2">
      <c r="B36" s="47" t="str">
        <f t="shared" si="0"/>
        <v/>
      </c>
      <c r="D36" s="48" t="str">
        <f t="shared" si="1"/>
        <v/>
      </c>
      <c r="E36" s="53" t="str">
        <f t="shared" si="2"/>
        <v/>
      </c>
      <c r="F36" s="50" t="str">
        <f t="shared" si="3"/>
        <v/>
      </c>
    </row>
    <row r="37" spans="2:6" x14ac:dyDescent="0.2">
      <c r="B37" s="47" t="str">
        <f t="shared" si="0"/>
        <v/>
      </c>
      <c r="D37" s="48" t="str">
        <f t="shared" si="1"/>
        <v/>
      </c>
      <c r="E37" s="53" t="str">
        <f t="shared" si="2"/>
        <v/>
      </c>
      <c r="F37" s="50" t="str">
        <f t="shared" si="3"/>
        <v/>
      </c>
    </row>
    <row r="38" spans="2:6" x14ac:dyDescent="0.2">
      <c r="B38" s="47" t="str">
        <f t="shared" si="0"/>
        <v/>
      </c>
      <c r="D38" s="48" t="str">
        <f t="shared" si="1"/>
        <v/>
      </c>
      <c r="E38" s="53" t="str">
        <f t="shared" si="2"/>
        <v/>
      </c>
      <c r="F38" s="50" t="str">
        <f t="shared" si="3"/>
        <v/>
      </c>
    </row>
    <row r="39" spans="2:6" x14ac:dyDescent="0.2">
      <c r="B39" s="47" t="str">
        <f t="shared" si="0"/>
        <v/>
      </c>
      <c r="D39" s="48" t="str">
        <f t="shared" si="1"/>
        <v/>
      </c>
      <c r="E39" s="53" t="str">
        <f t="shared" si="2"/>
        <v/>
      </c>
      <c r="F39" s="50" t="str">
        <f t="shared" si="3"/>
        <v/>
      </c>
    </row>
    <row r="40" spans="2:6" x14ac:dyDescent="0.2">
      <c r="B40" s="47" t="str">
        <f t="shared" si="0"/>
        <v/>
      </c>
      <c r="D40" s="48" t="str">
        <f t="shared" si="1"/>
        <v/>
      </c>
      <c r="E40" s="53" t="str">
        <f t="shared" si="2"/>
        <v/>
      </c>
      <c r="F40" s="50" t="str">
        <f t="shared" si="3"/>
        <v/>
      </c>
    </row>
    <row r="41" spans="2:6" x14ac:dyDescent="0.2">
      <c r="B41" s="47" t="str">
        <f t="shared" si="0"/>
        <v/>
      </c>
      <c r="D41" s="48" t="str">
        <f t="shared" si="1"/>
        <v/>
      </c>
      <c r="E41" s="53" t="str">
        <f t="shared" si="2"/>
        <v/>
      </c>
      <c r="F41" s="50" t="str">
        <f t="shared" si="3"/>
        <v/>
      </c>
    </row>
    <row r="42" spans="2:6" x14ac:dyDescent="0.2">
      <c r="B42" s="47" t="str">
        <f t="shared" si="0"/>
        <v/>
      </c>
      <c r="D42" s="48" t="str">
        <f t="shared" si="1"/>
        <v/>
      </c>
      <c r="E42" s="53" t="str">
        <f t="shared" si="2"/>
        <v/>
      </c>
      <c r="F42" s="50" t="str">
        <f t="shared" si="3"/>
        <v/>
      </c>
    </row>
    <row r="43" spans="2:6" x14ac:dyDescent="0.2">
      <c r="B43" s="47" t="str">
        <f t="shared" si="0"/>
        <v/>
      </c>
      <c r="D43" s="48" t="str">
        <f t="shared" si="1"/>
        <v/>
      </c>
      <c r="E43" s="53" t="str">
        <f t="shared" si="2"/>
        <v/>
      </c>
      <c r="F43" s="50" t="str">
        <f t="shared" si="3"/>
        <v/>
      </c>
    </row>
    <row r="44" spans="2:6" x14ac:dyDescent="0.2">
      <c r="B44" s="47" t="str">
        <f t="shared" si="0"/>
        <v/>
      </c>
      <c r="D44" s="48" t="str">
        <f t="shared" si="1"/>
        <v/>
      </c>
      <c r="E44" s="53" t="str">
        <f t="shared" si="2"/>
        <v/>
      </c>
      <c r="F44" s="50" t="str">
        <f t="shared" si="3"/>
        <v/>
      </c>
    </row>
    <row r="45" spans="2:6" x14ac:dyDescent="0.2">
      <c r="B45" s="47" t="str">
        <f t="shared" si="0"/>
        <v/>
      </c>
      <c r="D45" s="48" t="str">
        <f t="shared" si="1"/>
        <v/>
      </c>
      <c r="E45" s="53" t="str">
        <f t="shared" si="2"/>
        <v/>
      </c>
      <c r="F45" s="50" t="str">
        <f t="shared" si="3"/>
        <v/>
      </c>
    </row>
    <row r="46" spans="2:6" x14ac:dyDescent="0.2">
      <c r="B46" s="47" t="str">
        <f t="shared" si="0"/>
        <v/>
      </c>
      <c r="D46" s="48" t="str">
        <f t="shared" si="1"/>
        <v/>
      </c>
      <c r="E46" s="53" t="str">
        <f t="shared" si="2"/>
        <v/>
      </c>
      <c r="F46" s="50" t="str">
        <f t="shared" si="3"/>
        <v/>
      </c>
    </row>
    <row r="47" spans="2:6" x14ac:dyDescent="0.2">
      <c r="B47" s="47" t="str">
        <f t="shared" si="0"/>
        <v/>
      </c>
      <c r="D47" s="48" t="str">
        <f t="shared" si="1"/>
        <v/>
      </c>
      <c r="E47" s="53" t="str">
        <f t="shared" si="2"/>
        <v/>
      </c>
      <c r="F47" s="50" t="str">
        <f t="shared" si="3"/>
        <v/>
      </c>
    </row>
    <row r="48" spans="2:6" x14ac:dyDescent="0.2">
      <c r="B48" s="47" t="str">
        <f t="shared" si="0"/>
        <v/>
      </c>
      <c r="D48" s="48" t="str">
        <f t="shared" si="1"/>
        <v/>
      </c>
      <c r="E48" s="53" t="str">
        <f t="shared" si="2"/>
        <v/>
      </c>
      <c r="F48" s="50" t="str">
        <f t="shared" si="3"/>
        <v/>
      </c>
    </row>
    <row r="49" spans="2:6" x14ac:dyDescent="0.2">
      <c r="B49" s="47" t="str">
        <f t="shared" si="0"/>
        <v/>
      </c>
      <c r="D49" s="48" t="str">
        <f t="shared" si="1"/>
        <v/>
      </c>
      <c r="E49" s="53" t="str">
        <f t="shared" si="2"/>
        <v/>
      </c>
      <c r="F49" s="50" t="str">
        <f t="shared" si="3"/>
        <v/>
      </c>
    </row>
    <row r="50" spans="2:6" x14ac:dyDescent="0.2">
      <c r="B50" s="47" t="str">
        <f t="shared" si="0"/>
        <v/>
      </c>
      <c r="D50" s="48" t="str">
        <f t="shared" si="1"/>
        <v/>
      </c>
      <c r="E50" s="53" t="str">
        <f t="shared" si="2"/>
        <v/>
      </c>
      <c r="F50" s="50" t="str">
        <f t="shared" si="3"/>
        <v/>
      </c>
    </row>
    <row r="51" spans="2:6" x14ac:dyDescent="0.2">
      <c r="B51" s="47" t="str">
        <f t="shared" si="0"/>
        <v/>
      </c>
      <c r="D51" s="48" t="str">
        <f t="shared" si="1"/>
        <v/>
      </c>
      <c r="E51" s="53" t="str">
        <f t="shared" si="2"/>
        <v/>
      </c>
      <c r="F51" s="50" t="str">
        <f t="shared" si="3"/>
        <v/>
      </c>
    </row>
    <row r="52" spans="2:6" x14ac:dyDescent="0.2">
      <c r="B52" s="47" t="str">
        <f t="shared" si="0"/>
        <v/>
      </c>
      <c r="D52" s="48" t="str">
        <f t="shared" si="1"/>
        <v/>
      </c>
      <c r="E52" s="53" t="str">
        <f t="shared" si="2"/>
        <v/>
      </c>
      <c r="F52" s="50" t="str">
        <f t="shared" si="3"/>
        <v/>
      </c>
    </row>
    <row r="53" spans="2:6" x14ac:dyDescent="0.2">
      <c r="B53" s="47" t="str">
        <f t="shared" si="0"/>
        <v/>
      </c>
      <c r="D53" s="48" t="str">
        <f t="shared" si="1"/>
        <v/>
      </c>
      <c r="E53" s="53" t="str">
        <f t="shared" si="2"/>
        <v/>
      </c>
      <c r="F53" s="50" t="str">
        <f t="shared" si="3"/>
        <v/>
      </c>
    </row>
    <row r="54" spans="2:6" x14ac:dyDescent="0.2">
      <c r="B54" s="47" t="str">
        <f t="shared" si="0"/>
        <v/>
      </c>
      <c r="D54" s="48" t="str">
        <f t="shared" si="1"/>
        <v/>
      </c>
      <c r="E54" s="53" t="str">
        <f t="shared" si="2"/>
        <v/>
      </c>
      <c r="F54" s="50" t="str">
        <f t="shared" si="3"/>
        <v/>
      </c>
    </row>
    <row r="55" spans="2:6" x14ac:dyDescent="0.2">
      <c r="B55" s="47" t="str">
        <f t="shared" si="0"/>
        <v/>
      </c>
      <c r="D55" s="48" t="str">
        <f t="shared" si="1"/>
        <v/>
      </c>
      <c r="E55" s="53" t="str">
        <f t="shared" si="2"/>
        <v/>
      </c>
      <c r="F55" s="50" t="str">
        <f t="shared" si="3"/>
        <v/>
      </c>
    </row>
    <row r="56" spans="2:6" x14ac:dyDescent="0.2">
      <c r="B56" s="47" t="str">
        <f t="shared" si="0"/>
        <v/>
      </c>
      <c r="D56" s="48" t="str">
        <f t="shared" si="1"/>
        <v/>
      </c>
      <c r="E56" s="53" t="str">
        <f t="shared" si="2"/>
        <v/>
      </c>
      <c r="F56" s="50" t="str">
        <f t="shared" si="3"/>
        <v/>
      </c>
    </row>
    <row r="57" spans="2:6" x14ac:dyDescent="0.2">
      <c r="B57" s="47" t="str">
        <f t="shared" si="0"/>
        <v/>
      </c>
      <c r="D57" s="48" t="str">
        <f t="shared" si="1"/>
        <v/>
      </c>
      <c r="E57" s="53" t="str">
        <f t="shared" si="2"/>
        <v/>
      </c>
      <c r="F57" s="50" t="str">
        <f t="shared" si="3"/>
        <v/>
      </c>
    </row>
    <row r="58" spans="2:6" x14ac:dyDescent="0.2">
      <c r="B58" s="47" t="str">
        <f t="shared" si="0"/>
        <v/>
      </c>
      <c r="D58" s="48" t="str">
        <f t="shared" si="1"/>
        <v/>
      </c>
      <c r="E58" s="53" t="str">
        <f t="shared" si="2"/>
        <v/>
      </c>
      <c r="F58" s="50" t="str">
        <f t="shared" si="3"/>
        <v/>
      </c>
    </row>
    <row r="59" spans="2:6" x14ac:dyDescent="0.2">
      <c r="B59" s="47" t="str">
        <f t="shared" si="0"/>
        <v/>
      </c>
      <c r="D59" s="48" t="str">
        <f t="shared" si="1"/>
        <v/>
      </c>
      <c r="E59" s="53" t="str">
        <f t="shared" si="2"/>
        <v/>
      </c>
      <c r="F59" s="50" t="str">
        <f t="shared" si="3"/>
        <v/>
      </c>
    </row>
    <row r="60" spans="2:6" x14ac:dyDescent="0.2">
      <c r="B60" s="47" t="str">
        <f t="shared" si="0"/>
        <v/>
      </c>
      <c r="D60" s="48" t="str">
        <f t="shared" si="1"/>
        <v/>
      </c>
      <c r="E60" s="53" t="str">
        <f t="shared" si="2"/>
        <v/>
      </c>
      <c r="F60" s="50" t="str">
        <f t="shared" si="3"/>
        <v/>
      </c>
    </row>
    <row r="61" spans="2:6" x14ac:dyDescent="0.2">
      <c r="B61" s="47" t="str">
        <f t="shared" si="0"/>
        <v/>
      </c>
      <c r="D61" s="48" t="str">
        <f t="shared" si="1"/>
        <v/>
      </c>
      <c r="E61" s="53" t="str">
        <f t="shared" si="2"/>
        <v/>
      </c>
      <c r="F61" s="50" t="str">
        <f t="shared" si="3"/>
        <v/>
      </c>
    </row>
    <row r="62" spans="2:6" x14ac:dyDescent="0.2">
      <c r="B62" s="47" t="str">
        <f t="shared" si="0"/>
        <v/>
      </c>
      <c r="D62" s="48" t="str">
        <f t="shared" si="1"/>
        <v/>
      </c>
      <c r="E62" s="53" t="str">
        <f t="shared" si="2"/>
        <v/>
      </c>
      <c r="F62" s="50" t="str">
        <f t="shared" si="3"/>
        <v/>
      </c>
    </row>
    <row r="63" spans="2:6" x14ac:dyDescent="0.2">
      <c r="B63" s="47" t="str">
        <f t="shared" si="0"/>
        <v/>
      </c>
      <c r="D63" s="48" t="str">
        <f t="shared" si="1"/>
        <v/>
      </c>
      <c r="E63" s="53" t="str">
        <f t="shared" si="2"/>
        <v/>
      </c>
      <c r="F63" s="50" t="str">
        <f t="shared" si="3"/>
        <v/>
      </c>
    </row>
    <row r="64" spans="2:6" x14ac:dyDescent="0.2">
      <c r="B64" s="47" t="str">
        <f t="shared" si="0"/>
        <v/>
      </c>
      <c r="D64" s="48" t="str">
        <f t="shared" si="1"/>
        <v/>
      </c>
      <c r="E64" s="53" t="str">
        <f t="shared" si="2"/>
        <v/>
      </c>
      <c r="F64" s="50" t="str">
        <f t="shared" si="3"/>
        <v/>
      </c>
    </row>
    <row r="65" spans="2:6" x14ac:dyDescent="0.2">
      <c r="B65" s="47" t="str">
        <f t="shared" si="0"/>
        <v/>
      </c>
      <c r="D65" s="48" t="str">
        <f t="shared" si="1"/>
        <v/>
      </c>
      <c r="E65" s="53" t="str">
        <f t="shared" si="2"/>
        <v/>
      </c>
      <c r="F65" s="50" t="str">
        <f t="shared" si="3"/>
        <v/>
      </c>
    </row>
    <row r="66" spans="2:6" x14ac:dyDescent="0.2">
      <c r="B66" s="47" t="str">
        <f t="shared" si="0"/>
        <v/>
      </c>
      <c r="D66" s="48" t="str">
        <f t="shared" si="1"/>
        <v/>
      </c>
      <c r="E66" s="53" t="str">
        <f t="shared" si="2"/>
        <v/>
      </c>
      <c r="F66" s="50" t="str">
        <f t="shared" si="3"/>
        <v/>
      </c>
    </row>
    <row r="67" spans="2:6" x14ac:dyDescent="0.2">
      <c r="B67" s="47" t="str">
        <f t="shared" ref="B67:B130" si="4">IF(A67="","",A67*0.05)</f>
        <v/>
      </c>
      <c r="D67" s="48" t="str">
        <f t="shared" ref="D67:D130" si="5">IF(OR(A67="",C67=""),"",IF(A67=0,"",C67/A67))</f>
        <v/>
      </c>
      <c r="E67" s="53" t="str">
        <f t="shared" ref="E67:E130" si="6">IF(D67="","",IF(D67&gt;=0.05,"Gerealiseerd",IF(D67&gt;=0.04,"Op koers","Achter op schema")))</f>
        <v/>
      </c>
      <c r="F67" s="50" t="str">
        <f t="shared" ref="F67:F130" si="7">IF(D67="","",IF(D67&gt;=0.05,"Ja","Nee"))</f>
        <v/>
      </c>
    </row>
    <row r="68" spans="2:6" x14ac:dyDescent="0.2">
      <c r="B68" s="47" t="str">
        <f t="shared" si="4"/>
        <v/>
      </c>
      <c r="D68" s="48" t="str">
        <f t="shared" si="5"/>
        <v/>
      </c>
      <c r="E68" s="53" t="str">
        <f t="shared" si="6"/>
        <v/>
      </c>
      <c r="F68" s="50" t="str">
        <f t="shared" si="7"/>
        <v/>
      </c>
    </row>
    <row r="69" spans="2:6" x14ac:dyDescent="0.2">
      <c r="B69" s="47" t="str">
        <f t="shared" si="4"/>
        <v/>
      </c>
      <c r="D69" s="48" t="str">
        <f t="shared" si="5"/>
        <v/>
      </c>
      <c r="E69" s="53" t="str">
        <f t="shared" si="6"/>
        <v/>
      </c>
      <c r="F69" s="50" t="str">
        <f t="shared" si="7"/>
        <v/>
      </c>
    </row>
    <row r="70" spans="2:6" x14ac:dyDescent="0.2">
      <c r="B70" s="47" t="str">
        <f t="shared" si="4"/>
        <v/>
      </c>
      <c r="D70" s="48" t="str">
        <f t="shared" si="5"/>
        <v/>
      </c>
      <c r="E70" s="53" t="str">
        <f t="shared" si="6"/>
        <v/>
      </c>
      <c r="F70" s="50" t="str">
        <f t="shared" si="7"/>
        <v/>
      </c>
    </row>
    <row r="71" spans="2:6" x14ac:dyDescent="0.2">
      <c r="B71" s="47" t="str">
        <f t="shared" si="4"/>
        <v/>
      </c>
      <c r="D71" s="48" t="str">
        <f t="shared" si="5"/>
        <v/>
      </c>
      <c r="E71" s="53" t="str">
        <f t="shared" si="6"/>
        <v/>
      </c>
      <c r="F71" s="50" t="str">
        <f t="shared" si="7"/>
        <v/>
      </c>
    </row>
    <row r="72" spans="2:6" x14ac:dyDescent="0.2">
      <c r="B72" s="47" t="str">
        <f t="shared" si="4"/>
        <v/>
      </c>
      <c r="D72" s="48" t="str">
        <f t="shared" si="5"/>
        <v/>
      </c>
      <c r="E72" s="53" t="str">
        <f t="shared" si="6"/>
        <v/>
      </c>
      <c r="F72" s="50" t="str">
        <f t="shared" si="7"/>
        <v/>
      </c>
    </row>
    <row r="73" spans="2:6" x14ac:dyDescent="0.2">
      <c r="B73" s="47" t="str">
        <f t="shared" si="4"/>
        <v/>
      </c>
      <c r="D73" s="48" t="str">
        <f t="shared" si="5"/>
        <v/>
      </c>
      <c r="E73" s="53" t="str">
        <f t="shared" si="6"/>
        <v/>
      </c>
      <c r="F73" s="50" t="str">
        <f t="shared" si="7"/>
        <v/>
      </c>
    </row>
    <row r="74" spans="2:6" x14ac:dyDescent="0.2">
      <c r="B74" s="47" t="str">
        <f t="shared" si="4"/>
        <v/>
      </c>
      <c r="D74" s="48" t="str">
        <f t="shared" si="5"/>
        <v/>
      </c>
      <c r="E74" s="53" t="str">
        <f t="shared" si="6"/>
        <v/>
      </c>
      <c r="F74" s="50" t="str">
        <f t="shared" si="7"/>
        <v/>
      </c>
    </row>
    <row r="75" spans="2:6" x14ac:dyDescent="0.2">
      <c r="B75" s="47" t="str">
        <f t="shared" si="4"/>
        <v/>
      </c>
      <c r="D75" s="48" t="str">
        <f t="shared" si="5"/>
        <v/>
      </c>
      <c r="E75" s="53" t="str">
        <f t="shared" si="6"/>
        <v/>
      </c>
      <c r="F75" s="50" t="str">
        <f t="shared" si="7"/>
        <v/>
      </c>
    </row>
    <row r="76" spans="2:6" x14ac:dyDescent="0.2">
      <c r="B76" s="47" t="str">
        <f t="shared" si="4"/>
        <v/>
      </c>
      <c r="D76" s="48" t="str">
        <f t="shared" si="5"/>
        <v/>
      </c>
      <c r="E76" s="53" t="str">
        <f t="shared" si="6"/>
        <v/>
      </c>
      <c r="F76" s="50" t="str">
        <f t="shared" si="7"/>
        <v/>
      </c>
    </row>
    <row r="77" spans="2:6" x14ac:dyDescent="0.2">
      <c r="B77" s="47" t="str">
        <f t="shared" si="4"/>
        <v/>
      </c>
      <c r="D77" s="48" t="str">
        <f t="shared" si="5"/>
        <v/>
      </c>
      <c r="E77" s="53" t="str">
        <f t="shared" si="6"/>
        <v/>
      </c>
      <c r="F77" s="50" t="str">
        <f t="shared" si="7"/>
        <v/>
      </c>
    </row>
    <row r="78" spans="2:6" x14ac:dyDescent="0.2">
      <c r="B78" s="47" t="str">
        <f t="shared" si="4"/>
        <v/>
      </c>
      <c r="D78" s="48" t="str">
        <f t="shared" si="5"/>
        <v/>
      </c>
      <c r="E78" s="53" t="str">
        <f t="shared" si="6"/>
        <v/>
      </c>
      <c r="F78" s="50" t="str">
        <f t="shared" si="7"/>
        <v/>
      </c>
    </row>
    <row r="79" spans="2:6" x14ac:dyDescent="0.2">
      <c r="B79" s="47" t="str">
        <f t="shared" si="4"/>
        <v/>
      </c>
      <c r="D79" s="48" t="str">
        <f t="shared" si="5"/>
        <v/>
      </c>
      <c r="E79" s="53" t="str">
        <f t="shared" si="6"/>
        <v/>
      </c>
      <c r="F79" s="50" t="str">
        <f t="shared" si="7"/>
        <v/>
      </c>
    </row>
    <row r="80" spans="2:6" x14ac:dyDescent="0.2">
      <c r="B80" s="47" t="str">
        <f t="shared" si="4"/>
        <v/>
      </c>
      <c r="D80" s="48" t="str">
        <f t="shared" si="5"/>
        <v/>
      </c>
      <c r="E80" s="53" t="str">
        <f t="shared" si="6"/>
        <v/>
      </c>
      <c r="F80" s="50" t="str">
        <f t="shared" si="7"/>
        <v/>
      </c>
    </row>
    <row r="81" spans="2:6" x14ac:dyDescent="0.2">
      <c r="B81" s="47" t="str">
        <f t="shared" si="4"/>
        <v/>
      </c>
      <c r="D81" s="48" t="str">
        <f t="shared" si="5"/>
        <v/>
      </c>
      <c r="E81" s="53" t="str">
        <f t="shared" si="6"/>
        <v/>
      </c>
      <c r="F81" s="50" t="str">
        <f t="shared" si="7"/>
        <v/>
      </c>
    </row>
    <row r="82" spans="2:6" x14ac:dyDescent="0.2">
      <c r="B82" s="47" t="str">
        <f t="shared" si="4"/>
        <v/>
      </c>
      <c r="D82" s="48" t="str">
        <f t="shared" si="5"/>
        <v/>
      </c>
      <c r="E82" s="53" t="str">
        <f t="shared" si="6"/>
        <v/>
      </c>
      <c r="F82" s="50" t="str">
        <f t="shared" si="7"/>
        <v/>
      </c>
    </row>
    <row r="83" spans="2:6" x14ac:dyDescent="0.2">
      <c r="B83" s="47" t="str">
        <f t="shared" si="4"/>
        <v/>
      </c>
      <c r="D83" s="48" t="str">
        <f t="shared" si="5"/>
        <v/>
      </c>
      <c r="E83" s="53" t="str">
        <f t="shared" si="6"/>
        <v/>
      </c>
      <c r="F83" s="50" t="str">
        <f t="shared" si="7"/>
        <v/>
      </c>
    </row>
    <row r="84" spans="2:6" x14ac:dyDescent="0.2">
      <c r="B84" s="47" t="str">
        <f t="shared" si="4"/>
        <v/>
      </c>
      <c r="D84" s="48" t="str">
        <f t="shared" si="5"/>
        <v/>
      </c>
      <c r="E84" s="53" t="str">
        <f t="shared" si="6"/>
        <v/>
      </c>
      <c r="F84" s="50" t="str">
        <f t="shared" si="7"/>
        <v/>
      </c>
    </row>
    <row r="85" spans="2:6" x14ac:dyDescent="0.2">
      <c r="B85" s="47" t="str">
        <f t="shared" si="4"/>
        <v/>
      </c>
      <c r="D85" s="48" t="str">
        <f t="shared" si="5"/>
        <v/>
      </c>
      <c r="E85" s="53" t="str">
        <f t="shared" si="6"/>
        <v/>
      </c>
      <c r="F85" s="50" t="str">
        <f t="shared" si="7"/>
        <v/>
      </c>
    </row>
    <row r="86" spans="2:6" x14ac:dyDescent="0.2">
      <c r="B86" s="47" t="str">
        <f t="shared" si="4"/>
        <v/>
      </c>
      <c r="D86" s="48" t="str">
        <f t="shared" si="5"/>
        <v/>
      </c>
      <c r="E86" s="53" t="str">
        <f t="shared" si="6"/>
        <v/>
      </c>
      <c r="F86" s="50" t="str">
        <f t="shared" si="7"/>
        <v/>
      </c>
    </row>
    <row r="87" spans="2:6" x14ac:dyDescent="0.2">
      <c r="B87" s="47" t="str">
        <f t="shared" si="4"/>
        <v/>
      </c>
      <c r="D87" s="48" t="str">
        <f t="shared" si="5"/>
        <v/>
      </c>
      <c r="E87" s="53" t="str">
        <f t="shared" si="6"/>
        <v/>
      </c>
      <c r="F87" s="50" t="str">
        <f t="shared" si="7"/>
        <v/>
      </c>
    </row>
    <row r="88" spans="2:6" x14ac:dyDescent="0.2">
      <c r="B88" s="47" t="str">
        <f t="shared" si="4"/>
        <v/>
      </c>
      <c r="D88" s="48" t="str">
        <f t="shared" si="5"/>
        <v/>
      </c>
      <c r="E88" s="53" t="str">
        <f t="shared" si="6"/>
        <v/>
      </c>
      <c r="F88" s="50" t="str">
        <f t="shared" si="7"/>
        <v/>
      </c>
    </row>
    <row r="89" spans="2:6" x14ac:dyDescent="0.2">
      <c r="B89" s="47" t="str">
        <f t="shared" si="4"/>
        <v/>
      </c>
      <c r="D89" s="48" t="str">
        <f t="shared" si="5"/>
        <v/>
      </c>
      <c r="E89" s="53" t="str">
        <f t="shared" si="6"/>
        <v/>
      </c>
      <c r="F89" s="50" t="str">
        <f t="shared" si="7"/>
        <v/>
      </c>
    </row>
    <row r="90" spans="2:6" x14ac:dyDescent="0.2">
      <c r="B90" s="47" t="str">
        <f t="shared" si="4"/>
        <v/>
      </c>
      <c r="D90" s="48" t="str">
        <f t="shared" si="5"/>
        <v/>
      </c>
      <c r="E90" s="53" t="str">
        <f t="shared" si="6"/>
        <v/>
      </c>
      <c r="F90" s="50" t="str">
        <f t="shared" si="7"/>
        <v/>
      </c>
    </row>
    <row r="91" spans="2:6" x14ac:dyDescent="0.2">
      <c r="B91" s="47" t="str">
        <f t="shared" si="4"/>
        <v/>
      </c>
      <c r="D91" s="48" t="str">
        <f t="shared" si="5"/>
        <v/>
      </c>
      <c r="E91" s="53" t="str">
        <f t="shared" si="6"/>
        <v/>
      </c>
      <c r="F91" s="50" t="str">
        <f t="shared" si="7"/>
        <v/>
      </c>
    </row>
    <row r="92" spans="2:6" x14ac:dyDescent="0.2">
      <c r="B92" s="47" t="str">
        <f t="shared" si="4"/>
        <v/>
      </c>
      <c r="D92" s="48" t="str">
        <f t="shared" si="5"/>
        <v/>
      </c>
      <c r="E92" s="53" t="str">
        <f t="shared" si="6"/>
        <v/>
      </c>
      <c r="F92" s="50" t="str">
        <f t="shared" si="7"/>
        <v/>
      </c>
    </row>
    <row r="93" spans="2:6" x14ac:dyDescent="0.2">
      <c r="B93" s="47" t="str">
        <f t="shared" si="4"/>
        <v/>
      </c>
      <c r="D93" s="48" t="str">
        <f t="shared" si="5"/>
        <v/>
      </c>
      <c r="E93" s="53" t="str">
        <f t="shared" si="6"/>
        <v/>
      </c>
      <c r="F93" s="50" t="str">
        <f t="shared" si="7"/>
        <v/>
      </c>
    </row>
    <row r="94" spans="2:6" x14ac:dyDescent="0.2">
      <c r="B94" s="47" t="str">
        <f t="shared" si="4"/>
        <v/>
      </c>
      <c r="D94" s="48" t="str">
        <f t="shared" si="5"/>
        <v/>
      </c>
      <c r="E94" s="53" t="str">
        <f t="shared" si="6"/>
        <v/>
      </c>
      <c r="F94" s="50" t="str">
        <f t="shared" si="7"/>
        <v/>
      </c>
    </row>
    <row r="95" spans="2:6" x14ac:dyDescent="0.2">
      <c r="B95" s="47" t="str">
        <f t="shared" si="4"/>
        <v/>
      </c>
      <c r="D95" s="48" t="str">
        <f t="shared" si="5"/>
        <v/>
      </c>
      <c r="E95" s="53" t="str">
        <f t="shared" si="6"/>
        <v/>
      </c>
      <c r="F95" s="50" t="str">
        <f t="shared" si="7"/>
        <v/>
      </c>
    </row>
    <row r="96" spans="2:6" x14ac:dyDescent="0.2">
      <c r="B96" s="47" t="str">
        <f t="shared" si="4"/>
        <v/>
      </c>
      <c r="D96" s="48" t="str">
        <f t="shared" si="5"/>
        <v/>
      </c>
      <c r="E96" s="53" t="str">
        <f t="shared" si="6"/>
        <v/>
      </c>
      <c r="F96" s="50" t="str">
        <f t="shared" si="7"/>
        <v/>
      </c>
    </row>
    <row r="97" spans="2:6" x14ac:dyDescent="0.2">
      <c r="B97" s="47" t="str">
        <f t="shared" si="4"/>
        <v/>
      </c>
      <c r="D97" s="48" t="str">
        <f t="shared" si="5"/>
        <v/>
      </c>
      <c r="E97" s="53" t="str">
        <f t="shared" si="6"/>
        <v/>
      </c>
      <c r="F97" s="50" t="str">
        <f t="shared" si="7"/>
        <v/>
      </c>
    </row>
    <row r="98" spans="2:6" x14ac:dyDescent="0.2">
      <c r="B98" s="47" t="str">
        <f t="shared" si="4"/>
        <v/>
      </c>
      <c r="D98" s="48" t="str">
        <f t="shared" si="5"/>
        <v/>
      </c>
      <c r="E98" s="53" t="str">
        <f t="shared" si="6"/>
        <v/>
      </c>
      <c r="F98" s="50" t="str">
        <f t="shared" si="7"/>
        <v/>
      </c>
    </row>
    <row r="99" spans="2:6" x14ac:dyDescent="0.2">
      <c r="B99" s="47" t="str">
        <f t="shared" si="4"/>
        <v/>
      </c>
      <c r="D99" s="48" t="str">
        <f t="shared" si="5"/>
        <v/>
      </c>
      <c r="E99" s="53" t="str">
        <f t="shared" si="6"/>
        <v/>
      </c>
      <c r="F99" s="50" t="str">
        <f t="shared" si="7"/>
        <v/>
      </c>
    </row>
    <row r="100" spans="2:6" x14ac:dyDescent="0.2">
      <c r="B100" s="47" t="str">
        <f t="shared" si="4"/>
        <v/>
      </c>
      <c r="D100" s="48" t="str">
        <f t="shared" si="5"/>
        <v/>
      </c>
      <c r="E100" s="53" t="str">
        <f t="shared" si="6"/>
        <v/>
      </c>
      <c r="F100" s="50" t="str">
        <f t="shared" si="7"/>
        <v/>
      </c>
    </row>
    <row r="101" spans="2:6" x14ac:dyDescent="0.2">
      <c r="B101" s="47" t="str">
        <f t="shared" si="4"/>
        <v/>
      </c>
      <c r="D101" s="48" t="str">
        <f t="shared" si="5"/>
        <v/>
      </c>
      <c r="E101" s="53" t="str">
        <f t="shared" si="6"/>
        <v/>
      </c>
      <c r="F101" s="50" t="str">
        <f t="shared" si="7"/>
        <v/>
      </c>
    </row>
    <row r="102" spans="2:6" x14ac:dyDescent="0.2">
      <c r="B102" s="47" t="str">
        <f t="shared" si="4"/>
        <v/>
      </c>
      <c r="D102" s="48" t="str">
        <f t="shared" si="5"/>
        <v/>
      </c>
      <c r="E102" s="53" t="str">
        <f t="shared" si="6"/>
        <v/>
      </c>
      <c r="F102" s="50" t="str">
        <f t="shared" si="7"/>
        <v/>
      </c>
    </row>
    <row r="103" spans="2:6" x14ac:dyDescent="0.2">
      <c r="B103" s="47" t="str">
        <f t="shared" si="4"/>
        <v/>
      </c>
      <c r="D103" s="48" t="str">
        <f t="shared" si="5"/>
        <v/>
      </c>
      <c r="E103" s="53" t="str">
        <f t="shared" si="6"/>
        <v/>
      </c>
      <c r="F103" s="50" t="str">
        <f t="shared" si="7"/>
        <v/>
      </c>
    </row>
    <row r="104" spans="2:6" x14ac:dyDescent="0.2">
      <c r="B104" s="47" t="str">
        <f t="shared" si="4"/>
        <v/>
      </c>
      <c r="D104" s="48" t="str">
        <f t="shared" si="5"/>
        <v/>
      </c>
      <c r="E104" s="53" t="str">
        <f t="shared" si="6"/>
        <v/>
      </c>
      <c r="F104" s="50" t="str">
        <f t="shared" si="7"/>
        <v/>
      </c>
    </row>
    <row r="105" spans="2:6" x14ac:dyDescent="0.2">
      <c r="B105" s="47" t="str">
        <f t="shared" si="4"/>
        <v/>
      </c>
      <c r="D105" s="48" t="str">
        <f t="shared" si="5"/>
        <v/>
      </c>
      <c r="E105" s="53" t="str">
        <f t="shared" si="6"/>
        <v/>
      </c>
      <c r="F105" s="50" t="str">
        <f t="shared" si="7"/>
        <v/>
      </c>
    </row>
    <row r="106" spans="2:6" x14ac:dyDescent="0.2">
      <c r="B106" s="47" t="str">
        <f t="shared" si="4"/>
        <v/>
      </c>
      <c r="D106" s="48" t="str">
        <f t="shared" si="5"/>
        <v/>
      </c>
      <c r="E106" s="53" t="str">
        <f t="shared" si="6"/>
        <v/>
      </c>
      <c r="F106" s="50" t="str">
        <f t="shared" si="7"/>
        <v/>
      </c>
    </row>
    <row r="107" spans="2:6" x14ac:dyDescent="0.2">
      <c r="B107" s="47" t="str">
        <f t="shared" si="4"/>
        <v/>
      </c>
      <c r="D107" s="48" t="str">
        <f t="shared" si="5"/>
        <v/>
      </c>
      <c r="E107" s="53" t="str">
        <f t="shared" si="6"/>
        <v/>
      </c>
      <c r="F107" s="50" t="str">
        <f t="shared" si="7"/>
        <v/>
      </c>
    </row>
    <row r="108" spans="2:6" x14ac:dyDescent="0.2">
      <c r="B108" s="47" t="str">
        <f t="shared" si="4"/>
        <v/>
      </c>
      <c r="D108" s="48" t="str">
        <f t="shared" si="5"/>
        <v/>
      </c>
      <c r="E108" s="53" t="str">
        <f t="shared" si="6"/>
        <v/>
      </c>
      <c r="F108" s="50" t="str">
        <f t="shared" si="7"/>
        <v/>
      </c>
    </row>
    <row r="109" spans="2:6" x14ac:dyDescent="0.2">
      <c r="B109" s="47" t="str">
        <f t="shared" si="4"/>
        <v/>
      </c>
      <c r="D109" s="48" t="str">
        <f t="shared" si="5"/>
        <v/>
      </c>
      <c r="E109" s="53" t="str">
        <f t="shared" si="6"/>
        <v/>
      </c>
      <c r="F109" s="50" t="str">
        <f t="shared" si="7"/>
        <v/>
      </c>
    </row>
    <row r="110" spans="2:6" x14ac:dyDescent="0.2">
      <c r="B110" s="47" t="str">
        <f t="shared" si="4"/>
        <v/>
      </c>
      <c r="D110" s="48" t="str">
        <f t="shared" si="5"/>
        <v/>
      </c>
      <c r="E110" s="53" t="str">
        <f t="shared" si="6"/>
        <v/>
      </c>
      <c r="F110" s="50" t="str">
        <f t="shared" si="7"/>
        <v/>
      </c>
    </row>
    <row r="111" spans="2:6" x14ac:dyDescent="0.2">
      <c r="B111" s="47" t="str">
        <f t="shared" si="4"/>
        <v/>
      </c>
      <c r="D111" s="48" t="str">
        <f t="shared" si="5"/>
        <v/>
      </c>
      <c r="E111" s="53" t="str">
        <f t="shared" si="6"/>
        <v/>
      </c>
      <c r="F111" s="50" t="str">
        <f t="shared" si="7"/>
        <v/>
      </c>
    </row>
    <row r="112" spans="2:6" x14ac:dyDescent="0.2">
      <c r="B112" s="47" t="str">
        <f t="shared" si="4"/>
        <v/>
      </c>
      <c r="D112" s="48" t="str">
        <f t="shared" si="5"/>
        <v/>
      </c>
      <c r="E112" s="53" t="str">
        <f t="shared" si="6"/>
        <v/>
      </c>
      <c r="F112" s="50" t="str">
        <f t="shared" si="7"/>
        <v/>
      </c>
    </row>
    <row r="113" spans="2:6" x14ac:dyDescent="0.2">
      <c r="B113" s="47" t="str">
        <f t="shared" si="4"/>
        <v/>
      </c>
      <c r="D113" s="48" t="str">
        <f t="shared" si="5"/>
        <v/>
      </c>
      <c r="E113" s="53" t="str">
        <f t="shared" si="6"/>
        <v/>
      </c>
      <c r="F113" s="50" t="str">
        <f t="shared" si="7"/>
        <v/>
      </c>
    </row>
    <row r="114" spans="2:6" x14ac:dyDescent="0.2">
      <c r="B114" s="47" t="str">
        <f t="shared" si="4"/>
        <v/>
      </c>
      <c r="D114" s="48" t="str">
        <f t="shared" si="5"/>
        <v/>
      </c>
      <c r="E114" s="53" t="str">
        <f t="shared" si="6"/>
        <v/>
      </c>
      <c r="F114" s="50" t="str">
        <f t="shared" si="7"/>
        <v/>
      </c>
    </row>
    <row r="115" spans="2:6" x14ac:dyDescent="0.2">
      <c r="B115" s="47" t="str">
        <f t="shared" si="4"/>
        <v/>
      </c>
      <c r="D115" s="48" t="str">
        <f t="shared" si="5"/>
        <v/>
      </c>
      <c r="E115" s="53" t="str">
        <f t="shared" si="6"/>
        <v/>
      </c>
      <c r="F115" s="50" t="str">
        <f t="shared" si="7"/>
        <v/>
      </c>
    </row>
    <row r="116" spans="2:6" x14ac:dyDescent="0.2">
      <c r="B116" s="47" t="str">
        <f t="shared" si="4"/>
        <v/>
      </c>
      <c r="D116" s="48" t="str">
        <f t="shared" si="5"/>
        <v/>
      </c>
      <c r="E116" s="53" t="str">
        <f t="shared" si="6"/>
        <v/>
      </c>
      <c r="F116" s="50" t="str">
        <f t="shared" si="7"/>
        <v/>
      </c>
    </row>
    <row r="117" spans="2:6" x14ac:dyDescent="0.2">
      <c r="B117" s="47" t="str">
        <f t="shared" si="4"/>
        <v/>
      </c>
      <c r="D117" s="48" t="str">
        <f t="shared" si="5"/>
        <v/>
      </c>
      <c r="E117" s="53" t="str">
        <f t="shared" si="6"/>
        <v/>
      </c>
      <c r="F117" s="50" t="str">
        <f t="shared" si="7"/>
        <v/>
      </c>
    </row>
    <row r="118" spans="2:6" x14ac:dyDescent="0.2">
      <c r="B118" s="47" t="str">
        <f t="shared" si="4"/>
        <v/>
      </c>
      <c r="D118" s="48" t="str">
        <f t="shared" si="5"/>
        <v/>
      </c>
      <c r="E118" s="53" t="str">
        <f t="shared" si="6"/>
        <v/>
      </c>
      <c r="F118" s="50" t="str">
        <f t="shared" si="7"/>
        <v/>
      </c>
    </row>
    <row r="119" spans="2:6" x14ac:dyDescent="0.2">
      <c r="B119" s="47" t="str">
        <f t="shared" si="4"/>
        <v/>
      </c>
      <c r="D119" s="48" t="str">
        <f t="shared" si="5"/>
        <v/>
      </c>
      <c r="E119" s="53" t="str">
        <f t="shared" si="6"/>
        <v/>
      </c>
      <c r="F119" s="50" t="str">
        <f t="shared" si="7"/>
        <v/>
      </c>
    </row>
    <row r="120" spans="2:6" x14ac:dyDescent="0.2">
      <c r="B120" s="47" t="str">
        <f t="shared" si="4"/>
        <v/>
      </c>
      <c r="D120" s="48" t="str">
        <f t="shared" si="5"/>
        <v/>
      </c>
      <c r="E120" s="53" t="str">
        <f t="shared" si="6"/>
        <v/>
      </c>
      <c r="F120" s="50" t="str">
        <f t="shared" si="7"/>
        <v/>
      </c>
    </row>
    <row r="121" spans="2:6" x14ac:dyDescent="0.2">
      <c r="B121" s="47" t="str">
        <f t="shared" si="4"/>
        <v/>
      </c>
      <c r="D121" s="48" t="str">
        <f t="shared" si="5"/>
        <v/>
      </c>
      <c r="E121" s="53" t="str">
        <f t="shared" si="6"/>
        <v/>
      </c>
      <c r="F121" s="50" t="str">
        <f t="shared" si="7"/>
        <v/>
      </c>
    </row>
    <row r="122" spans="2:6" x14ac:dyDescent="0.2">
      <c r="B122" s="47" t="str">
        <f t="shared" si="4"/>
        <v/>
      </c>
      <c r="D122" s="48" t="str">
        <f t="shared" si="5"/>
        <v/>
      </c>
      <c r="E122" s="53" t="str">
        <f t="shared" si="6"/>
        <v/>
      </c>
      <c r="F122" s="50" t="str">
        <f t="shared" si="7"/>
        <v/>
      </c>
    </row>
    <row r="123" spans="2:6" x14ac:dyDescent="0.2">
      <c r="B123" s="47" t="str">
        <f t="shared" si="4"/>
        <v/>
      </c>
      <c r="D123" s="48" t="str">
        <f t="shared" si="5"/>
        <v/>
      </c>
      <c r="E123" s="53" t="str">
        <f t="shared" si="6"/>
        <v/>
      </c>
      <c r="F123" s="50" t="str">
        <f t="shared" si="7"/>
        <v/>
      </c>
    </row>
    <row r="124" spans="2:6" x14ac:dyDescent="0.2">
      <c r="B124" s="47" t="str">
        <f t="shared" si="4"/>
        <v/>
      </c>
      <c r="D124" s="48" t="str">
        <f t="shared" si="5"/>
        <v/>
      </c>
      <c r="E124" s="53" t="str">
        <f t="shared" si="6"/>
        <v/>
      </c>
      <c r="F124" s="50" t="str">
        <f t="shared" si="7"/>
        <v/>
      </c>
    </row>
    <row r="125" spans="2:6" x14ac:dyDescent="0.2">
      <c r="B125" s="47" t="str">
        <f t="shared" si="4"/>
        <v/>
      </c>
      <c r="D125" s="48" t="str">
        <f t="shared" si="5"/>
        <v/>
      </c>
      <c r="E125" s="53" t="str">
        <f t="shared" si="6"/>
        <v/>
      </c>
      <c r="F125" s="50" t="str">
        <f t="shared" si="7"/>
        <v/>
      </c>
    </row>
    <row r="126" spans="2:6" x14ac:dyDescent="0.2">
      <c r="B126" s="47" t="str">
        <f t="shared" si="4"/>
        <v/>
      </c>
      <c r="D126" s="48" t="str">
        <f t="shared" si="5"/>
        <v/>
      </c>
      <c r="E126" s="53" t="str">
        <f t="shared" si="6"/>
        <v/>
      </c>
      <c r="F126" s="50" t="str">
        <f t="shared" si="7"/>
        <v/>
      </c>
    </row>
    <row r="127" spans="2:6" x14ac:dyDescent="0.2">
      <c r="B127" s="47" t="str">
        <f t="shared" si="4"/>
        <v/>
      </c>
      <c r="D127" s="48" t="str">
        <f t="shared" si="5"/>
        <v/>
      </c>
      <c r="E127" s="53" t="str">
        <f t="shared" si="6"/>
        <v/>
      </c>
      <c r="F127" s="50" t="str">
        <f t="shared" si="7"/>
        <v/>
      </c>
    </row>
    <row r="128" spans="2:6" x14ac:dyDescent="0.2">
      <c r="B128" s="47" t="str">
        <f t="shared" si="4"/>
        <v/>
      </c>
      <c r="D128" s="48" t="str">
        <f t="shared" si="5"/>
        <v/>
      </c>
      <c r="E128" s="53" t="str">
        <f t="shared" si="6"/>
        <v/>
      </c>
      <c r="F128" s="50" t="str">
        <f t="shared" si="7"/>
        <v/>
      </c>
    </row>
    <row r="129" spans="2:6" x14ac:dyDescent="0.2">
      <c r="B129" s="47" t="str">
        <f t="shared" si="4"/>
        <v/>
      </c>
      <c r="D129" s="48" t="str">
        <f t="shared" si="5"/>
        <v/>
      </c>
      <c r="E129" s="53" t="str">
        <f t="shared" si="6"/>
        <v/>
      </c>
      <c r="F129" s="50" t="str">
        <f t="shared" si="7"/>
        <v/>
      </c>
    </row>
    <row r="130" spans="2:6" x14ac:dyDescent="0.2">
      <c r="B130" s="47" t="str">
        <f t="shared" si="4"/>
        <v/>
      </c>
      <c r="D130" s="48" t="str">
        <f t="shared" si="5"/>
        <v/>
      </c>
      <c r="E130" s="53" t="str">
        <f t="shared" si="6"/>
        <v/>
      </c>
      <c r="F130" s="50" t="str">
        <f t="shared" si="7"/>
        <v/>
      </c>
    </row>
    <row r="131" spans="2:6" x14ac:dyDescent="0.2">
      <c r="B131" s="47" t="str">
        <f t="shared" ref="B131:B194" si="8">IF(A131="","",A131*0.05)</f>
        <v/>
      </c>
      <c r="D131" s="48" t="str">
        <f t="shared" ref="D131:D194" si="9">IF(OR(A131="",C131=""),"",IF(A131=0,"",C131/A131))</f>
        <v/>
      </c>
      <c r="E131" s="53" t="str">
        <f t="shared" ref="E131:E194" si="10">IF(D131="","",IF(D131&gt;=0.05,"Gerealiseerd",IF(D131&gt;=0.04,"Op koers","Achter op schema")))</f>
        <v/>
      </c>
      <c r="F131" s="50" t="str">
        <f t="shared" ref="F131:F194" si="11">IF(D131="","",IF(D131&gt;=0.05,"Ja","Nee"))</f>
        <v/>
      </c>
    </row>
    <row r="132" spans="2:6" x14ac:dyDescent="0.2">
      <c r="B132" s="47" t="str">
        <f t="shared" si="8"/>
        <v/>
      </c>
      <c r="D132" s="48" t="str">
        <f t="shared" si="9"/>
        <v/>
      </c>
      <c r="E132" s="53" t="str">
        <f t="shared" si="10"/>
        <v/>
      </c>
      <c r="F132" s="50" t="str">
        <f t="shared" si="11"/>
        <v/>
      </c>
    </row>
    <row r="133" spans="2:6" x14ac:dyDescent="0.2">
      <c r="B133" s="47" t="str">
        <f t="shared" si="8"/>
        <v/>
      </c>
      <c r="D133" s="48" t="str">
        <f t="shared" si="9"/>
        <v/>
      </c>
      <c r="E133" s="53" t="str">
        <f t="shared" si="10"/>
        <v/>
      </c>
      <c r="F133" s="50" t="str">
        <f t="shared" si="11"/>
        <v/>
      </c>
    </row>
    <row r="134" spans="2:6" x14ac:dyDescent="0.2">
      <c r="B134" s="47" t="str">
        <f t="shared" si="8"/>
        <v/>
      </c>
      <c r="D134" s="48" t="str">
        <f t="shared" si="9"/>
        <v/>
      </c>
      <c r="E134" s="53" t="str">
        <f t="shared" si="10"/>
        <v/>
      </c>
      <c r="F134" s="50" t="str">
        <f t="shared" si="11"/>
        <v/>
      </c>
    </row>
    <row r="135" spans="2:6" x14ac:dyDescent="0.2">
      <c r="B135" s="47" t="str">
        <f t="shared" si="8"/>
        <v/>
      </c>
      <c r="D135" s="48" t="str">
        <f t="shared" si="9"/>
        <v/>
      </c>
      <c r="E135" s="53" t="str">
        <f t="shared" si="10"/>
        <v/>
      </c>
      <c r="F135" s="50" t="str">
        <f t="shared" si="11"/>
        <v/>
      </c>
    </row>
    <row r="136" spans="2:6" x14ac:dyDescent="0.2">
      <c r="B136" s="47" t="str">
        <f t="shared" si="8"/>
        <v/>
      </c>
      <c r="D136" s="48" t="str">
        <f t="shared" si="9"/>
        <v/>
      </c>
      <c r="E136" s="53" t="str">
        <f t="shared" si="10"/>
        <v/>
      </c>
      <c r="F136" s="50" t="str">
        <f t="shared" si="11"/>
        <v/>
      </c>
    </row>
    <row r="137" spans="2:6" x14ac:dyDescent="0.2">
      <c r="B137" s="47" t="str">
        <f t="shared" si="8"/>
        <v/>
      </c>
      <c r="D137" s="48" t="str">
        <f t="shared" si="9"/>
        <v/>
      </c>
      <c r="E137" s="53" t="str">
        <f t="shared" si="10"/>
        <v/>
      </c>
      <c r="F137" s="50" t="str">
        <f t="shared" si="11"/>
        <v/>
      </c>
    </row>
    <row r="138" spans="2:6" x14ac:dyDescent="0.2">
      <c r="B138" s="47" t="str">
        <f t="shared" si="8"/>
        <v/>
      </c>
      <c r="D138" s="48" t="str">
        <f t="shared" si="9"/>
        <v/>
      </c>
      <c r="E138" s="53" t="str">
        <f t="shared" si="10"/>
        <v/>
      </c>
      <c r="F138" s="50" t="str">
        <f t="shared" si="11"/>
        <v/>
      </c>
    </row>
    <row r="139" spans="2:6" x14ac:dyDescent="0.2">
      <c r="B139" s="47" t="str">
        <f t="shared" si="8"/>
        <v/>
      </c>
      <c r="D139" s="48" t="str">
        <f t="shared" si="9"/>
        <v/>
      </c>
      <c r="E139" s="53" t="str">
        <f t="shared" si="10"/>
        <v/>
      </c>
      <c r="F139" s="50" t="str">
        <f t="shared" si="11"/>
        <v/>
      </c>
    </row>
    <row r="140" spans="2:6" x14ac:dyDescent="0.2">
      <c r="B140" s="47" t="str">
        <f t="shared" si="8"/>
        <v/>
      </c>
      <c r="D140" s="48" t="str">
        <f t="shared" si="9"/>
        <v/>
      </c>
      <c r="E140" s="53" t="str">
        <f t="shared" si="10"/>
        <v/>
      </c>
      <c r="F140" s="50" t="str">
        <f t="shared" si="11"/>
        <v/>
      </c>
    </row>
    <row r="141" spans="2:6" x14ac:dyDescent="0.2">
      <c r="B141" s="47" t="str">
        <f t="shared" si="8"/>
        <v/>
      </c>
      <c r="D141" s="48" t="str">
        <f t="shared" si="9"/>
        <v/>
      </c>
      <c r="E141" s="53" t="str">
        <f t="shared" si="10"/>
        <v/>
      </c>
      <c r="F141" s="50" t="str">
        <f t="shared" si="11"/>
        <v/>
      </c>
    </row>
    <row r="142" spans="2:6" x14ac:dyDescent="0.2">
      <c r="B142" s="47" t="str">
        <f t="shared" si="8"/>
        <v/>
      </c>
      <c r="D142" s="48" t="str">
        <f t="shared" si="9"/>
        <v/>
      </c>
      <c r="E142" s="53" t="str">
        <f t="shared" si="10"/>
        <v/>
      </c>
      <c r="F142" s="50" t="str">
        <f t="shared" si="11"/>
        <v/>
      </c>
    </row>
    <row r="143" spans="2:6" x14ac:dyDescent="0.2">
      <c r="B143" s="47" t="str">
        <f t="shared" si="8"/>
        <v/>
      </c>
      <c r="D143" s="48" t="str">
        <f t="shared" si="9"/>
        <v/>
      </c>
      <c r="E143" s="53" t="str">
        <f t="shared" si="10"/>
        <v/>
      </c>
      <c r="F143" s="50" t="str">
        <f t="shared" si="11"/>
        <v/>
      </c>
    </row>
    <row r="144" spans="2:6" x14ac:dyDescent="0.2">
      <c r="B144" s="47" t="str">
        <f t="shared" si="8"/>
        <v/>
      </c>
      <c r="D144" s="48" t="str">
        <f t="shared" si="9"/>
        <v/>
      </c>
      <c r="E144" s="53" t="str">
        <f t="shared" si="10"/>
        <v/>
      </c>
      <c r="F144" s="50" t="str">
        <f t="shared" si="11"/>
        <v/>
      </c>
    </row>
    <row r="145" spans="2:6" x14ac:dyDescent="0.2">
      <c r="B145" s="47" t="str">
        <f t="shared" si="8"/>
        <v/>
      </c>
      <c r="D145" s="48" t="str">
        <f t="shared" si="9"/>
        <v/>
      </c>
      <c r="E145" s="53" t="str">
        <f t="shared" si="10"/>
        <v/>
      </c>
      <c r="F145" s="50" t="str">
        <f t="shared" si="11"/>
        <v/>
      </c>
    </row>
    <row r="146" spans="2:6" x14ac:dyDescent="0.2">
      <c r="B146" s="47" t="str">
        <f t="shared" si="8"/>
        <v/>
      </c>
      <c r="D146" s="48" t="str">
        <f t="shared" si="9"/>
        <v/>
      </c>
      <c r="E146" s="53" t="str">
        <f t="shared" si="10"/>
        <v/>
      </c>
      <c r="F146" s="50" t="str">
        <f t="shared" si="11"/>
        <v/>
      </c>
    </row>
    <row r="147" spans="2:6" x14ac:dyDescent="0.2">
      <c r="B147" s="47" t="str">
        <f t="shared" si="8"/>
        <v/>
      </c>
      <c r="D147" s="48" t="str">
        <f t="shared" si="9"/>
        <v/>
      </c>
      <c r="E147" s="53" t="str">
        <f t="shared" si="10"/>
        <v/>
      </c>
      <c r="F147" s="50" t="str">
        <f t="shared" si="11"/>
        <v/>
      </c>
    </row>
    <row r="148" spans="2:6" x14ac:dyDescent="0.2">
      <c r="B148" s="47" t="str">
        <f t="shared" si="8"/>
        <v/>
      </c>
      <c r="D148" s="48" t="str">
        <f t="shared" si="9"/>
        <v/>
      </c>
      <c r="E148" s="53" t="str">
        <f t="shared" si="10"/>
        <v/>
      </c>
      <c r="F148" s="50" t="str">
        <f t="shared" si="11"/>
        <v/>
      </c>
    </row>
    <row r="149" spans="2:6" x14ac:dyDescent="0.2">
      <c r="B149" s="47" t="str">
        <f t="shared" si="8"/>
        <v/>
      </c>
      <c r="D149" s="48" t="str">
        <f t="shared" si="9"/>
        <v/>
      </c>
      <c r="E149" s="53" t="str">
        <f t="shared" si="10"/>
        <v/>
      </c>
      <c r="F149" s="50" t="str">
        <f t="shared" si="11"/>
        <v/>
      </c>
    </row>
    <row r="150" spans="2:6" x14ac:dyDescent="0.2">
      <c r="B150" s="47" t="str">
        <f t="shared" si="8"/>
        <v/>
      </c>
      <c r="D150" s="48" t="str">
        <f t="shared" si="9"/>
        <v/>
      </c>
      <c r="E150" s="53" t="str">
        <f t="shared" si="10"/>
        <v/>
      </c>
      <c r="F150" s="50" t="str">
        <f t="shared" si="11"/>
        <v/>
      </c>
    </row>
    <row r="151" spans="2:6" x14ac:dyDescent="0.2">
      <c r="B151" s="47" t="str">
        <f t="shared" si="8"/>
        <v/>
      </c>
      <c r="D151" s="48" t="str">
        <f t="shared" si="9"/>
        <v/>
      </c>
      <c r="E151" s="53" t="str">
        <f t="shared" si="10"/>
        <v/>
      </c>
      <c r="F151" s="50" t="str">
        <f t="shared" si="11"/>
        <v/>
      </c>
    </row>
    <row r="152" spans="2:6" x14ac:dyDescent="0.2">
      <c r="B152" s="47" t="str">
        <f t="shared" si="8"/>
        <v/>
      </c>
      <c r="D152" s="48" t="str">
        <f t="shared" si="9"/>
        <v/>
      </c>
      <c r="E152" s="53" t="str">
        <f t="shared" si="10"/>
        <v/>
      </c>
      <c r="F152" s="50" t="str">
        <f t="shared" si="11"/>
        <v/>
      </c>
    </row>
    <row r="153" spans="2:6" x14ac:dyDescent="0.2">
      <c r="B153" s="47" t="str">
        <f t="shared" si="8"/>
        <v/>
      </c>
      <c r="D153" s="48" t="str">
        <f t="shared" si="9"/>
        <v/>
      </c>
      <c r="E153" s="53" t="str">
        <f t="shared" si="10"/>
        <v/>
      </c>
      <c r="F153" s="50" t="str">
        <f t="shared" si="11"/>
        <v/>
      </c>
    </row>
    <row r="154" spans="2:6" x14ac:dyDescent="0.2">
      <c r="B154" s="47" t="str">
        <f t="shared" si="8"/>
        <v/>
      </c>
      <c r="D154" s="48" t="str">
        <f t="shared" si="9"/>
        <v/>
      </c>
      <c r="E154" s="53" t="str">
        <f t="shared" si="10"/>
        <v/>
      </c>
      <c r="F154" s="50" t="str">
        <f t="shared" si="11"/>
        <v/>
      </c>
    </row>
    <row r="155" spans="2:6" x14ac:dyDescent="0.2">
      <c r="B155" s="47" t="str">
        <f t="shared" si="8"/>
        <v/>
      </c>
      <c r="D155" s="48" t="str">
        <f t="shared" si="9"/>
        <v/>
      </c>
      <c r="E155" s="53" t="str">
        <f t="shared" si="10"/>
        <v/>
      </c>
      <c r="F155" s="50" t="str">
        <f t="shared" si="11"/>
        <v/>
      </c>
    </row>
    <row r="156" spans="2:6" x14ac:dyDescent="0.2">
      <c r="B156" s="47" t="str">
        <f t="shared" si="8"/>
        <v/>
      </c>
      <c r="D156" s="48" t="str">
        <f t="shared" si="9"/>
        <v/>
      </c>
      <c r="E156" s="53" t="str">
        <f t="shared" si="10"/>
        <v/>
      </c>
      <c r="F156" s="50" t="str">
        <f t="shared" si="11"/>
        <v/>
      </c>
    </row>
    <row r="157" spans="2:6" x14ac:dyDescent="0.2">
      <c r="B157" s="47" t="str">
        <f t="shared" si="8"/>
        <v/>
      </c>
      <c r="D157" s="48" t="str">
        <f t="shared" si="9"/>
        <v/>
      </c>
      <c r="E157" s="53" t="str">
        <f t="shared" si="10"/>
        <v/>
      </c>
      <c r="F157" s="50" t="str">
        <f t="shared" si="11"/>
        <v/>
      </c>
    </row>
    <row r="158" spans="2:6" x14ac:dyDescent="0.2">
      <c r="B158" s="47" t="str">
        <f t="shared" si="8"/>
        <v/>
      </c>
      <c r="D158" s="48" t="str">
        <f t="shared" si="9"/>
        <v/>
      </c>
      <c r="E158" s="53" t="str">
        <f t="shared" si="10"/>
        <v/>
      </c>
      <c r="F158" s="50" t="str">
        <f t="shared" si="11"/>
        <v/>
      </c>
    </row>
    <row r="159" spans="2:6" x14ac:dyDescent="0.2">
      <c r="B159" s="47" t="str">
        <f t="shared" si="8"/>
        <v/>
      </c>
      <c r="D159" s="48" t="str">
        <f t="shared" si="9"/>
        <v/>
      </c>
      <c r="E159" s="53" t="str">
        <f t="shared" si="10"/>
        <v/>
      </c>
      <c r="F159" s="50" t="str">
        <f t="shared" si="11"/>
        <v/>
      </c>
    </row>
    <row r="160" spans="2:6" x14ac:dyDescent="0.2">
      <c r="B160" s="47" t="str">
        <f t="shared" si="8"/>
        <v/>
      </c>
      <c r="D160" s="48" t="str">
        <f t="shared" si="9"/>
        <v/>
      </c>
      <c r="E160" s="53" t="str">
        <f t="shared" si="10"/>
        <v/>
      </c>
      <c r="F160" s="50" t="str">
        <f t="shared" si="11"/>
        <v/>
      </c>
    </row>
    <row r="161" spans="2:6" x14ac:dyDescent="0.2">
      <c r="B161" s="47" t="str">
        <f t="shared" si="8"/>
        <v/>
      </c>
      <c r="D161" s="48" t="str">
        <f t="shared" si="9"/>
        <v/>
      </c>
      <c r="E161" s="53" t="str">
        <f t="shared" si="10"/>
        <v/>
      </c>
      <c r="F161" s="50" t="str">
        <f t="shared" si="11"/>
        <v/>
      </c>
    </row>
    <row r="162" spans="2:6" x14ac:dyDescent="0.2">
      <c r="B162" s="47" t="str">
        <f t="shared" si="8"/>
        <v/>
      </c>
      <c r="D162" s="48" t="str">
        <f t="shared" si="9"/>
        <v/>
      </c>
      <c r="E162" s="53" t="str">
        <f t="shared" si="10"/>
        <v/>
      </c>
      <c r="F162" s="50" t="str">
        <f t="shared" si="11"/>
        <v/>
      </c>
    </row>
    <row r="163" spans="2:6" x14ac:dyDescent="0.2">
      <c r="B163" s="47" t="str">
        <f t="shared" si="8"/>
        <v/>
      </c>
      <c r="D163" s="48" t="str">
        <f t="shared" si="9"/>
        <v/>
      </c>
      <c r="E163" s="53" t="str">
        <f t="shared" si="10"/>
        <v/>
      </c>
      <c r="F163" s="50" t="str">
        <f t="shared" si="11"/>
        <v/>
      </c>
    </row>
    <row r="164" spans="2:6" x14ac:dyDescent="0.2">
      <c r="B164" s="47" t="str">
        <f t="shared" si="8"/>
        <v/>
      </c>
      <c r="D164" s="48" t="str">
        <f t="shared" si="9"/>
        <v/>
      </c>
      <c r="E164" s="53" t="str">
        <f t="shared" si="10"/>
        <v/>
      </c>
      <c r="F164" s="50" t="str">
        <f t="shared" si="11"/>
        <v/>
      </c>
    </row>
    <row r="165" spans="2:6" x14ac:dyDescent="0.2">
      <c r="B165" s="47" t="str">
        <f t="shared" si="8"/>
        <v/>
      </c>
      <c r="D165" s="48" t="str">
        <f t="shared" si="9"/>
        <v/>
      </c>
      <c r="E165" s="53" t="str">
        <f t="shared" si="10"/>
        <v/>
      </c>
      <c r="F165" s="50" t="str">
        <f t="shared" si="11"/>
        <v/>
      </c>
    </row>
    <row r="166" spans="2:6" x14ac:dyDescent="0.2">
      <c r="B166" s="47" t="str">
        <f t="shared" si="8"/>
        <v/>
      </c>
      <c r="D166" s="48" t="str">
        <f t="shared" si="9"/>
        <v/>
      </c>
      <c r="E166" s="53" t="str">
        <f t="shared" si="10"/>
        <v/>
      </c>
      <c r="F166" s="50" t="str">
        <f t="shared" si="11"/>
        <v/>
      </c>
    </row>
    <row r="167" spans="2:6" x14ac:dyDescent="0.2">
      <c r="B167" s="47" t="str">
        <f t="shared" si="8"/>
        <v/>
      </c>
      <c r="D167" s="48" t="str">
        <f t="shared" si="9"/>
        <v/>
      </c>
      <c r="E167" s="53" t="str">
        <f t="shared" si="10"/>
        <v/>
      </c>
      <c r="F167" s="50" t="str">
        <f t="shared" si="11"/>
        <v/>
      </c>
    </row>
    <row r="168" spans="2:6" x14ac:dyDescent="0.2">
      <c r="B168" s="47" t="str">
        <f t="shared" si="8"/>
        <v/>
      </c>
      <c r="D168" s="48" t="str">
        <f t="shared" si="9"/>
        <v/>
      </c>
      <c r="E168" s="53" t="str">
        <f t="shared" si="10"/>
        <v/>
      </c>
      <c r="F168" s="50" t="str">
        <f t="shared" si="11"/>
        <v/>
      </c>
    </row>
    <row r="169" spans="2:6" x14ac:dyDescent="0.2">
      <c r="B169" s="47" t="str">
        <f t="shared" si="8"/>
        <v/>
      </c>
      <c r="D169" s="48" t="str">
        <f t="shared" si="9"/>
        <v/>
      </c>
      <c r="E169" s="53" t="str">
        <f t="shared" si="10"/>
        <v/>
      </c>
      <c r="F169" s="50" t="str">
        <f t="shared" si="11"/>
        <v/>
      </c>
    </row>
    <row r="170" spans="2:6" x14ac:dyDescent="0.2">
      <c r="B170" s="47" t="str">
        <f t="shared" si="8"/>
        <v/>
      </c>
      <c r="D170" s="48" t="str">
        <f t="shared" si="9"/>
        <v/>
      </c>
      <c r="E170" s="53" t="str">
        <f t="shared" si="10"/>
        <v/>
      </c>
      <c r="F170" s="50" t="str">
        <f t="shared" si="11"/>
        <v/>
      </c>
    </row>
    <row r="171" spans="2:6" x14ac:dyDescent="0.2">
      <c r="B171" s="47" t="str">
        <f t="shared" si="8"/>
        <v/>
      </c>
      <c r="D171" s="48" t="str">
        <f t="shared" si="9"/>
        <v/>
      </c>
      <c r="E171" s="53" t="str">
        <f t="shared" si="10"/>
        <v/>
      </c>
      <c r="F171" s="50" t="str">
        <f t="shared" si="11"/>
        <v/>
      </c>
    </row>
    <row r="172" spans="2:6" x14ac:dyDescent="0.2">
      <c r="B172" s="47" t="str">
        <f t="shared" si="8"/>
        <v/>
      </c>
      <c r="D172" s="48" t="str">
        <f t="shared" si="9"/>
        <v/>
      </c>
      <c r="E172" s="53" t="str">
        <f t="shared" si="10"/>
        <v/>
      </c>
      <c r="F172" s="50" t="str">
        <f t="shared" si="11"/>
        <v/>
      </c>
    </row>
    <row r="173" spans="2:6" x14ac:dyDescent="0.2">
      <c r="B173" s="47" t="str">
        <f t="shared" si="8"/>
        <v/>
      </c>
      <c r="D173" s="48" t="str">
        <f t="shared" si="9"/>
        <v/>
      </c>
      <c r="E173" s="53" t="str">
        <f t="shared" si="10"/>
        <v/>
      </c>
      <c r="F173" s="50" t="str">
        <f t="shared" si="11"/>
        <v/>
      </c>
    </row>
    <row r="174" spans="2:6" x14ac:dyDescent="0.2">
      <c r="B174" s="47" t="str">
        <f t="shared" si="8"/>
        <v/>
      </c>
      <c r="D174" s="48" t="str">
        <f t="shared" si="9"/>
        <v/>
      </c>
      <c r="E174" s="53" t="str">
        <f t="shared" si="10"/>
        <v/>
      </c>
      <c r="F174" s="50" t="str">
        <f t="shared" si="11"/>
        <v/>
      </c>
    </row>
    <row r="175" spans="2:6" x14ac:dyDescent="0.2">
      <c r="B175" s="47" t="str">
        <f t="shared" si="8"/>
        <v/>
      </c>
      <c r="D175" s="48" t="str">
        <f t="shared" si="9"/>
        <v/>
      </c>
      <c r="E175" s="53" t="str">
        <f t="shared" si="10"/>
        <v/>
      </c>
      <c r="F175" s="50" t="str">
        <f t="shared" si="11"/>
        <v/>
      </c>
    </row>
    <row r="176" spans="2:6" x14ac:dyDescent="0.2">
      <c r="B176" s="47" t="str">
        <f t="shared" si="8"/>
        <v/>
      </c>
      <c r="D176" s="48" t="str">
        <f t="shared" si="9"/>
        <v/>
      </c>
      <c r="E176" s="53" t="str">
        <f t="shared" si="10"/>
        <v/>
      </c>
      <c r="F176" s="50" t="str">
        <f t="shared" si="11"/>
        <v/>
      </c>
    </row>
    <row r="177" spans="2:6" x14ac:dyDescent="0.2">
      <c r="B177" s="47" t="str">
        <f t="shared" si="8"/>
        <v/>
      </c>
      <c r="D177" s="48" t="str">
        <f t="shared" si="9"/>
        <v/>
      </c>
      <c r="E177" s="53" t="str">
        <f t="shared" si="10"/>
        <v/>
      </c>
      <c r="F177" s="50" t="str">
        <f t="shared" si="11"/>
        <v/>
      </c>
    </row>
    <row r="178" spans="2:6" x14ac:dyDescent="0.2">
      <c r="B178" s="47" t="str">
        <f t="shared" si="8"/>
        <v/>
      </c>
      <c r="D178" s="48" t="str">
        <f t="shared" si="9"/>
        <v/>
      </c>
      <c r="E178" s="53" t="str">
        <f t="shared" si="10"/>
        <v/>
      </c>
      <c r="F178" s="50" t="str">
        <f t="shared" si="11"/>
        <v/>
      </c>
    </row>
    <row r="179" spans="2:6" x14ac:dyDescent="0.2">
      <c r="B179" s="47" t="str">
        <f t="shared" si="8"/>
        <v/>
      </c>
      <c r="D179" s="48" t="str">
        <f t="shared" si="9"/>
        <v/>
      </c>
      <c r="E179" s="53" t="str">
        <f t="shared" si="10"/>
        <v/>
      </c>
      <c r="F179" s="50" t="str">
        <f t="shared" si="11"/>
        <v/>
      </c>
    </row>
    <row r="180" spans="2:6" x14ac:dyDescent="0.2">
      <c r="B180" s="47" t="str">
        <f t="shared" si="8"/>
        <v/>
      </c>
      <c r="D180" s="48" t="str">
        <f t="shared" si="9"/>
        <v/>
      </c>
      <c r="E180" s="53" t="str">
        <f t="shared" si="10"/>
        <v/>
      </c>
      <c r="F180" s="50" t="str">
        <f t="shared" si="11"/>
        <v/>
      </c>
    </row>
    <row r="181" spans="2:6" x14ac:dyDescent="0.2">
      <c r="B181" s="47" t="str">
        <f t="shared" si="8"/>
        <v/>
      </c>
      <c r="D181" s="48" t="str">
        <f t="shared" si="9"/>
        <v/>
      </c>
      <c r="E181" s="53" t="str">
        <f t="shared" si="10"/>
        <v/>
      </c>
      <c r="F181" s="50" t="str">
        <f t="shared" si="11"/>
        <v/>
      </c>
    </row>
    <row r="182" spans="2:6" x14ac:dyDescent="0.2">
      <c r="B182" s="47" t="str">
        <f t="shared" si="8"/>
        <v/>
      </c>
      <c r="D182" s="48" t="str">
        <f t="shared" si="9"/>
        <v/>
      </c>
      <c r="E182" s="53" t="str">
        <f t="shared" si="10"/>
        <v/>
      </c>
      <c r="F182" s="50" t="str">
        <f t="shared" si="11"/>
        <v/>
      </c>
    </row>
    <row r="183" spans="2:6" x14ac:dyDescent="0.2">
      <c r="B183" s="47" t="str">
        <f t="shared" si="8"/>
        <v/>
      </c>
      <c r="D183" s="48" t="str">
        <f t="shared" si="9"/>
        <v/>
      </c>
      <c r="E183" s="53" t="str">
        <f t="shared" si="10"/>
        <v/>
      </c>
      <c r="F183" s="50" t="str">
        <f t="shared" si="11"/>
        <v/>
      </c>
    </row>
    <row r="184" spans="2:6" x14ac:dyDescent="0.2">
      <c r="B184" s="47" t="str">
        <f t="shared" si="8"/>
        <v/>
      </c>
      <c r="D184" s="48" t="str">
        <f t="shared" si="9"/>
        <v/>
      </c>
      <c r="E184" s="53" t="str">
        <f t="shared" si="10"/>
        <v/>
      </c>
      <c r="F184" s="50" t="str">
        <f t="shared" si="11"/>
        <v/>
      </c>
    </row>
    <row r="185" spans="2:6" x14ac:dyDescent="0.2">
      <c r="B185" s="47" t="str">
        <f t="shared" si="8"/>
        <v/>
      </c>
      <c r="D185" s="48" t="str">
        <f t="shared" si="9"/>
        <v/>
      </c>
      <c r="E185" s="53" t="str">
        <f t="shared" si="10"/>
        <v/>
      </c>
      <c r="F185" s="50" t="str">
        <f t="shared" si="11"/>
        <v/>
      </c>
    </row>
    <row r="186" spans="2:6" x14ac:dyDescent="0.2">
      <c r="B186" s="47" t="str">
        <f t="shared" si="8"/>
        <v/>
      </c>
      <c r="D186" s="48" t="str">
        <f t="shared" si="9"/>
        <v/>
      </c>
      <c r="E186" s="53" t="str">
        <f t="shared" si="10"/>
        <v/>
      </c>
      <c r="F186" s="50" t="str">
        <f t="shared" si="11"/>
        <v/>
      </c>
    </row>
    <row r="187" spans="2:6" x14ac:dyDescent="0.2">
      <c r="B187" s="47" t="str">
        <f t="shared" si="8"/>
        <v/>
      </c>
      <c r="D187" s="48" t="str">
        <f t="shared" si="9"/>
        <v/>
      </c>
      <c r="E187" s="53" t="str">
        <f t="shared" si="10"/>
        <v/>
      </c>
      <c r="F187" s="50" t="str">
        <f t="shared" si="11"/>
        <v/>
      </c>
    </row>
    <row r="188" spans="2:6" x14ac:dyDescent="0.2">
      <c r="B188" s="47" t="str">
        <f t="shared" si="8"/>
        <v/>
      </c>
      <c r="D188" s="48" t="str">
        <f t="shared" si="9"/>
        <v/>
      </c>
      <c r="E188" s="53" t="str">
        <f t="shared" si="10"/>
        <v/>
      </c>
      <c r="F188" s="50" t="str">
        <f t="shared" si="11"/>
        <v/>
      </c>
    </row>
    <row r="189" spans="2:6" x14ac:dyDescent="0.2">
      <c r="B189" s="47" t="str">
        <f t="shared" si="8"/>
        <v/>
      </c>
      <c r="D189" s="48" t="str">
        <f t="shared" si="9"/>
        <v/>
      </c>
      <c r="E189" s="53" t="str">
        <f t="shared" si="10"/>
        <v/>
      </c>
      <c r="F189" s="50" t="str">
        <f t="shared" si="11"/>
        <v/>
      </c>
    </row>
    <row r="190" spans="2:6" x14ac:dyDescent="0.2">
      <c r="B190" s="47" t="str">
        <f t="shared" si="8"/>
        <v/>
      </c>
      <c r="D190" s="48" t="str">
        <f t="shared" si="9"/>
        <v/>
      </c>
      <c r="E190" s="53" t="str">
        <f t="shared" si="10"/>
        <v/>
      </c>
      <c r="F190" s="50" t="str">
        <f t="shared" si="11"/>
        <v/>
      </c>
    </row>
    <row r="191" spans="2:6" x14ac:dyDescent="0.2">
      <c r="B191" s="47" t="str">
        <f t="shared" si="8"/>
        <v/>
      </c>
      <c r="D191" s="48" t="str">
        <f t="shared" si="9"/>
        <v/>
      </c>
      <c r="E191" s="53" t="str">
        <f t="shared" si="10"/>
        <v/>
      </c>
      <c r="F191" s="50" t="str">
        <f t="shared" si="11"/>
        <v/>
      </c>
    </row>
    <row r="192" spans="2:6" x14ac:dyDescent="0.2">
      <c r="B192" s="47" t="str">
        <f t="shared" si="8"/>
        <v/>
      </c>
      <c r="D192" s="48" t="str">
        <f t="shared" si="9"/>
        <v/>
      </c>
      <c r="E192" s="53" t="str">
        <f t="shared" si="10"/>
        <v/>
      </c>
      <c r="F192" s="50" t="str">
        <f t="shared" si="11"/>
        <v/>
      </c>
    </row>
    <row r="193" spans="2:6" x14ac:dyDescent="0.2">
      <c r="B193" s="47" t="str">
        <f t="shared" si="8"/>
        <v/>
      </c>
      <c r="D193" s="48" t="str">
        <f t="shared" si="9"/>
        <v/>
      </c>
      <c r="E193" s="53" t="str">
        <f t="shared" si="10"/>
        <v/>
      </c>
      <c r="F193" s="50" t="str">
        <f t="shared" si="11"/>
        <v/>
      </c>
    </row>
    <row r="194" spans="2:6" x14ac:dyDescent="0.2">
      <c r="B194" s="47" t="str">
        <f t="shared" si="8"/>
        <v/>
      </c>
      <c r="D194" s="48" t="str">
        <f t="shared" si="9"/>
        <v/>
      </c>
      <c r="E194" s="53" t="str">
        <f t="shared" si="10"/>
        <v/>
      </c>
      <c r="F194" s="50" t="str">
        <f t="shared" si="11"/>
        <v/>
      </c>
    </row>
    <row r="195" spans="2:6" x14ac:dyDescent="0.2">
      <c r="B195" s="47" t="str">
        <f t="shared" ref="B195:B258" si="12">IF(A195="","",A195*0.05)</f>
        <v/>
      </c>
      <c r="D195" s="48" t="str">
        <f t="shared" ref="D195:D258" si="13">IF(OR(A195="",C195=""),"",IF(A195=0,"",C195/A195))</f>
        <v/>
      </c>
      <c r="E195" s="53" t="str">
        <f t="shared" ref="E195:E258" si="14">IF(D195="","",IF(D195&gt;=0.05,"Gerealiseerd",IF(D195&gt;=0.04,"Op koers","Achter op schema")))</f>
        <v/>
      </c>
      <c r="F195" s="50" t="str">
        <f t="shared" ref="F195:F258" si="15">IF(D195="","",IF(D195&gt;=0.05,"Ja","Nee"))</f>
        <v/>
      </c>
    </row>
    <row r="196" spans="2:6" x14ac:dyDescent="0.2">
      <c r="B196" s="47" t="str">
        <f t="shared" si="12"/>
        <v/>
      </c>
      <c r="D196" s="48" t="str">
        <f t="shared" si="13"/>
        <v/>
      </c>
      <c r="E196" s="53" t="str">
        <f t="shared" si="14"/>
        <v/>
      </c>
      <c r="F196" s="50" t="str">
        <f t="shared" si="15"/>
        <v/>
      </c>
    </row>
    <row r="197" spans="2:6" x14ac:dyDescent="0.2">
      <c r="B197" s="47" t="str">
        <f t="shared" si="12"/>
        <v/>
      </c>
      <c r="D197" s="48" t="str">
        <f t="shared" si="13"/>
        <v/>
      </c>
      <c r="E197" s="53" t="str">
        <f t="shared" si="14"/>
        <v/>
      </c>
      <c r="F197" s="50" t="str">
        <f t="shared" si="15"/>
        <v/>
      </c>
    </row>
    <row r="198" spans="2:6" x14ac:dyDescent="0.2">
      <c r="B198" s="47" t="str">
        <f t="shared" si="12"/>
        <v/>
      </c>
      <c r="D198" s="48" t="str">
        <f t="shared" si="13"/>
        <v/>
      </c>
      <c r="E198" s="53" t="str">
        <f t="shared" si="14"/>
        <v/>
      </c>
      <c r="F198" s="50" t="str">
        <f t="shared" si="15"/>
        <v/>
      </c>
    </row>
    <row r="199" spans="2:6" x14ac:dyDescent="0.2">
      <c r="B199" s="47" t="str">
        <f t="shared" si="12"/>
        <v/>
      </c>
      <c r="D199" s="48" t="str">
        <f t="shared" si="13"/>
        <v/>
      </c>
      <c r="E199" s="53" t="str">
        <f t="shared" si="14"/>
        <v/>
      </c>
      <c r="F199" s="50" t="str">
        <f t="shared" si="15"/>
        <v/>
      </c>
    </row>
    <row r="200" spans="2:6" x14ac:dyDescent="0.2">
      <c r="B200" s="47" t="str">
        <f t="shared" si="12"/>
        <v/>
      </c>
      <c r="D200" s="48" t="str">
        <f t="shared" si="13"/>
        <v/>
      </c>
      <c r="E200" s="53" t="str">
        <f t="shared" si="14"/>
        <v/>
      </c>
      <c r="F200" s="50" t="str">
        <f t="shared" si="15"/>
        <v/>
      </c>
    </row>
    <row r="201" spans="2:6" x14ac:dyDescent="0.2">
      <c r="B201" s="47" t="str">
        <f t="shared" si="12"/>
        <v/>
      </c>
      <c r="D201" s="48" t="str">
        <f t="shared" si="13"/>
        <v/>
      </c>
      <c r="E201" s="53" t="str">
        <f t="shared" si="14"/>
        <v/>
      </c>
      <c r="F201" s="50" t="str">
        <f t="shared" si="15"/>
        <v/>
      </c>
    </row>
    <row r="202" spans="2:6" x14ac:dyDescent="0.2">
      <c r="B202" s="47" t="str">
        <f t="shared" si="12"/>
        <v/>
      </c>
      <c r="D202" s="48" t="str">
        <f t="shared" si="13"/>
        <v/>
      </c>
      <c r="E202" s="53" t="str">
        <f t="shared" si="14"/>
        <v/>
      </c>
      <c r="F202" s="50" t="str">
        <f t="shared" si="15"/>
        <v/>
      </c>
    </row>
    <row r="203" spans="2:6" x14ac:dyDescent="0.2">
      <c r="B203" s="47" t="str">
        <f t="shared" si="12"/>
        <v/>
      </c>
      <c r="D203" s="48" t="str">
        <f t="shared" si="13"/>
        <v/>
      </c>
      <c r="E203" s="53" t="str">
        <f t="shared" si="14"/>
        <v/>
      </c>
      <c r="F203" s="50" t="str">
        <f t="shared" si="15"/>
        <v/>
      </c>
    </row>
    <row r="204" spans="2:6" x14ac:dyDescent="0.2">
      <c r="B204" s="47" t="str">
        <f t="shared" si="12"/>
        <v/>
      </c>
      <c r="D204" s="48" t="str">
        <f t="shared" si="13"/>
        <v/>
      </c>
      <c r="E204" s="53" t="str">
        <f t="shared" si="14"/>
        <v/>
      </c>
      <c r="F204" s="50" t="str">
        <f t="shared" si="15"/>
        <v/>
      </c>
    </row>
    <row r="205" spans="2:6" x14ac:dyDescent="0.2">
      <c r="B205" s="47" t="str">
        <f t="shared" si="12"/>
        <v/>
      </c>
      <c r="D205" s="48" t="str">
        <f t="shared" si="13"/>
        <v/>
      </c>
      <c r="E205" s="53" t="str">
        <f t="shared" si="14"/>
        <v/>
      </c>
      <c r="F205" s="50" t="str">
        <f t="shared" si="15"/>
        <v/>
      </c>
    </row>
    <row r="206" spans="2:6" x14ac:dyDescent="0.2">
      <c r="B206" s="47" t="str">
        <f t="shared" si="12"/>
        <v/>
      </c>
      <c r="D206" s="48" t="str">
        <f t="shared" si="13"/>
        <v/>
      </c>
      <c r="E206" s="53" t="str">
        <f t="shared" si="14"/>
        <v/>
      </c>
      <c r="F206" s="50" t="str">
        <f t="shared" si="15"/>
        <v/>
      </c>
    </row>
    <row r="207" spans="2:6" x14ac:dyDescent="0.2">
      <c r="B207" s="47" t="str">
        <f t="shared" si="12"/>
        <v/>
      </c>
      <c r="D207" s="48" t="str">
        <f t="shared" si="13"/>
        <v/>
      </c>
      <c r="E207" s="53" t="str">
        <f t="shared" si="14"/>
        <v/>
      </c>
      <c r="F207" s="50" t="str">
        <f t="shared" si="15"/>
        <v/>
      </c>
    </row>
    <row r="208" spans="2:6" x14ac:dyDescent="0.2">
      <c r="B208" s="47" t="str">
        <f t="shared" si="12"/>
        <v/>
      </c>
      <c r="D208" s="48" t="str">
        <f t="shared" si="13"/>
        <v/>
      </c>
      <c r="E208" s="53" t="str">
        <f t="shared" si="14"/>
        <v/>
      </c>
      <c r="F208" s="50" t="str">
        <f t="shared" si="15"/>
        <v/>
      </c>
    </row>
    <row r="209" spans="2:6" x14ac:dyDescent="0.2">
      <c r="B209" s="47" t="str">
        <f t="shared" si="12"/>
        <v/>
      </c>
      <c r="D209" s="48" t="str">
        <f t="shared" si="13"/>
        <v/>
      </c>
      <c r="E209" s="53" t="str">
        <f t="shared" si="14"/>
        <v/>
      </c>
      <c r="F209" s="50" t="str">
        <f t="shared" si="15"/>
        <v/>
      </c>
    </row>
    <row r="210" spans="2:6" x14ac:dyDescent="0.2">
      <c r="B210" s="47" t="str">
        <f t="shared" si="12"/>
        <v/>
      </c>
      <c r="D210" s="48" t="str">
        <f t="shared" si="13"/>
        <v/>
      </c>
      <c r="E210" s="53" t="str">
        <f t="shared" si="14"/>
        <v/>
      </c>
      <c r="F210" s="50" t="str">
        <f t="shared" si="15"/>
        <v/>
      </c>
    </row>
    <row r="211" spans="2:6" x14ac:dyDescent="0.2">
      <c r="B211" s="47" t="str">
        <f t="shared" si="12"/>
        <v/>
      </c>
      <c r="D211" s="48" t="str">
        <f t="shared" si="13"/>
        <v/>
      </c>
      <c r="E211" s="53" t="str">
        <f t="shared" si="14"/>
        <v/>
      </c>
      <c r="F211" s="50" t="str">
        <f t="shared" si="15"/>
        <v/>
      </c>
    </row>
    <row r="212" spans="2:6" x14ac:dyDescent="0.2">
      <c r="B212" s="47" t="str">
        <f t="shared" si="12"/>
        <v/>
      </c>
      <c r="D212" s="48" t="str">
        <f t="shared" si="13"/>
        <v/>
      </c>
      <c r="E212" s="53" t="str">
        <f t="shared" si="14"/>
        <v/>
      </c>
      <c r="F212" s="50" t="str">
        <f t="shared" si="15"/>
        <v/>
      </c>
    </row>
    <row r="213" spans="2:6" x14ac:dyDescent="0.2">
      <c r="B213" s="47" t="str">
        <f t="shared" si="12"/>
        <v/>
      </c>
      <c r="D213" s="48" t="str">
        <f t="shared" si="13"/>
        <v/>
      </c>
      <c r="E213" s="53" t="str">
        <f t="shared" si="14"/>
        <v/>
      </c>
      <c r="F213" s="50" t="str">
        <f t="shared" si="15"/>
        <v/>
      </c>
    </row>
    <row r="214" spans="2:6" x14ac:dyDescent="0.2">
      <c r="B214" s="47" t="str">
        <f t="shared" si="12"/>
        <v/>
      </c>
      <c r="D214" s="48" t="str">
        <f t="shared" si="13"/>
        <v/>
      </c>
      <c r="E214" s="53" t="str">
        <f t="shared" si="14"/>
        <v/>
      </c>
      <c r="F214" s="50" t="str">
        <f t="shared" si="15"/>
        <v/>
      </c>
    </row>
    <row r="215" spans="2:6" x14ac:dyDescent="0.2">
      <c r="B215" s="47" t="str">
        <f t="shared" si="12"/>
        <v/>
      </c>
      <c r="D215" s="48" t="str">
        <f t="shared" si="13"/>
        <v/>
      </c>
      <c r="E215" s="53" t="str">
        <f t="shared" si="14"/>
        <v/>
      </c>
      <c r="F215" s="50" t="str">
        <f t="shared" si="15"/>
        <v/>
      </c>
    </row>
    <row r="216" spans="2:6" x14ac:dyDescent="0.2">
      <c r="B216" s="47" t="str">
        <f t="shared" si="12"/>
        <v/>
      </c>
      <c r="D216" s="48" t="str">
        <f t="shared" si="13"/>
        <v/>
      </c>
      <c r="E216" s="53" t="str">
        <f t="shared" si="14"/>
        <v/>
      </c>
      <c r="F216" s="50" t="str">
        <f t="shared" si="15"/>
        <v/>
      </c>
    </row>
    <row r="217" spans="2:6" x14ac:dyDescent="0.2">
      <c r="B217" s="47" t="str">
        <f t="shared" si="12"/>
        <v/>
      </c>
      <c r="D217" s="48" t="str">
        <f t="shared" si="13"/>
        <v/>
      </c>
      <c r="E217" s="53" t="str">
        <f t="shared" si="14"/>
        <v/>
      </c>
      <c r="F217" s="50" t="str">
        <f t="shared" si="15"/>
        <v/>
      </c>
    </row>
    <row r="218" spans="2:6" x14ac:dyDescent="0.2">
      <c r="B218" s="47" t="str">
        <f t="shared" si="12"/>
        <v/>
      </c>
      <c r="D218" s="48" t="str">
        <f t="shared" si="13"/>
        <v/>
      </c>
      <c r="E218" s="53" t="str">
        <f t="shared" si="14"/>
        <v/>
      </c>
      <c r="F218" s="50" t="str">
        <f t="shared" si="15"/>
        <v/>
      </c>
    </row>
    <row r="219" spans="2:6" x14ac:dyDescent="0.2">
      <c r="B219" s="47" t="str">
        <f t="shared" si="12"/>
        <v/>
      </c>
      <c r="D219" s="48" t="str">
        <f t="shared" si="13"/>
        <v/>
      </c>
      <c r="E219" s="53" t="str">
        <f t="shared" si="14"/>
        <v/>
      </c>
      <c r="F219" s="50" t="str">
        <f t="shared" si="15"/>
        <v/>
      </c>
    </row>
    <row r="220" spans="2:6" x14ac:dyDescent="0.2">
      <c r="B220" s="47" t="str">
        <f t="shared" si="12"/>
        <v/>
      </c>
      <c r="D220" s="48" t="str">
        <f t="shared" si="13"/>
        <v/>
      </c>
      <c r="E220" s="53" t="str">
        <f t="shared" si="14"/>
        <v/>
      </c>
      <c r="F220" s="50" t="str">
        <f t="shared" si="15"/>
        <v/>
      </c>
    </row>
    <row r="221" spans="2:6" x14ac:dyDescent="0.2">
      <c r="B221" s="47" t="str">
        <f t="shared" si="12"/>
        <v/>
      </c>
      <c r="D221" s="48" t="str">
        <f t="shared" si="13"/>
        <v/>
      </c>
      <c r="E221" s="53" t="str">
        <f t="shared" si="14"/>
        <v/>
      </c>
      <c r="F221" s="50" t="str">
        <f t="shared" si="15"/>
        <v/>
      </c>
    </row>
    <row r="222" spans="2:6" x14ac:dyDescent="0.2">
      <c r="B222" s="47" t="str">
        <f t="shared" si="12"/>
        <v/>
      </c>
      <c r="D222" s="48" t="str">
        <f t="shared" si="13"/>
        <v/>
      </c>
      <c r="E222" s="53" t="str">
        <f t="shared" si="14"/>
        <v/>
      </c>
      <c r="F222" s="50" t="str">
        <f t="shared" si="15"/>
        <v/>
      </c>
    </row>
    <row r="223" spans="2:6" x14ac:dyDescent="0.2">
      <c r="B223" s="47" t="str">
        <f t="shared" si="12"/>
        <v/>
      </c>
      <c r="D223" s="48" t="str">
        <f t="shared" si="13"/>
        <v/>
      </c>
      <c r="E223" s="53" t="str">
        <f t="shared" si="14"/>
        <v/>
      </c>
      <c r="F223" s="50" t="str">
        <f t="shared" si="15"/>
        <v/>
      </c>
    </row>
    <row r="224" spans="2:6" x14ac:dyDescent="0.2">
      <c r="B224" s="47" t="str">
        <f t="shared" si="12"/>
        <v/>
      </c>
      <c r="D224" s="48" t="str">
        <f t="shared" si="13"/>
        <v/>
      </c>
      <c r="E224" s="53" t="str">
        <f t="shared" si="14"/>
        <v/>
      </c>
      <c r="F224" s="50" t="str">
        <f t="shared" si="15"/>
        <v/>
      </c>
    </row>
    <row r="225" spans="2:6" x14ac:dyDescent="0.2">
      <c r="B225" s="47" t="str">
        <f t="shared" si="12"/>
        <v/>
      </c>
      <c r="D225" s="48" t="str">
        <f t="shared" si="13"/>
        <v/>
      </c>
      <c r="E225" s="53" t="str">
        <f t="shared" si="14"/>
        <v/>
      </c>
      <c r="F225" s="50" t="str">
        <f t="shared" si="15"/>
        <v/>
      </c>
    </row>
    <row r="226" spans="2:6" x14ac:dyDescent="0.2">
      <c r="B226" s="47" t="str">
        <f t="shared" si="12"/>
        <v/>
      </c>
      <c r="D226" s="48" t="str">
        <f t="shared" si="13"/>
        <v/>
      </c>
      <c r="E226" s="53" t="str">
        <f t="shared" si="14"/>
        <v/>
      </c>
      <c r="F226" s="50" t="str">
        <f t="shared" si="15"/>
        <v/>
      </c>
    </row>
    <row r="227" spans="2:6" x14ac:dyDescent="0.2">
      <c r="B227" s="47" t="str">
        <f t="shared" si="12"/>
        <v/>
      </c>
      <c r="D227" s="48" t="str">
        <f t="shared" si="13"/>
        <v/>
      </c>
      <c r="E227" s="53" t="str">
        <f t="shared" si="14"/>
        <v/>
      </c>
      <c r="F227" s="50" t="str">
        <f t="shared" si="15"/>
        <v/>
      </c>
    </row>
    <row r="228" spans="2:6" x14ac:dyDescent="0.2">
      <c r="B228" s="47" t="str">
        <f t="shared" si="12"/>
        <v/>
      </c>
      <c r="D228" s="48" t="str">
        <f t="shared" si="13"/>
        <v/>
      </c>
      <c r="E228" s="53" t="str">
        <f t="shared" si="14"/>
        <v/>
      </c>
      <c r="F228" s="50" t="str">
        <f t="shared" si="15"/>
        <v/>
      </c>
    </row>
    <row r="229" spans="2:6" x14ac:dyDescent="0.2">
      <c r="B229" s="47" t="str">
        <f t="shared" si="12"/>
        <v/>
      </c>
      <c r="D229" s="48" t="str">
        <f t="shared" si="13"/>
        <v/>
      </c>
      <c r="E229" s="53" t="str">
        <f t="shared" si="14"/>
        <v/>
      </c>
      <c r="F229" s="50" t="str">
        <f t="shared" si="15"/>
        <v/>
      </c>
    </row>
    <row r="230" spans="2:6" x14ac:dyDescent="0.2">
      <c r="B230" s="47" t="str">
        <f t="shared" si="12"/>
        <v/>
      </c>
      <c r="D230" s="48" t="str">
        <f t="shared" si="13"/>
        <v/>
      </c>
      <c r="E230" s="53" t="str">
        <f t="shared" si="14"/>
        <v/>
      </c>
      <c r="F230" s="50" t="str">
        <f t="shared" si="15"/>
        <v/>
      </c>
    </row>
    <row r="231" spans="2:6" x14ac:dyDescent="0.2">
      <c r="B231" s="47" t="str">
        <f t="shared" si="12"/>
        <v/>
      </c>
      <c r="D231" s="48" t="str">
        <f t="shared" si="13"/>
        <v/>
      </c>
      <c r="E231" s="53" t="str">
        <f t="shared" si="14"/>
        <v/>
      </c>
      <c r="F231" s="50" t="str">
        <f t="shared" si="15"/>
        <v/>
      </c>
    </row>
    <row r="232" spans="2:6" x14ac:dyDescent="0.2">
      <c r="B232" s="47" t="str">
        <f t="shared" si="12"/>
        <v/>
      </c>
      <c r="D232" s="48" t="str">
        <f t="shared" si="13"/>
        <v/>
      </c>
      <c r="E232" s="53" t="str">
        <f t="shared" si="14"/>
        <v/>
      </c>
      <c r="F232" s="50" t="str">
        <f t="shared" si="15"/>
        <v/>
      </c>
    </row>
    <row r="233" spans="2:6" x14ac:dyDescent="0.2">
      <c r="B233" s="47" t="str">
        <f t="shared" si="12"/>
        <v/>
      </c>
      <c r="D233" s="48" t="str">
        <f t="shared" si="13"/>
        <v/>
      </c>
      <c r="E233" s="53" t="str">
        <f t="shared" si="14"/>
        <v/>
      </c>
      <c r="F233" s="50" t="str">
        <f t="shared" si="15"/>
        <v/>
      </c>
    </row>
    <row r="234" spans="2:6" x14ac:dyDescent="0.2">
      <c r="B234" s="47" t="str">
        <f t="shared" si="12"/>
        <v/>
      </c>
      <c r="D234" s="48" t="str">
        <f t="shared" si="13"/>
        <v/>
      </c>
      <c r="E234" s="53" t="str">
        <f t="shared" si="14"/>
        <v/>
      </c>
      <c r="F234" s="50" t="str">
        <f t="shared" si="15"/>
        <v/>
      </c>
    </row>
    <row r="235" spans="2:6" x14ac:dyDescent="0.2">
      <c r="B235" s="47" t="str">
        <f t="shared" si="12"/>
        <v/>
      </c>
      <c r="D235" s="48" t="str">
        <f t="shared" si="13"/>
        <v/>
      </c>
      <c r="E235" s="53" t="str">
        <f t="shared" si="14"/>
        <v/>
      </c>
      <c r="F235" s="50" t="str">
        <f t="shared" si="15"/>
        <v/>
      </c>
    </row>
    <row r="236" spans="2:6" x14ac:dyDescent="0.2">
      <c r="B236" s="47" t="str">
        <f t="shared" si="12"/>
        <v/>
      </c>
      <c r="D236" s="48" t="str">
        <f t="shared" si="13"/>
        <v/>
      </c>
      <c r="E236" s="53" t="str">
        <f t="shared" si="14"/>
        <v/>
      </c>
      <c r="F236" s="50" t="str">
        <f t="shared" si="15"/>
        <v/>
      </c>
    </row>
    <row r="237" spans="2:6" x14ac:dyDescent="0.2">
      <c r="B237" s="47" t="str">
        <f t="shared" si="12"/>
        <v/>
      </c>
      <c r="D237" s="48" t="str">
        <f t="shared" si="13"/>
        <v/>
      </c>
      <c r="E237" s="53" t="str">
        <f t="shared" si="14"/>
        <v/>
      </c>
      <c r="F237" s="50" t="str">
        <f t="shared" si="15"/>
        <v/>
      </c>
    </row>
    <row r="238" spans="2:6" x14ac:dyDescent="0.2">
      <c r="B238" s="47" t="str">
        <f t="shared" si="12"/>
        <v/>
      </c>
      <c r="D238" s="48" t="str">
        <f t="shared" si="13"/>
        <v/>
      </c>
      <c r="E238" s="53" t="str">
        <f t="shared" si="14"/>
        <v/>
      </c>
      <c r="F238" s="50" t="str">
        <f t="shared" si="15"/>
        <v/>
      </c>
    </row>
    <row r="239" spans="2:6" x14ac:dyDescent="0.2">
      <c r="B239" s="47" t="str">
        <f t="shared" si="12"/>
        <v/>
      </c>
      <c r="D239" s="48" t="str">
        <f t="shared" si="13"/>
        <v/>
      </c>
      <c r="E239" s="53" t="str">
        <f t="shared" si="14"/>
        <v/>
      </c>
      <c r="F239" s="50" t="str">
        <f t="shared" si="15"/>
        <v/>
      </c>
    </row>
    <row r="240" spans="2:6" x14ac:dyDescent="0.2">
      <c r="B240" s="47" t="str">
        <f t="shared" si="12"/>
        <v/>
      </c>
      <c r="D240" s="48" t="str">
        <f t="shared" si="13"/>
        <v/>
      </c>
      <c r="E240" s="53" t="str">
        <f t="shared" si="14"/>
        <v/>
      </c>
      <c r="F240" s="50" t="str">
        <f t="shared" si="15"/>
        <v/>
      </c>
    </row>
    <row r="241" spans="2:6" x14ac:dyDescent="0.2">
      <c r="B241" s="47" t="str">
        <f t="shared" si="12"/>
        <v/>
      </c>
      <c r="D241" s="48" t="str">
        <f t="shared" si="13"/>
        <v/>
      </c>
      <c r="E241" s="53" t="str">
        <f t="shared" si="14"/>
        <v/>
      </c>
      <c r="F241" s="50" t="str">
        <f t="shared" si="15"/>
        <v/>
      </c>
    </row>
    <row r="242" spans="2:6" x14ac:dyDescent="0.2">
      <c r="B242" s="47" t="str">
        <f t="shared" si="12"/>
        <v/>
      </c>
      <c r="D242" s="48" t="str">
        <f t="shared" si="13"/>
        <v/>
      </c>
      <c r="E242" s="53" t="str">
        <f t="shared" si="14"/>
        <v/>
      </c>
      <c r="F242" s="50" t="str">
        <f t="shared" si="15"/>
        <v/>
      </c>
    </row>
    <row r="243" spans="2:6" x14ac:dyDescent="0.2">
      <c r="B243" s="47" t="str">
        <f t="shared" si="12"/>
        <v/>
      </c>
      <c r="D243" s="48" t="str">
        <f t="shared" si="13"/>
        <v/>
      </c>
      <c r="E243" s="53" t="str">
        <f t="shared" si="14"/>
        <v/>
      </c>
      <c r="F243" s="50" t="str">
        <f t="shared" si="15"/>
        <v/>
      </c>
    </row>
    <row r="244" spans="2:6" x14ac:dyDescent="0.2">
      <c r="B244" s="47" t="str">
        <f t="shared" si="12"/>
        <v/>
      </c>
      <c r="D244" s="48" t="str">
        <f t="shared" si="13"/>
        <v/>
      </c>
      <c r="E244" s="53" t="str">
        <f t="shared" si="14"/>
        <v/>
      </c>
      <c r="F244" s="50" t="str">
        <f t="shared" si="15"/>
        <v/>
      </c>
    </row>
    <row r="245" spans="2:6" x14ac:dyDescent="0.2">
      <c r="B245" s="47" t="str">
        <f t="shared" si="12"/>
        <v/>
      </c>
      <c r="D245" s="48" t="str">
        <f t="shared" si="13"/>
        <v/>
      </c>
      <c r="E245" s="53" t="str">
        <f t="shared" si="14"/>
        <v/>
      </c>
      <c r="F245" s="50" t="str">
        <f t="shared" si="15"/>
        <v/>
      </c>
    </row>
    <row r="246" spans="2:6" x14ac:dyDescent="0.2">
      <c r="B246" s="47" t="str">
        <f t="shared" si="12"/>
        <v/>
      </c>
      <c r="D246" s="48" t="str">
        <f t="shared" si="13"/>
        <v/>
      </c>
      <c r="E246" s="53" t="str">
        <f t="shared" si="14"/>
        <v/>
      </c>
      <c r="F246" s="50" t="str">
        <f t="shared" si="15"/>
        <v/>
      </c>
    </row>
    <row r="247" spans="2:6" x14ac:dyDescent="0.2">
      <c r="B247" s="47" t="str">
        <f t="shared" si="12"/>
        <v/>
      </c>
      <c r="D247" s="48" t="str">
        <f t="shared" si="13"/>
        <v/>
      </c>
      <c r="E247" s="53" t="str">
        <f t="shared" si="14"/>
        <v/>
      </c>
      <c r="F247" s="50" t="str">
        <f t="shared" si="15"/>
        <v/>
      </c>
    </row>
    <row r="248" spans="2:6" x14ac:dyDescent="0.2">
      <c r="B248" s="47" t="str">
        <f t="shared" si="12"/>
        <v/>
      </c>
      <c r="D248" s="48" t="str">
        <f t="shared" si="13"/>
        <v/>
      </c>
      <c r="E248" s="53" t="str">
        <f t="shared" si="14"/>
        <v/>
      </c>
      <c r="F248" s="50" t="str">
        <f t="shared" si="15"/>
        <v/>
      </c>
    </row>
    <row r="249" spans="2:6" x14ac:dyDescent="0.2">
      <c r="B249" s="47" t="str">
        <f t="shared" si="12"/>
        <v/>
      </c>
      <c r="D249" s="48" t="str">
        <f t="shared" si="13"/>
        <v/>
      </c>
      <c r="E249" s="53" t="str">
        <f t="shared" si="14"/>
        <v/>
      </c>
      <c r="F249" s="50" t="str">
        <f t="shared" si="15"/>
        <v/>
      </c>
    </row>
    <row r="250" spans="2:6" x14ac:dyDescent="0.2">
      <c r="B250" s="47" t="str">
        <f t="shared" si="12"/>
        <v/>
      </c>
      <c r="D250" s="48" t="str">
        <f t="shared" si="13"/>
        <v/>
      </c>
      <c r="E250" s="53" t="str">
        <f t="shared" si="14"/>
        <v/>
      </c>
      <c r="F250" s="50" t="str">
        <f t="shared" si="15"/>
        <v/>
      </c>
    </row>
    <row r="251" spans="2:6" x14ac:dyDescent="0.2">
      <c r="B251" s="47" t="str">
        <f t="shared" si="12"/>
        <v/>
      </c>
      <c r="D251" s="48" t="str">
        <f t="shared" si="13"/>
        <v/>
      </c>
      <c r="E251" s="53" t="str">
        <f t="shared" si="14"/>
        <v/>
      </c>
      <c r="F251" s="50" t="str">
        <f t="shared" si="15"/>
        <v/>
      </c>
    </row>
    <row r="252" spans="2:6" x14ac:dyDescent="0.2">
      <c r="B252" s="47" t="str">
        <f t="shared" si="12"/>
        <v/>
      </c>
      <c r="D252" s="48" t="str">
        <f t="shared" si="13"/>
        <v/>
      </c>
      <c r="E252" s="53" t="str">
        <f t="shared" si="14"/>
        <v/>
      </c>
      <c r="F252" s="50" t="str">
        <f t="shared" si="15"/>
        <v/>
      </c>
    </row>
    <row r="253" spans="2:6" x14ac:dyDescent="0.2">
      <c r="B253" s="47" t="str">
        <f t="shared" si="12"/>
        <v/>
      </c>
      <c r="D253" s="48" t="str">
        <f t="shared" si="13"/>
        <v/>
      </c>
      <c r="E253" s="53" t="str">
        <f t="shared" si="14"/>
        <v/>
      </c>
      <c r="F253" s="50" t="str">
        <f t="shared" si="15"/>
        <v/>
      </c>
    </row>
    <row r="254" spans="2:6" x14ac:dyDescent="0.2">
      <c r="B254" s="47" t="str">
        <f t="shared" si="12"/>
        <v/>
      </c>
      <c r="D254" s="48" t="str">
        <f t="shared" si="13"/>
        <v/>
      </c>
      <c r="E254" s="53" t="str">
        <f t="shared" si="14"/>
        <v/>
      </c>
      <c r="F254" s="50" t="str">
        <f t="shared" si="15"/>
        <v/>
      </c>
    </row>
    <row r="255" spans="2:6" x14ac:dyDescent="0.2">
      <c r="B255" s="47" t="str">
        <f t="shared" si="12"/>
        <v/>
      </c>
      <c r="D255" s="48" t="str">
        <f t="shared" si="13"/>
        <v/>
      </c>
      <c r="E255" s="53" t="str">
        <f t="shared" si="14"/>
        <v/>
      </c>
      <c r="F255" s="50" t="str">
        <f t="shared" si="15"/>
        <v/>
      </c>
    </row>
    <row r="256" spans="2:6" x14ac:dyDescent="0.2">
      <c r="B256" s="47" t="str">
        <f t="shared" si="12"/>
        <v/>
      </c>
      <c r="D256" s="48" t="str">
        <f t="shared" si="13"/>
        <v/>
      </c>
      <c r="E256" s="53" t="str">
        <f t="shared" si="14"/>
        <v/>
      </c>
      <c r="F256" s="50" t="str">
        <f t="shared" si="15"/>
        <v/>
      </c>
    </row>
    <row r="257" spans="2:6" x14ac:dyDescent="0.2">
      <c r="B257" s="47" t="str">
        <f t="shared" si="12"/>
        <v/>
      </c>
      <c r="D257" s="48" t="str">
        <f t="shared" si="13"/>
        <v/>
      </c>
      <c r="E257" s="53" t="str">
        <f t="shared" si="14"/>
        <v/>
      </c>
      <c r="F257" s="50" t="str">
        <f t="shared" si="15"/>
        <v/>
      </c>
    </row>
    <row r="258" spans="2:6" x14ac:dyDescent="0.2">
      <c r="B258" s="47" t="str">
        <f t="shared" si="12"/>
        <v/>
      </c>
      <c r="D258" s="48" t="str">
        <f t="shared" si="13"/>
        <v/>
      </c>
      <c r="E258" s="53" t="str">
        <f t="shared" si="14"/>
        <v/>
      </c>
      <c r="F258" s="50" t="str">
        <f t="shared" si="15"/>
        <v/>
      </c>
    </row>
    <row r="259" spans="2:6" x14ac:dyDescent="0.2">
      <c r="B259" s="47" t="str">
        <f t="shared" ref="B259:B322" si="16">IF(A259="","",A259*0.05)</f>
        <v/>
      </c>
      <c r="D259" s="48" t="str">
        <f t="shared" ref="D259:D322" si="17">IF(OR(A259="",C259=""),"",IF(A259=0,"",C259/A259))</f>
        <v/>
      </c>
      <c r="E259" s="53" t="str">
        <f t="shared" ref="E259:E322" si="18">IF(D259="","",IF(D259&gt;=0.05,"Gerealiseerd",IF(D259&gt;=0.04,"Op koers","Achter op schema")))</f>
        <v/>
      </c>
      <c r="F259" s="50" t="str">
        <f t="shared" ref="F259:F322" si="19">IF(D259="","",IF(D259&gt;=0.05,"Ja","Nee"))</f>
        <v/>
      </c>
    </row>
    <row r="260" spans="2:6" x14ac:dyDescent="0.2">
      <c r="B260" s="47" t="str">
        <f t="shared" si="16"/>
        <v/>
      </c>
      <c r="D260" s="48" t="str">
        <f t="shared" si="17"/>
        <v/>
      </c>
      <c r="E260" s="53" t="str">
        <f t="shared" si="18"/>
        <v/>
      </c>
      <c r="F260" s="50" t="str">
        <f t="shared" si="19"/>
        <v/>
      </c>
    </row>
    <row r="261" spans="2:6" x14ac:dyDescent="0.2">
      <c r="B261" s="47" t="str">
        <f t="shared" si="16"/>
        <v/>
      </c>
      <c r="D261" s="48" t="str">
        <f t="shared" si="17"/>
        <v/>
      </c>
      <c r="E261" s="53" t="str">
        <f t="shared" si="18"/>
        <v/>
      </c>
      <c r="F261" s="50" t="str">
        <f t="shared" si="19"/>
        <v/>
      </c>
    </row>
    <row r="262" spans="2:6" x14ac:dyDescent="0.2">
      <c r="B262" s="47" t="str">
        <f t="shared" si="16"/>
        <v/>
      </c>
      <c r="D262" s="48" t="str">
        <f t="shared" si="17"/>
        <v/>
      </c>
      <c r="E262" s="53" t="str">
        <f t="shared" si="18"/>
        <v/>
      </c>
      <c r="F262" s="50" t="str">
        <f t="shared" si="19"/>
        <v/>
      </c>
    </row>
    <row r="263" spans="2:6" x14ac:dyDescent="0.2">
      <c r="B263" s="47" t="str">
        <f t="shared" si="16"/>
        <v/>
      </c>
      <c r="D263" s="48" t="str">
        <f t="shared" si="17"/>
        <v/>
      </c>
      <c r="E263" s="53" t="str">
        <f t="shared" si="18"/>
        <v/>
      </c>
      <c r="F263" s="50" t="str">
        <f t="shared" si="19"/>
        <v/>
      </c>
    </row>
    <row r="264" spans="2:6" x14ac:dyDescent="0.2">
      <c r="B264" s="47" t="str">
        <f t="shared" si="16"/>
        <v/>
      </c>
      <c r="D264" s="48" t="str">
        <f t="shared" si="17"/>
        <v/>
      </c>
      <c r="E264" s="53" t="str">
        <f t="shared" si="18"/>
        <v/>
      </c>
      <c r="F264" s="50" t="str">
        <f t="shared" si="19"/>
        <v/>
      </c>
    </row>
    <row r="265" spans="2:6" x14ac:dyDescent="0.2">
      <c r="B265" s="47" t="str">
        <f t="shared" si="16"/>
        <v/>
      </c>
      <c r="D265" s="48" t="str">
        <f t="shared" si="17"/>
        <v/>
      </c>
      <c r="E265" s="53" t="str">
        <f t="shared" si="18"/>
        <v/>
      </c>
      <c r="F265" s="50" t="str">
        <f t="shared" si="19"/>
        <v/>
      </c>
    </row>
    <row r="266" spans="2:6" x14ac:dyDescent="0.2">
      <c r="B266" s="47" t="str">
        <f t="shared" si="16"/>
        <v/>
      </c>
      <c r="D266" s="48" t="str">
        <f t="shared" si="17"/>
        <v/>
      </c>
      <c r="E266" s="53" t="str">
        <f t="shared" si="18"/>
        <v/>
      </c>
      <c r="F266" s="50" t="str">
        <f t="shared" si="19"/>
        <v/>
      </c>
    </row>
    <row r="267" spans="2:6" x14ac:dyDescent="0.2">
      <c r="B267" s="47" t="str">
        <f t="shared" si="16"/>
        <v/>
      </c>
      <c r="D267" s="48" t="str">
        <f t="shared" si="17"/>
        <v/>
      </c>
      <c r="E267" s="53" t="str">
        <f t="shared" si="18"/>
        <v/>
      </c>
      <c r="F267" s="50" t="str">
        <f t="shared" si="19"/>
        <v/>
      </c>
    </row>
    <row r="268" spans="2:6" x14ac:dyDescent="0.2">
      <c r="B268" s="47" t="str">
        <f t="shared" si="16"/>
        <v/>
      </c>
      <c r="D268" s="48" t="str">
        <f t="shared" si="17"/>
        <v/>
      </c>
      <c r="E268" s="53" t="str">
        <f t="shared" si="18"/>
        <v/>
      </c>
      <c r="F268" s="50" t="str">
        <f t="shared" si="19"/>
        <v/>
      </c>
    </row>
    <row r="269" spans="2:6" x14ac:dyDescent="0.2">
      <c r="B269" s="47" t="str">
        <f t="shared" si="16"/>
        <v/>
      </c>
      <c r="D269" s="48" t="str">
        <f t="shared" si="17"/>
        <v/>
      </c>
      <c r="E269" s="53" t="str">
        <f t="shared" si="18"/>
        <v/>
      </c>
      <c r="F269" s="50" t="str">
        <f t="shared" si="19"/>
        <v/>
      </c>
    </row>
    <row r="270" spans="2:6" x14ac:dyDescent="0.2">
      <c r="B270" s="47" t="str">
        <f t="shared" si="16"/>
        <v/>
      </c>
      <c r="D270" s="48" t="str">
        <f t="shared" si="17"/>
        <v/>
      </c>
      <c r="E270" s="53" t="str">
        <f t="shared" si="18"/>
        <v/>
      </c>
      <c r="F270" s="50" t="str">
        <f t="shared" si="19"/>
        <v/>
      </c>
    </row>
    <row r="271" spans="2:6" x14ac:dyDescent="0.2">
      <c r="B271" s="47" t="str">
        <f t="shared" si="16"/>
        <v/>
      </c>
      <c r="D271" s="48" t="str">
        <f t="shared" si="17"/>
        <v/>
      </c>
      <c r="E271" s="53" t="str">
        <f t="shared" si="18"/>
        <v/>
      </c>
      <c r="F271" s="50" t="str">
        <f t="shared" si="19"/>
        <v/>
      </c>
    </row>
    <row r="272" spans="2:6" x14ac:dyDescent="0.2">
      <c r="B272" s="47" t="str">
        <f t="shared" si="16"/>
        <v/>
      </c>
      <c r="D272" s="48" t="str">
        <f t="shared" si="17"/>
        <v/>
      </c>
      <c r="E272" s="53" t="str">
        <f t="shared" si="18"/>
        <v/>
      </c>
      <c r="F272" s="50" t="str">
        <f t="shared" si="19"/>
        <v/>
      </c>
    </row>
    <row r="273" spans="2:6" x14ac:dyDescent="0.2">
      <c r="B273" s="47" t="str">
        <f t="shared" si="16"/>
        <v/>
      </c>
      <c r="D273" s="48" t="str">
        <f t="shared" si="17"/>
        <v/>
      </c>
      <c r="E273" s="53" t="str">
        <f t="shared" si="18"/>
        <v/>
      </c>
      <c r="F273" s="50" t="str">
        <f t="shared" si="19"/>
        <v/>
      </c>
    </row>
    <row r="274" spans="2:6" x14ac:dyDescent="0.2">
      <c r="B274" s="47" t="str">
        <f t="shared" si="16"/>
        <v/>
      </c>
      <c r="D274" s="48" t="str">
        <f t="shared" si="17"/>
        <v/>
      </c>
      <c r="E274" s="53" t="str">
        <f t="shared" si="18"/>
        <v/>
      </c>
      <c r="F274" s="50" t="str">
        <f t="shared" si="19"/>
        <v/>
      </c>
    </row>
    <row r="275" spans="2:6" x14ac:dyDescent="0.2">
      <c r="B275" s="47" t="str">
        <f t="shared" si="16"/>
        <v/>
      </c>
      <c r="D275" s="48" t="str">
        <f t="shared" si="17"/>
        <v/>
      </c>
      <c r="E275" s="53" t="str">
        <f t="shared" si="18"/>
        <v/>
      </c>
      <c r="F275" s="50" t="str">
        <f t="shared" si="19"/>
        <v/>
      </c>
    </row>
    <row r="276" spans="2:6" x14ac:dyDescent="0.2">
      <c r="B276" s="47" t="str">
        <f t="shared" si="16"/>
        <v/>
      </c>
      <c r="D276" s="48" t="str">
        <f t="shared" si="17"/>
        <v/>
      </c>
      <c r="E276" s="53" t="str">
        <f t="shared" si="18"/>
        <v/>
      </c>
      <c r="F276" s="50" t="str">
        <f t="shared" si="19"/>
        <v/>
      </c>
    </row>
    <row r="277" spans="2:6" x14ac:dyDescent="0.2">
      <c r="B277" s="47" t="str">
        <f t="shared" si="16"/>
        <v/>
      </c>
      <c r="D277" s="48" t="str">
        <f t="shared" si="17"/>
        <v/>
      </c>
      <c r="E277" s="53" t="str">
        <f t="shared" si="18"/>
        <v/>
      </c>
      <c r="F277" s="50" t="str">
        <f t="shared" si="19"/>
        <v/>
      </c>
    </row>
    <row r="278" spans="2:6" x14ac:dyDescent="0.2">
      <c r="B278" s="47" t="str">
        <f t="shared" si="16"/>
        <v/>
      </c>
      <c r="D278" s="48" t="str">
        <f t="shared" si="17"/>
        <v/>
      </c>
      <c r="E278" s="53" t="str">
        <f t="shared" si="18"/>
        <v/>
      </c>
      <c r="F278" s="50" t="str">
        <f t="shared" si="19"/>
        <v/>
      </c>
    </row>
    <row r="279" spans="2:6" x14ac:dyDescent="0.2">
      <c r="B279" s="47" t="str">
        <f t="shared" si="16"/>
        <v/>
      </c>
      <c r="D279" s="48" t="str">
        <f t="shared" si="17"/>
        <v/>
      </c>
      <c r="E279" s="53" t="str">
        <f t="shared" si="18"/>
        <v/>
      </c>
      <c r="F279" s="50" t="str">
        <f t="shared" si="19"/>
        <v/>
      </c>
    </row>
    <row r="280" spans="2:6" x14ac:dyDescent="0.2">
      <c r="B280" s="47" t="str">
        <f t="shared" si="16"/>
        <v/>
      </c>
      <c r="D280" s="48" t="str">
        <f t="shared" si="17"/>
        <v/>
      </c>
      <c r="E280" s="53" t="str">
        <f t="shared" si="18"/>
        <v/>
      </c>
      <c r="F280" s="50" t="str">
        <f t="shared" si="19"/>
        <v/>
      </c>
    </row>
    <row r="281" spans="2:6" x14ac:dyDescent="0.2">
      <c r="B281" s="47" t="str">
        <f t="shared" si="16"/>
        <v/>
      </c>
      <c r="D281" s="48" t="str">
        <f t="shared" si="17"/>
        <v/>
      </c>
      <c r="E281" s="53" t="str">
        <f t="shared" si="18"/>
        <v/>
      </c>
      <c r="F281" s="50" t="str">
        <f t="shared" si="19"/>
        <v/>
      </c>
    </row>
    <row r="282" spans="2:6" x14ac:dyDescent="0.2">
      <c r="B282" s="47" t="str">
        <f t="shared" si="16"/>
        <v/>
      </c>
      <c r="D282" s="48" t="str">
        <f t="shared" si="17"/>
        <v/>
      </c>
      <c r="E282" s="53" t="str">
        <f t="shared" si="18"/>
        <v/>
      </c>
      <c r="F282" s="50" t="str">
        <f t="shared" si="19"/>
        <v/>
      </c>
    </row>
    <row r="283" spans="2:6" x14ac:dyDescent="0.2">
      <c r="B283" s="47" t="str">
        <f t="shared" si="16"/>
        <v/>
      </c>
      <c r="D283" s="48" t="str">
        <f t="shared" si="17"/>
        <v/>
      </c>
      <c r="E283" s="53" t="str">
        <f t="shared" si="18"/>
        <v/>
      </c>
      <c r="F283" s="50" t="str">
        <f t="shared" si="19"/>
        <v/>
      </c>
    </row>
    <row r="284" spans="2:6" x14ac:dyDescent="0.2">
      <c r="B284" s="47" t="str">
        <f t="shared" si="16"/>
        <v/>
      </c>
      <c r="D284" s="48" t="str">
        <f t="shared" si="17"/>
        <v/>
      </c>
      <c r="E284" s="53" t="str">
        <f t="shared" si="18"/>
        <v/>
      </c>
      <c r="F284" s="50" t="str">
        <f t="shared" si="19"/>
        <v/>
      </c>
    </row>
    <row r="285" spans="2:6" x14ac:dyDescent="0.2">
      <c r="B285" s="47" t="str">
        <f t="shared" si="16"/>
        <v/>
      </c>
      <c r="D285" s="48" t="str">
        <f t="shared" si="17"/>
        <v/>
      </c>
      <c r="E285" s="53" t="str">
        <f t="shared" si="18"/>
        <v/>
      </c>
      <c r="F285" s="50" t="str">
        <f t="shared" si="19"/>
        <v/>
      </c>
    </row>
    <row r="286" spans="2:6" x14ac:dyDescent="0.2">
      <c r="B286" s="47" t="str">
        <f t="shared" si="16"/>
        <v/>
      </c>
      <c r="D286" s="48" t="str">
        <f t="shared" si="17"/>
        <v/>
      </c>
      <c r="E286" s="53" t="str">
        <f t="shared" si="18"/>
        <v/>
      </c>
      <c r="F286" s="50" t="str">
        <f t="shared" si="19"/>
        <v/>
      </c>
    </row>
    <row r="287" spans="2:6" x14ac:dyDescent="0.2">
      <c r="B287" s="47" t="str">
        <f t="shared" si="16"/>
        <v/>
      </c>
      <c r="D287" s="48" t="str">
        <f t="shared" si="17"/>
        <v/>
      </c>
      <c r="E287" s="53" t="str">
        <f t="shared" si="18"/>
        <v/>
      </c>
      <c r="F287" s="50" t="str">
        <f t="shared" si="19"/>
        <v/>
      </c>
    </row>
    <row r="288" spans="2:6" x14ac:dyDescent="0.2">
      <c r="B288" s="47" t="str">
        <f t="shared" si="16"/>
        <v/>
      </c>
      <c r="D288" s="48" t="str">
        <f t="shared" si="17"/>
        <v/>
      </c>
      <c r="E288" s="53" t="str">
        <f t="shared" si="18"/>
        <v/>
      </c>
      <c r="F288" s="50" t="str">
        <f t="shared" si="19"/>
        <v/>
      </c>
    </row>
    <row r="289" spans="2:6" x14ac:dyDescent="0.2">
      <c r="B289" s="47" t="str">
        <f t="shared" si="16"/>
        <v/>
      </c>
      <c r="D289" s="48" t="str">
        <f t="shared" si="17"/>
        <v/>
      </c>
      <c r="E289" s="53" t="str">
        <f t="shared" si="18"/>
        <v/>
      </c>
      <c r="F289" s="50" t="str">
        <f t="shared" si="19"/>
        <v/>
      </c>
    </row>
    <row r="290" spans="2:6" x14ac:dyDescent="0.2">
      <c r="B290" s="47" t="str">
        <f t="shared" si="16"/>
        <v/>
      </c>
      <c r="D290" s="48" t="str">
        <f t="shared" si="17"/>
        <v/>
      </c>
      <c r="E290" s="53" t="str">
        <f t="shared" si="18"/>
        <v/>
      </c>
      <c r="F290" s="50" t="str">
        <f t="shared" si="19"/>
        <v/>
      </c>
    </row>
    <row r="291" spans="2:6" x14ac:dyDescent="0.2">
      <c r="B291" s="47" t="str">
        <f t="shared" si="16"/>
        <v/>
      </c>
      <c r="D291" s="48" t="str">
        <f t="shared" si="17"/>
        <v/>
      </c>
      <c r="E291" s="53" t="str">
        <f t="shared" si="18"/>
        <v/>
      </c>
      <c r="F291" s="50" t="str">
        <f t="shared" si="19"/>
        <v/>
      </c>
    </row>
    <row r="292" spans="2:6" x14ac:dyDescent="0.2">
      <c r="B292" s="47" t="str">
        <f t="shared" si="16"/>
        <v/>
      </c>
      <c r="D292" s="48" t="str">
        <f t="shared" si="17"/>
        <v/>
      </c>
      <c r="E292" s="53" t="str">
        <f t="shared" si="18"/>
        <v/>
      </c>
      <c r="F292" s="50" t="str">
        <f t="shared" si="19"/>
        <v/>
      </c>
    </row>
    <row r="293" spans="2:6" x14ac:dyDescent="0.2">
      <c r="B293" s="47" t="str">
        <f t="shared" si="16"/>
        <v/>
      </c>
      <c r="D293" s="48" t="str">
        <f t="shared" si="17"/>
        <v/>
      </c>
      <c r="E293" s="53" t="str">
        <f t="shared" si="18"/>
        <v/>
      </c>
      <c r="F293" s="50" t="str">
        <f t="shared" si="19"/>
        <v/>
      </c>
    </row>
    <row r="294" spans="2:6" x14ac:dyDescent="0.2">
      <c r="B294" s="47" t="str">
        <f t="shared" si="16"/>
        <v/>
      </c>
      <c r="D294" s="48" t="str">
        <f t="shared" si="17"/>
        <v/>
      </c>
      <c r="E294" s="53" t="str">
        <f t="shared" si="18"/>
        <v/>
      </c>
      <c r="F294" s="50" t="str">
        <f t="shared" si="19"/>
        <v/>
      </c>
    </row>
    <row r="295" spans="2:6" x14ac:dyDescent="0.2">
      <c r="B295" s="47" t="str">
        <f t="shared" si="16"/>
        <v/>
      </c>
      <c r="D295" s="48" t="str">
        <f t="shared" si="17"/>
        <v/>
      </c>
      <c r="E295" s="53" t="str">
        <f t="shared" si="18"/>
        <v/>
      </c>
      <c r="F295" s="50" t="str">
        <f t="shared" si="19"/>
        <v/>
      </c>
    </row>
    <row r="296" spans="2:6" x14ac:dyDescent="0.2">
      <c r="B296" s="47" t="str">
        <f t="shared" si="16"/>
        <v/>
      </c>
      <c r="D296" s="48" t="str">
        <f t="shared" si="17"/>
        <v/>
      </c>
      <c r="E296" s="53" t="str">
        <f t="shared" si="18"/>
        <v/>
      </c>
      <c r="F296" s="50" t="str">
        <f t="shared" si="19"/>
        <v/>
      </c>
    </row>
    <row r="297" spans="2:6" x14ac:dyDescent="0.2">
      <c r="B297" s="47" t="str">
        <f t="shared" si="16"/>
        <v/>
      </c>
      <c r="D297" s="48" t="str">
        <f t="shared" si="17"/>
        <v/>
      </c>
      <c r="E297" s="53" t="str">
        <f t="shared" si="18"/>
        <v/>
      </c>
      <c r="F297" s="50" t="str">
        <f t="shared" si="19"/>
        <v/>
      </c>
    </row>
    <row r="298" spans="2:6" x14ac:dyDescent="0.2">
      <c r="B298" s="47" t="str">
        <f t="shared" si="16"/>
        <v/>
      </c>
      <c r="D298" s="48" t="str">
        <f t="shared" si="17"/>
        <v/>
      </c>
      <c r="E298" s="53" t="str">
        <f t="shared" si="18"/>
        <v/>
      </c>
      <c r="F298" s="50" t="str">
        <f t="shared" si="19"/>
        <v/>
      </c>
    </row>
    <row r="299" spans="2:6" x14ac:dyDescent="0.2">
      <c r="B299" s="47" t="str">
        <f t="shared" si="16"/>
        <v/>
      </c>
      <c r="D299" s="48" t="str">
        <f t="shared" si="17"/>
        <v/>
      </c>
      <c r="E299" s="53" t="str">
        <f t="shared" si="18"/>
        <v/>
      </c>
      <c r="F299" s="50" t="str">
        <f t="shared" si="19"/>
        <v/>
      </c>
    </row>
    <row r="300" spans="2:6" x14ac:dyDescent="0.2">
      <c r="B300" s="47" t="str">
        <f t="shared" si="16"/>
        <v/>
      </c>
      <c r="D300" s="48" t="str">
        <f t="shared" si="17"/>
        <v/>
      </c>
      <c r="E300" s="53" t="str">
        <f t="shared" si="18"/>
        <v/>
      </c>
      <c r="F300" s="50" t="str">
        <f t="shared" si="19"/>
        <v/>
      </c>
    </row>
    <row r="301" spans="2:6" x14ac:dyDescent="0.2">
      <c r="B301" s="47" t="str">
        <f t="shared" si="16"/>
        <v/>
      </c>
      <c r="D301" s="48" t="str">
        <f t="shared" si="17"/>
        <v/>
      </c>
      <c r="E301" s="53" t="str">
        <f t="shared" si="18"/>
        <v/>
      </c>
      <c r="F301" s="50" t="str">
        <f t="shared" si="19"/>
        <v/>
      </c>
    </row>
    <row r="302" spans="2:6" x14ac:dyDescent="0.2">
      <c r="B302" s="47" t="str">
        <f t="shared" si="16"/>
        <v/>
      </c>
      <c r="D302" s="48" t="str">
        <f t="shared" si="17"/>
        <v/>
      </c>
      <c r="E302" s="53" t="str">
        <f t="shared" si="18"/>
        <v/>
      </c>
      <c r="F302" s="50" t="str">
        <f t="shared" si="19"/>
        <v/>
      </c>
    </row>
    <row r="303" spans="2:6" x14ac:dyDescent="0.2">
      <c r="B303" s="47" t="str">
        <f t="shared" si="16"/>
        <v/>
      </c>
      <c r="D303" s="48" t="str">
        <f t="shared" si="17"/>
        <v/>
      </c>
      <c r="E303" s="53" t="str">
        <f t="shared" si="18"/>
        <v/>
      </c>
      <c r="F303" s="50" t="str">
        <f t="shared" si="19"/>
        <v/>
      </c>
    </row>
    <row r="304" spans="2:6" x14ac:dyDescent="0.2">
      <c r="B304" s="47" t="str">
        <f t="shared" si="16"/>
        <v/>
      </c>
      <c r="D304" s="48" t="str">
        <f t="shared" si="17"/>
        <v/>
      </c>
      <c r="E304" s="53" t="str">
        <f t="shared" si="18"/>
        <v/>
      </c>
      <c r="F304" s="50" t="str">
        <f t="shared" si="19"/>
        <v/>
      </c>
    </row>
    <row r="305" spans="2:6" x14ac:dyDescent="0.2">
      <c r="B305" s="47" t="str">
        <f t="shared" si="16"/>
        <v/>
      </c>
      <c r="D305" s="48" t="str">
        <f t="shared" si="17"/>
        <v/>
      </c>
      <c r="E305" s="53" t="str">
        <f t="shared" si="18"/>
        <v/>
      </c>
      <c r="F305" s="50" t="str">
        <f t="shared" si="19"/>
        <v/>
      </c>
    </row>
    <row r="306" spans="2:6" x14ac:dyDescent="0.2">
      <c r="B306" s="47" t="str">
        <f t="shared" si="16"/>
        <v/>
      </c>
      <c r="D306" s="48" t="str">
        <f t="shared" si="17"/>
        <v/>
      </c>
      <c r="E306" s="53" t="str">
        <f t="shared" si="18"/>
        <v/>
      </c>
      <c r="F306" s="50" t="str">
        <f t="shared" si="19"/>
        <v/>
      </c>
    </row>
    <row r="307" spans="2:6" x14ac:dyDescent="0.2">
      <c r="B307" s="47" t="str">
        <f t="shared" si="16"/>
        <v/>
      </c>
      <c r="D307" s="48" t="str">
        <f t="shared" si="17"/>
        <v/>
      </c>
      <c r="E307" s="53" t="str">
        <f t="shared" si="18"/>
        <v/>
      </c>
      <c r="F307" s="50" t="str">
        <f t="shared" si="19"/>
        <v/>
      </c>
    </row>
    <row r="308" spans="2:6" x14ac:dyDescent="0.2">
      <c r="B308" s="47" t="str">
        <f t="shared" si="16"/>
        <v/>
      </c>
      <c r="D308" s="48" t="str">
        <f t="shared" si="17"/>
        <v/>
      </c>
      <c r="E308" s="53" t="str">
        <f t="shared" si="18"/>
        <v/>
      </c>
      <c r="F308" s="50" t="str">
        <f t="shared" si="19"/>
        <v/>
      </c>
    </row>
    <row r="309" spans="2:6" x14ac:dyDescent="0.2">
      <c r="B309" s="47" t="str">
        <f t="shared" si="16"/>
        <v/>
      </c>
      <c r="D309" s="48" t="str">
        <f t="shared" si="17"/>
        <v/>
      </c>
      <c r="E309" s="53" t="str">
        <f t="shared" si="18"/>
        <v/>
      </c>
      <c r="F309" s="50" t="str">
        <f t="shared" si="19"/>
        <v/>
      </c>
    </row>
    <row r="310" spans="2:6" x14ac:dyDescent="0.2">
      <c r="B310" s="47" t="str">
        <f t="shared" si="16"/>
        <v/>
      </c>
      <c r="D310" s="48" t="str">
        <f t="shared" si="17"/>
        <v/>
      </c>
      <c r="E310" s="53" t="str">
        <f t="shared" si="18"/>
        <v/>
      </c>
      <c r="F310" s="50" t="str">
        <f t="shared" si="19"/>
        <v/>
      </c>
    </row>
    <row r="311" spans="2:6" x14ac:dyDescent="0.2">
      <c r="B311" s="47" t="str">
        <f t="shared" si="16"/>
        <v/>
      </c>
      <c r="D311" s="48" t="str">
        <f t="shared" si="17"/>
        <v/>
      </c>
      <c r="E311" s="53" t="str">
        <f t="shared" si="18"/>
        <v/>
      </c>
      <c r="F311" s="50" t="str">
        <f t="shared" si="19"/>
        <v/>
      </c>
    </row>
    <row r="312" spans="2:6" x14ac:dyDescent="0.2">
      <c r="B312" s="47" t="str">
        <f t="shared" si="16"/>
        <v/>
      </c>
      <c r="D312" s="48" t="str">
        <f t="shared" si="17"/>
        <v/>
      </c>
      <c r="E312" s="53" t="str">
        <f t="shared" si="18"/>
        <v/>
      </c>
      <c r="F312" s="50" t="str">
        <f t="shared" si="19"/>
        <v/>
      </c>
    </row>
    <row r="313" spans="2:6" x14ac:dyDescent="0.2">
      <c r="B313" s="47" t="str">
        <f t="shared" si="16"/>
        <v/>
      </c>
      <c r="D313" s="48" t="str">
        <f t="shared" si="17"/>
        <v/>
      </c>
      <c r="E313" s="53" t="str">
        <f t="shared" si="18"/>
        <v/>
      </c>
      <c r="F313" s="50" t="str">
        <f t="shared" si="19"/>
        <v/>
      </c>
    </row>
    <row r="314" spans="2:6" x14ac:dyDescent="0.2">
      <c r="B314" s="47" t="str">
        <f t="shared" si="16"/>
        <v/>
      </c>
      <c r="D314" s="48" t="str">
        <f t="shared" si="17"/>
        <v/>
      </c>
      <c r="E314" s="53" t="str">
        <f t="shared" si="18"/>
        <v/>
      </c>
      <c r="F314" s="50" t="str">
        <f t="shared" si="19"/>
        <v/>
      </c>
    </row>
    <row r="315" spans="2:6" x14ac:dyDescent="0.2">
      <c r="B315" s="47" t="str">
        <f t="shared" si="16"/>
        <v/>
      </c>
      <c r="D315" s="48" t="str">
        <f t="shared" si="17"/>
        <v/>
      </c>
      <c r="E315" s="53" t="str">
        <f t="shared" si="18"/>
        <v/>
      </c>
      <c r="F315" s="50" t="str">
        <f t="shared" si="19"/>
        <v/>
      </c>
    </row>
    <row r="316" spans="2:6" x14ac:dyDescent="0.2">
      <c r="B316" s="47" t="str">
        <f t="shared" si="16"/>
        <v/>
      </c>
      <c r="D316" s="48" t="str">
        <f t="shared" si="17"/>
        <v/>
      </c>
      <c r="E316" s="53" t="str">
        <f t="shared" si="18"/>
        <v/>
      </c>
      <c r="F316" s="50" t="str">
        <f t="shared" si="19"/>
        <v/>
      </c>
    </row>
    <row r="317" spans="2:6" x14ac:dyDescent="0.2">
      <c r="B317" s="47" t="str">
        <f t="shared" si="16"/>
        <v/>
      </c>
      <c r="D317" s="48" t="str">
        <f t="shared" si="17"/>
        <v/>
      </c>
      <c r="E317" s="53" t="str">
        <f t="shared" si="18"/>
        <v/>
      </c>
      <c r="F317" s="50" t="str">
        <f t="shared" si="19"/>
        <v/>
      </c>
    </row>
    <row r="318" spans="2:6" x14ac:dyDescent="0.2">
      <c r="B318" s="47" t="str">
        <f t="shared" si="16"/>
        <v/>
      </c>
      <c r="D318" s="48" t="str">
        <f t="shared" si="17"/>
        <v/>
      </c>
      <c r="E318" s="53" t="str">
        <f t="shared" si="18"/>
        <v/>
      </c>
      <c r="F318" s="50" t="str">
        <f t="shared" si="19"/>
        <v/>
      </c>
    </row>
    <row r="319" spans="2:6" x14ac:dyDescent="0.2">
      <c r="B319" s="47" t="str">
        <f t="shared" si="16"/>
        <v/>
      </c>
      <c r="D319" s="48" t="str">
        <f t="shared" si="17"/>
        <v/>
      </c>
      <c r="E319" s="53" t="str">
        <f t="shared" si="18"/>
        <v/>
      </c>
      <c r="F319" s="50" t="str">
        <f t="shared" si="19"/>
        <v/>
      </c>
    </row>
    <row r="320" spans="2:6" x14ac:dyDescent="0.2">
      <c r="B320" s="47" t="str">
        <f t="shared" si="16"/>
        <v/>
      </c>
      <c r="D320" s="48" t="str">
        <f t="shared" si="17"/>
        <v/>
      </c>
      <c r="E320" s="53" t="str">
        <f t="shared" si="18"/>
        <v/>
      </c>
      <c r="F320" s="50" t="str">
        <f t="shared" si="19"/>
        <v/>
      </c>
    </row>
    <row r="321" spans="2:6" x14ac:dyDescent="0.2">
      <c r="B321" s="47" t="str">
        <f t="shared" si="16"/>
        <v/>
      </c>
      <c r="D321" s="48" t="str">
        <f t="shared" si="17"/>
        <v/>
      </c>
      <c r="E321" s="53" t="str">
        <f t="shared" si="18"/>
        <v/>
      </c>
      <c r="F321" s="50" t="str">
        <f t="shared" si="19"/>
        <v/>
      </c>
    </row>
    <row r="322" spans="2:6" x14ac:dyDescent="0.2">
      <c r="B322" s="47" t="str">
        <f t="shared" si="16"/>
        <v/>
      </c>
      <c r="D322" s="48" t="str">
        <f t="shared" si="17"/>
        <v/>
      </c>
      <c r="E322" s="53" t="str">
        <f t="shared" si="18"/>
        <v/>
      </c>
      <c r="F322" s="50" t="str">
        <f t="shared" si="19"/>
        <v/>
      </c>
    </row>
    <row r="323" spans="2:6" x14ac:dyDescent="0.2">
      <c r="B323" s="47" t="str">
        <f t="shared" ref="B323:B386" si="20">IF(A323="","",A323*0.05)</f>
        <v/>
      </c>
      <c r="D323" s="48" t="str">
        <f t="shared" ref="D323:D386" si="21">IF(OR(A323="",C323=""),"",IF(A323=0,"",C323/A323))</f>
        <v/>
      </c>
      <c r="E323" s="53" t="str">
        <f t="shared" ref="E323:E386" si="22">IF(D323="","",IF(D323&gt;=0.05,"Gerealiseerd",IF(D323&gt;=0.04,"Op koers","Achter op schema")))</f>
        <v/>
      </c>
      <c r="F323" s="50" t="str">
        <f t="shared" ref="F323:F386" si="23">IF(D323="","",IF(D323&gt;=0.05,"Ja","Nee"))</f>
        <v/>
      </c>
    </row>
    <row r="324" spans="2:6" x14ac:dyDescent="0.2">
      <c r="B324" s="47" t="str">
        <f t="shared" si="20"/>
        <v/>
      </c>
      <c r="D324" s="48" t="str">
        <f t="shared" si="21"/>
        <v/>
      </c>
      <c r="E324" s="53" t="str">
        <f t="shared" si="22"/>
        <v/>
      </c>
      <c r="F324" s="50" t="str">
        <f t="shared" si="23"/>
        <v/>
      </c>
    </row>
    <row r="325" spans="2:6" x14ac:dyDescent="0.2">
      <c r="B325" s="47" t="str">
        <f t="shared" si="20"/>
        <v/>
      </c>
      <c r="D325" s="48" t="str">
        <f t="shared" si="21"/>
        <v/>
      </c>
      <c r="E325" s="53" t="str">
        <f t="shared" si="22"/>
        <v/>
      </c>
      <c r="F325" s="50" t="str">
        <f t="shared" si="23"/>
        <v/>
      </c>
    </row>
    <row r="326" spans="2:6" x14ac:dyDescent="0.2">
      <c r="B326" s="47" t="str">
        <f t="shared" si="20"/>
        <v/>
      </c>
      <c r="D326" s="48" t="str">
        <f t="shared" si="21"/>
        <v/>
      </c>
      <c r="E326" s="53" t="str">
        <f t="shared" si="22"/>
        <v/>
      </c>
      <c r="F326" s="50" t="str">
        <f t="shared" si="23"/>
        <v/>
      </c>
    </row>
    <row r="327" spans="2:6" x14ac:dyDescent="0.2">
      <c r="B327" s="47" t="str">
        <f t="shared" si="20"/>
        <v/>
      </c>
      <c r="D327" s="48" t="str">
        <f t="shared" si="21"/>
        <v/>
      </c>
      <c r="E327" s="53" t="str">
        <f t="shared" si="22"/>
        <v/>
      </c>
      <c r="F327" s="50" t="str">
        <f t="shared" si="23"/>
        <v/>
      </c>
    </row>
    <row r="328" spans="2:6" x14ac:dyDescent="0.2">
      <c r="B328" s="47" t="str">
        <f t="shared" si="20"/>
        <v/>
      </c>
      <c r="D328" s="48" t="str">
        <f t="shared" si="21"/>
        <v/>
      </c>
      <c r="E328" s="53" t="str">
        <f t="shared" si="22"/>
        <v/>
      </c>
      <c r="F328" s="50" t="str">
        <f t="shared" si="23"/>
        <v/>
      </c>
    </row>
    <row r="329" spans="2:6" x14ac:dyDescent="0.2">
      <c r="B329" s="47" t="str">
        <f t="shared" si="20"/>
        <v/>
      </c>
      <c r="D329" s="48" t="str">
        <f t="shared" si="21"/>
        <v/>
      </c>
      <c r="E329" s="53" t="str">
        <f t="shared" si="22"/>
        <v/>
      </c>
      <c r="F329" s="50" t="str">
        <f t="shared" si="23"/>
        <v/>
      </c>
    </row>
    <row r="330" spans="2:6" x14ac:dyDescent="0.2">
      <c r="B330" s="47" t="str">
        <f t="shared" si="20"/>
        <v/>
      </c>
      <c r="D330" s="48" t="str">
        <f t="shared" si="21"/>
        <v/>
      </c>
      <c r="E330" s="53" t="str">
        <f t="shared" si="22"/>
        <v/>
      </c>
      <c r="F330" s="50" t="str">
        <f t="shared" si="23"/>
        <v/>
      </c>
    </row>
    <row r="331" spans="2:6" x14ac:dyDescent="0.2">
      <c r="B331" s="47" t="str">
        <f t="shared" si="20"/>
        <v/>
      </c>
      <c r="D331" s="48" t="str">
        <f t="shared" si="21"/>
        <v/>
      </c>
      <c r="E331" s="53" t="str">
        <f t="shared" si="22"/>
        <v/>
      </c>
      <c r="F331" s="50" t="str">
        <f t="shared" si="23"/>
        <v/>
      </c>
    </row>
    <row r="332" spans="2:6" x14ac:dyDescent="0.2">
      <c r="B332" s="47" t="str">
        <f t="shared" si="20"/>
        <v/>
      </c>
      <c r="D332" s="48" t="str">
        <f t="shared" si="21"/>
        <v/>
      </c>
      <c r="E332" s="53" t="str">
        <f t="shared" si="22"/>
        <v/>
      </c>
      <c r="F332" s="50" t="str">
        <f t="shared" si="23"/>
        <v/>
      </c>
    </row>
    <row r="333" spans="2:6" x14ac:dyDescent="0.2">
      <c r="B333" s="47" t="str">
        <f t="shared" si="20"/>
        <v/>
      </c>
      <c r="D333" s="48" t="str">
        <f t="shared" si="21"/>
        <v/>
      </c>
      <c r="E333" s="53" t="str">
        <f t="shared" si="22"/>
        <v/>
      </c>
      <c r="F333" s="50" t="str">
        <f t="shared" si="23"/>
        <v/>
      </c>
    </row>
    <row r="334" spans="2:6" x14ac:dyDescent="0.2">
      <c r="B334" s="47" t="str">
        <f t="shared" si="20"/>
        <v/>
      </c>
      <c r="D334" s="48" t="str">
        <f t="shared" si="21"/>
        <v/>
      </c>
      <c r="E334" s="53" t="str">
        <f t="shared" si="22"/>
        <v/>
      </c>
      <c r="F334" s="50" t="str">
        <f t="shared" si="23"/>
        <v/>
      </c>
    </row>
    <row r="335" spans="2:6" x14ac:dyDescent="0.2">
      <c r="B335" s="47" t="str">
        <f t="shared" si="20"/>
        <v/>
      </c>
      <c r="D335" s="48" t="str">
        <f t="shared" si="21"/>
        <v/>
      </c>
      <c r="E335" s="53" t="str">
        <f t="shared" si="22"/>
        <v/>
      </c>
      <c r="F335" s="50" t="str">
        <f t="shared" si="23"/>
        <v/>
      </c>
    </row>
    <row r="336" spans="2:6" x14ac:dyDescent="0.2">
      <c r="B336" s="47" t="str">
        <f t="shared" si="20"/>
        <v/>
      </c>
      <c r="D336" s="48" t="str">
        <f t="shared" si="21"/>
        <v/>
      </c>
      <c r="E336" s="53" t="str">
        <f t="shared" si="22"/>
        <v/>
      </c>
      <c r="F336" s="50" t="str">
        <f t="shared" si="23"/>
        <v/>
      </c>
    </row>
    <row r="337" spans="2:6" x14ac:dyDescent="0.2">
      <c r="B337" s="47" t="str">
        <f t="shared" si="20"/>
        <v/>
      </c>
      <c r="D337" s="48" t="str">
        <f t="shared" si="21"/>
        <v/>
      </c>
      <c r="E337" s="53" t="str">
        <f t="shared" si="22"/>
        <v/>
      </c>
      <c r="F337" s="50" t="str">
        <f t="shared" si="23"/>
        <v/>
      </c>
    </row>
    <row r="338" spans="2:6" x14ac:dyDescent="0.2">
      <c r="B338" s="47" t="str">
        <f t="shared" si="20"/>
        <v/>
      </c>
      <c r="D338" s="48" t="str">
        <f t="shared" si="21"/>
        <v/>
      </c>
      <c r="E338" s="53" t="str">
        <f t="shared" si="22"/>
        <v/>
      </c>
      <c r="F338" s="50" t="str">
        <f t="shared" si="23"/>
        <v/>
      </c>
    </row>
    <row r="339" spans="2:6" x14ac:dyDescent="0.2">
      <c r="B339" s="47" t="str">
        <f t="shared" si="20"/>
        <v/>
      </c>
      <c r="D339" s="48" t="str">
        <f t="shared" si="21"/>
        <v/>
      </c>
      <c r="E339" s="53" t="str">
        <f t="shared" si="22"/>
        <v/>
      </c>
      <c r="F339" s="50" t="str">
        <f t="shared" si="23"/>
        <v/>
      </c>
    </row>
    <row r="340" spans="2:6" x14ac:dyDescent="0.2">
      <c r="B340" s="47" t="str">
        <f t="shared" si="20"/>
        <v/>
      </c>
      <c r="D340" s="48" t="str">
        <f t="shared" si="21"/>
        <v/>
      </c>
      <c r="E340" s="53" t="str">
        <f t="shared" si="22"/>
        <v/>
      </c>
      <c r="F340" s="50" t="str">
        <f t="shared" si="23"/>
        <v/>
      </c>
    </row>
    <row r="341" spans="2:6" x14ac:dyDescent="0.2">
      <c r="B341" s="47" t="str">
        <f t="shared" si="20"/>
        <v/>
      </c>
      <c r="D341" s="48" t="str">
        <f t="shared" si="21"/>
        <v/>
      </c>
      <c r="E341" s="53" t="str">
        <f t="shared" si="22"/>
        <v/>
      </c>
      <c r="F341" s="50" t="str">
        <f t="shared" si="23"/>
        <v/>
      </c>
    </row>
    <row r="342" spans="2:6" x14ac:dyDescent="0.2">
      <c r="B342" s="47" t="str">
        <f t="shared" si="20"/>
        <v/>
      </c>
      <c r="D342" s="48" t="str">
        <f t="shared" si="21"/>
        <v/>
      </c>
      <c r="E342" s="53" t="str">
        <f t="shared" si="22"/>
        <v/>
      </c>
      <c r="F342" s="50" t="str">
        <f t="shared" si="23"/>
        <v/>
      </c>
    </row>
    <row r="343" spans="2:6" x14ac:dyDescent="0.2">
      <c r="B343" s="47" t="str">
        <f t="shared" si="20"/>
        <v/>
      </c>
      <c r="D343" s="48" t="str">
        <f t="shared" si="21"/>
        <v/>
      </c>
      <c r="E343" s="53" t="str">
        <f t="shared" si="22"/>
        <v/>
      </c>
      <c r="F343" s="50" t="str">
        <f t="shared" si="23"/>
        <v/>
      </c>
    </row>
    <row r="344" spans="2:6" x14ac:dyDescent="0.2">
      <c r="B344" s="47" t="str">
        <f t="shared" si="20"/>
        <v/>
      </c>
      <c r="D344" s="48" t="str">
        <f t="shared" si="21"/>
        <v/>
      </c>
      <c r="E344" s="53" t="str">
        <f t="shared" si="22"/>
        <v/>
      </c>
      <c r="F344" s="50" t="str">
        <f t="shared" si="23"/>
        <v/>
      </c>
    </row>
    <row r="345" spans="2:6" x14ac:dyDescent="0.2">
      <c r="B345" s="47" t="str">
        <f t="shared" si="20"/>
        <v/>
      </c>
      <c r="D345" s="48" t="str">
        <f t="shared" si="21"/>
        <v/>
      </c>
      <c r="E345" s="53" t="str">
        <f t="shared" si="22"/>
        <v/>
      </c>
      <c r="F345" s="50" t="str">
        <f t="shared" si="23"/>
        <v/>
      </c>
    </row>
    <row r="346" spans="2:6" x14ac:dyDescent="0.2">
      <c r="B346" s="47" t="str">
        <f t="shared" si="20"/>
        <v/>
      </c>
      <c r="D346" s="48" t="str">
        <f t="shared" si="21"/>
        <v/>
      </c>
      <c r="E346" s="53" t="str">
        <f t="shared" si="22"/>
        <v/>
      </c>
      <c r="F346" s="50" t="str">
        <f t="shared" si="23"/>
        <v/>
      </c>
    </row>
    <row r="347" spans="2:6" x14ac:dyDescent="0.2">
      <c r="B347" s="47" t="str">
        <f t="shared" si="20"/>
        <v/>
      </c>
      <c r="D347" s="48" t="str">
        <f t="shared" si="21"/>
        <v/>
      </c>
      <c r="E347" s="53" t="str">
        <f t="shared" si="22"/>
        <v/>
      </c>
      <c r="F347" s="50" t="str">
        <f t="shared" si="23"/>
        <v/>
      </c>
    </row>
    <row r="348" spans="2:6" x14ac:dyDescent="0.2">
      <c r="B348" s="47" t="str">
        <f t="shared" si="20"/>
        <v/>
      </c>
      <c r="D348" s="48" t="str">
        <f t="shared" si="21"/>
        <v/>
      </c>
      <c r="E348" s="53" t="str">
        <f t="shared" si="22"/>
        <v/>
      </c>
      <c r="F348" s="50" t="str">
        <f t="shared" si="23"/>
        <v/>
      </c>
    </row>
    <row r="349" spans="2:6" x14ac:dyDescent="0.2">
      <c r="B349" s="47" t="str">
        <f t="shared" si="20"/>
        <v/>
      </c>
      <c r="D349" s="48" t="str">
        <f t="shared" si="21"/>
        <v/>
      </c>
      <c r="E349" s="53" t="str">
        <f t="shared" si="22"/>
        <v/>
      </c>
      <c r="F349" s="50" t="str">
        <f t="shared" si="23"/>
        <v/>
      </c>
    </row>
    <row r="350" spans="2:6" x14ac:dyDescent="0.2">
      <c r="B350" s="47" t="str">
        <f t="shared" si="20"/>
        <v/>
      </c>
      <c r="D350" s="48" t="str">
        <f t="shared" si="21"/>
        <v/>
      </c>
      <c r="E350" s="53" t="str">
        <f t="shared" si="22"/>
        <v/>
      </c>
      <c r="F350" s="50" t="str">
        <f t="shared" si="23"/>
        <v/>
      </c>
    </row>
    <row r="351" spans="2:6" x14ac:dyDescent="0.2">
      <c r="B351" s="47" t="str">
        <f t="shared" si="20"/>
        <v/>
      </c>
      <c r="D351" s="48" t="str">
        <f t="shared" si="21"/>
        <v/>
      </c>
      <c r="E351" s="53" t="str">
        <f t="shared" si="22"/>
        <v/>
      </c>
      <c r="F351" s="50" t="str">
        <f t="shared" si="23"/>
        <v/>
      </c>
    </row>
    <row r="352" spans="2:6" x14ac:dyDescent="0.2">
      <c r="B352" s="47" t="str">
        <f t="shared" si="20"/>
        <v/>
      </c>
      <c r="D352" s="48" t="str">
        <f t="shared" si="21"/>
        <v/>
      </c>
      <c r="E352" s="53" t="str">
        <f t="shared" si="22"/>
        <v/>
      </c>
      <c r="F352" s="50" t="str">
        <f t="shared" si="23"/>
        <v/>
      </c>
    </row>
    <row r="353" spans="2:6" x14ac:dyDescent="0.2">
      <c r="B353" s="47" t="str">
        <f t="shared" si="20"/>
        <v/>
      </c>
      <c r="D353" s="48" t="str">
        <f t="shared" si="21"/>
        <v/>
      </c>
      <c r="E353" s="53" t="str">
        <f t="shared" si="22"/>
        <v/>
      </c>
      <c r="F353" s="50" t="str">
        <f t="shared" si="23"/>
        <v/>
      </c>
    </row>
    <row r="354" spans="2:6" x14ac:dyDescent="0.2">
      <c r="B354" s="47" t="str">
        <f t="shared" si="20"/>
        <v/>
      </c>
      <c r="D354" s="48" t="str">
        <f t="shared" si="21"/>
        <v/>
      </c>
      <c r="E354" s="53" t="str">
        <f t="shared" si="22"/>
        <v/>
      </c>
      <c r="F354" s="50" t="str">
        <f t="shared" si="23"/>
        <v/>
      </c>
    </row>
    <row r="355" spans="2:6" x14ac:dyDescent="0.2">
      <c r="B355" s="47" t="str">
        <f t="shared" si="20"/>
        <v/>
      </c>
      <c r="D355" s="48" t="str">
        <f t="shared" si="21"/>
        <v/>
      </c>
      <c r="E355" s="53" t="str">
        <f t="shared" si="22"/>
        <v/>
      </c>
      <c r="F355" s="50" t="str">
        <f t="shared" si="23"/>
        <v/>
      </c>
    </row>
    <row r="356" spans="2:6" x14ac:dyDescent="0.2">
      <c r="B356" s="47" t="str">
        <f t="shared" si="20"/>
        <v/>
      </c>
      <c r="D356" s="48" t="str">
        <f t="shared" si="21"/>
        <v/>
      </c>
      <c r="E356" s="53" t="str">
        <f t="shared" si="22"/>
        <v/>
      </c>
      <c r="F356" s="50" t="str">
        <f t="shared" si="23"/>
        <v/>
      </c>
    </row>
    <row r="357" spans="2:6" x14ac:dyDescent="0.2">
      <c r="B357" s="47" t="str">
        <f t="shared" si="20"/>
        <v/>
      </c>
      <c r="D357" s="48" t="str">
        <f t="shared" si="21"/>
        <v/>
      </c>
      <c r="E357" s="53" t="str">
        <f t="shared" si="22"/>
        <v/>
      </c>
      <c r="F357" s="50" t="str">
        <f t="shared" si="23"/>
        <v/>
      </c>
    </row>
    <row r="358" spans="2:6" x14ac:dyDescent="0.2">
      <c r="B358" s="47" t="str">
        <f t="shared" si="20"/>
        <v/>
      </c>
      <c r="D358" s="48" t="str">
        <f t="shared" si="21"/>
        <v/>
      </c>
      <c r="E358" s="53" t="str">
        <f t="shared" si="22"/>
        <v/>
      </c>
      <c r="F358" s="50" t="str">
        <f t="shared" si="23"/>
        <v/>
      </c>
    </row>
    <row r="359" spans="2:6" x14ac:dyDescent="0.2">
      <c r="B359" s="47" t="str">
        <f t="shared" si="20"/>
        <v/>
      </c>
      <c r="D359" s="48" t="str">
        <f t="shared" si="21"/>
        <v/>
      </c>
      <c r="E359" s="53" t="str">
        <f t="shared" si="22"/>
        <v/>
      </c>
      <c r="F359" s="50" t="str">
        <f t="shared" si="23"/>
        <v/>
      </c>
    </row>
    <row r="360" spans="2:6" x14ac:dyDescent="0.2">
      <c r="B360" s="47" t="str">
        <f t="shared" si="20"/>
        <v/>
      </c>
      <c r="D360" s="48" t="str">
        <f t="shared" si="21"/>
        <v/>
      </c>
      <c r="E360" s="53" t="str">
        <f t="shared" si="22"/>
        <v/>
      </c>
      <c r="F360" s="50" t="str">
        <f t="shared" si="23"/>
        <v/>
      </c>
    </row>
    <row r="361" spans="2:6" x14ac:dyDescent="0.2">
      <c r="B361" s="47" t="str">
        <f t="shared" si="20"/>
        <v/>
      </c>
      <c r="D361" s="48" t="str">
        <f t="shared" si="21"/>
        <v/>
      </c>
      <c r="E361" s="53" t="str">
        <f t="shared" si="22"/>
        <v/>
      </c>
      <c r="F361" s="50" t="str">
        <f t="shared" si="23"/>
        <v/>
      </c>
    </row>
    <row r="362" spans="2:6" x14ac:dyDescent="0.2">
      <c r="B362" s="47" t="str">
        <f t="shared" si="20"/>
        <v/>
      </c>
      <c r="D362" s="48" t="str">
        <f t="shared" si="21"/>
        <v/>
      </c>
      <c r="E362" s="53" t="str">
        <f t="shared" si="22"/>
        <v/>
      </c>
      <c r="F362" s="50" t="str">
        <f t="shared" si="23"/>
        <v/>
      </c>
    </row>
    <row r="363" spans="2:6" x14ac:dyDescent="0.2">
      <c r="B363" s="47" t="str">
        <f t="shared" si="20"/>
        <v/>
      </c>
      <c r="D363" s="48" t="str">
        <f t="shared" si="21"/>
        <v/>
      </c>
      <c r="E363" s="53" t="str">
        <f t="shared" si="22"/>
        <v/>
      </c>
      <c r="F363" s="50" t="str">
        <f t="shared" si="23"/>
        <v/>
      </c>
    </row>
    <row r="364" spans="2:6" x14ac:dyDescent="0.2">
      <c r="B364" s="47" t="str">
        <f t="shared" si="20"/>
        <v/>
      </c>
      <c r="D364" s="48" t="str">
        <f t="shared" si="21"/>
        <v/>
      </c>
      <c r="E364" s="53" t="str">
        <f t="shared" si="22"/>
        <v/>
      </c>
      <c r="F364" s="50" t="str">
        <f t="shared" si="23"/>
        <v/>
      </c>
    </row>
    <row r="365" spans="2:6" x14ac:dyDescent="0.2">
      <c r="B365" s="47" t="str">
        <f t="shared" si="20"/>
        <v/>
      </c>
      <c r="D365" s="48" t="str">
        <f t="shared" si="21"/>
        <v/>
      </c>
      <c r="E365" s="53" t="str">
        <f t="shared" si="22"/>
        <v/>
      </c>
      <c r="F365" s="50" t="str">
        <f t="shared" si="23"/>
        <v/>
      </c>
    </row>
    <row r="366" spans="2:6" x14ac:dyDescent="0.2">
      <c r="B366" s="47" t="str">
        <f t="shared" si="20"/>
        <v/>
      </c>
      <c r="D366" s="48" t="str">
        <f t="shared" si="21"/>
        <v/>
      </c>
      <c r="E366" s="53" t="str">
        <f t="shared" si="22"/>
        <v/>
      </c>
      <c r="F366" s="50" t="str">
        <f t="shared" si="23"/>
        <v/>
      </c>
    </row>
    <row r="367" spans="2:6" x14ac:dyDescent="0.2">
      <c r="B367" s="47" t="str">
        <f t="shared" si="20"/>
        <v/>
      </c>
      <c r="D367" s="48" t="str">
        <f t="shared" si="21"/>
        <v/>
      </c>
      <c r="E367" s="53" t="str">
        <f t="shared" si="22"/>
        <v/>
      </c>
      <c r="F367" s="50" t="str">
        <f t="shared" si="23"/>
        <v/>
      </c>
    </row>
    <row r="368" spans="2:6" x14ac:dyDescent="0.2">
      <c r="B368" s="47" t="str">
        <f t="shared" si="20"/>
        <v/>
      </c>
      <c r="D368" s="48" t="str">
        <f t="shared" si="21"/>
        <v/>
      </c>
      <c r="E368" s="53" t="str">
        <f t="shared" si="22"/>
        <v/>
      </c>
      <c r="F368" s="50" t="str">
        <f t="shared" si="23"/>
        <v/>
      </c>
    </row>
    <row r="369" spans="2:6" x14ac:dyDescent="0.2">
      <c r="B369" s="47" t="str">
        <f t="shared" si="20"/>
        <v/>
      </c>
      <c r="D369" s="48" t="str">
        <f t="shared" si="21"/>
        <v/>
      </c>
      <c r="E369" s="53" t="str">
        <f t="shared" si="22"/>
        <v/>
      </c>
      <c r="F369" s="50" t="str">
        <f t="shared" si="23"/>
        <v/>
      </c>
    </row>
    <row r="370" spans="2:6" x14ac:dyDescent="0.2">
      <c r="B370" s="47" t="str">
        <f t="shared" si="20"/>
        <v/>
      </c>
      <c r="D370" s="48" t="str">
        <f t="shared" si="21"/>
        <v/>
      </c>
      <c r="E370" s="53" t="str">
        <f t="shared" si="22"/>
        <v/>
      </c>
      <c r="F370" s="50" t="str">
        <f t="shared" si="23"/>
        <v/>
      </c>
    </row>
    <row r="371" spans="2:6" x14ac:dyDescent="0.2">
      <c r="B371" s="47" t="str">
        <f t="shared" si="20"/>
        <v/>
      </c>
      <c r="D371" s="48" t="str">
        <f t="shared" si="21"/>
        <v/>
      </c>
      <c r="E371" s="53" t="str">
        <f t="shared" si="22"/>
        <v/>
      </c>
      <c r="F371" s="50" t="str">
        <f t="shared" si="23"/>
        <v/>
      </c>
    </row>
    <row r="372" spans="2:6" x14ac:dyDescent="0.2">
      <c r="B372" s="47" t="str">
        <f t="shared" si="20"/>
        <v/>
      </c>
      <c r="D372" s="48" t="str">
        <f t="shared" si="21"/>
        <v/>
      </c>
      <c r="E372" s="53" t="str">
        <f t="shared" si="22"/>
        <v/>
      </c>
      <c r="F372" s="50" t="str">
        <f t="shared" si="23"/>
        <v/>
      </c>
    </row>
    <row r="373" spans="2:6" x14ac:dyDescent="0.2">
      <c r="B373" s="47" t="str">
        <f t="shared" si="20"/>
        <v/>
      </c>
      <c r="D373" s="48" t="str">
        <f t="shared" si="21"/>
        <v/>
      </c>
      <c r="E373" s="53" t="str">
        <f t="shared" si="22"/>
        <v/>
      </c>
      <c r="F373" s="50" t="str">
        <f t="shared" si="23"/>
        <v/>
      </c>
    </row>
    <row r="374" spans="2:6" x14ac:dyDescent="0.2">
      <c r="B374" s="47" t="str">
        <f t="shared" si="20"/>
        <v/>
      </c>
      <c r="D374" s="48" t="str">
        <f t="shared" si="21"/>
        <v/>
      </c>
      <c r="E374" s="53" t="str">
        <f t="shared" si="22"/>
        <v/>
      </c>
      <c r="F374" s="50" t="str">
        <f t="shared" si="23"/>
        <v/>
      </c>
    </row>
    <row r="375" spans="2:6" x14ac:dyDescent="0.2">
      <c r="B375" s="47" t="str">
        <f t="shared" si="20"/>
        <v/>
      </c>
      <c r="D375" s="48" t="str">
        <f t="shared" si="21"/>
        <v/>
      </c>
      <c r="E375" s="53" t="str">
        <f t="shared" si="22"/>
        <v/>
      </c>
      <c r="F375" s="50" t="str">
        <f t="shared" si="23"/>
        <v/>
      </c>
    </row>
    <row r="376" spans="2:6" x14ac:dyDescent="0.2">
      <c r="B376" s="47" t="str">
        <f t="shared" si="20"/>
        <v/>
      </c>
      <c r="D376" s="48" t="str">
        <f t="shared" si="21"/>
        <v/>
      </c>
      <c r="E376" s="53" t="str">
        <f t="shared" si="22"/>
        <v/>
      </c>
      <c r="F376" s="50" t="str">
        <f t="shared" si="23"/>
        <v/>
      </c>
    </row>
    <row r="377" spans="2:6" x14ac:dyDescent="0.2">
      <c r="B377" s="47" t="str">
        <f t="shared" si="20"/>
        <v/>
      </c>
      <c r="D377" s="48" t="str">
        <f t="shared" si="21"/>
        <v/>
      </c>
      <c r="E377" s="53" t="str">
        <f t="shared" si="22"/>
        <v/>
      </c>
      <c r="F377" s="50" t="str">
        <f t="shared" si="23"/>
        <v/>
      </c>
    </row>
    <row r="378" spans="2:6" x14ac:dyDescent="0.2">
      <c r="B378" s="47" t="str">
        <f t="shared" si="20"/>
        <v/>
      </c>
      <c r="D378" s="48" t="str">
        <f t="shared" si="21"/>
        <v/>
      </c>
      <c r="E378" s="53" t="str">
        <f t="shared" si="22"/>
        <v/>
      </c>
      <c r="F378" s="50" t="str">
        <f t="shared" si="23"/>
        <v/>
      </c>
    </row>
    <row r="379" spans="2:6" x14ac:dyDescent="0.2">
      <c r="B379" s="47" t="str">
        <f t="shared" si="20"/>
        <v/>
      </c>
      <c r="D379" s="48" t="str">
        <f t="shared" si="21"/>
        <v/>
      </c>
      <c r="E379" s="53" t="str">
        <f t="shared" si="22"/>
        <v/>
      </c>
      <c r="F379" s="50" t="str">
        <f t="shared" si="23"/>
        <v/>
      </c>
    </row>
    <row r="380" spans="2:6" x14ac:dyDescent="0.2">
      <c r="B380" s="47" t="str">
        <f t="shared" si="20"/>
        <v/>
      </c>
      <c r="D380" s="48" t="str">
        <f t="shared" si="21"/>
        <v/>
      </c>
      <c r="E380" s="53" t="str">
        <f t="shared" si="22"/>
        <v/>
      </c>
      <c r="F380" s="50" t="str">
        <f t="shared" si="23"/>
        <v/>
      </c>
    </row>
    <row r="381" spans="2:6" x14ac:dyDescent="0.2">
      <c r="B381" s="47" t="str">
        <f t="shared" si="20"/>
        <v/>
      </c>
      <c r="D381" s="48" t="str">
        <f t="shared" si="21"/>
        <v/>
      </c>
      <c r="E381" s="53" t="str">
        <f t="shared" si="22"/>
        <v/>
      </c>
      <c r="F381" s="50" t="str">
        <f t="shared" si="23"/>
        <v/>
      </c>
    </row>
    <row r="382" spans="2:6" x14ac:dyDescent="0.2">
      <c r="B382" s="47" t="str">
        <f t="shared" si="20"/>
        <v/>
      </c>
      <c r="D382" s="48" t="str">
        <f t="shared" si="21"/>
        <v/>
      </c>
      <c r="E382" s="53" t="str">
        <f t="shared" si="22"/>
        <v/>
      </c>
      <c r="F382" s="50" t="str">
        <f t="shared" si="23"/>
        <v/>
      </c>
    </row>
    <row r="383" spans="2:6" x14ac:dyDescent="0.2">
      <c r="B383" s="47" t="str">
        <f t="shared" si="20"/>
        <v/>
      </c>
      <c r="D383" s="48" t="str">
        <f t="shared" si="21"/>
        <v/>
      </c>
      <c r="E383" s="53" t="str">
        <f t="shared" si="22"/>
        <v/>
      </c>
      <c r="F383" s="50" t="str">
        <f t="shared" si="23"/>
        <v/>
      </c>
    </row>
    <row r="384" spans="2:6" x14ac:dyDescent="0.2">
      <c r="B384" s="47" t="str">
        <f t="shared" si="20"/>
        <v/>
      </c>
      <c r="D384" s="48" t="str">
        <f t="shared" si="21"/>
        <v/>
      </c>
      <c r="E384" s="53" t="str">
        <f t="shared" si="22"/>
        <v/>
      </c>
      <c r="F384" s="50" t="str">
        <f t="shared" si="23"/>
        <v/>
      </c>
    </row>
    <row r="385" spans="2:6" x14ac:dyDescent="0.2">
      <c r="B385" s="47" t="str">
        <f t="shared" si="20"/>
        <v/>
      </c>
      <c r="D385" s="48" t="str">
        <f t="shared" si="21"/>
        <v/>
      </c>
      <c r="E385" s="53" t="str">
        <f t="shared" si="22"/>
        <v/>
      </c>
      <c r="F385" s="50" t="str">
        <f t="shared" si="23"/>
        <v/>
      </c>
    </row>
    <row r="386" spans="2:6" x14ac:dyDescent="0.2">
      <c r="B386" s="47" t="str">
        <f t="shared" si="20"/>
        <v/>
      </c>
      <c r="D386" s="48" t="str">
        <f t="shared" si="21"/>
        <v/>
      </c>
      <c r="E386" s="53" t="str">
        <f t="shared" si="22"/>
        <v/>
      </c>
      <c r="F386" s="50" t="str">
        <f t="shared" si="23"/>
        <v/>
      </c>
    </row>
    <row r="387" spans="2:6" x14ac:dyDescent="0.2">
      <c r="B387" s="47" t="str">
        <f t="shared" ref="B387:B450" si="24">IF(A387="","",A387*0.05)</f>
        <v/>
      </c>
      <c r="D387" s="48" t="str">
        <f t="shared" ref="D387:D450" si="25">IF(OR(A387="",C387=""),"",IF(A387=0,"",C387/A387))</f>
        <v/>
      </c>
      <c r="E387" s="53" t="str">
        <f t="shared" ref="E387:E450" si="26">IF(D387="","",IF(D387&gt;=0.05,"Gerealiseerd",IF(D387&gt;=0.04,"Op koers","Achter op schema")))</f>
        <v/>
      </c>
      <c r="F387" s="50" t="str">
        <f t="shared" ref="F387:F450" si="27">IF(D387="","",IF(D387&gt;=0.05,"Ja","Nee"))</f>
        <v/>
      </c>
    </row>
    <row r="388" spans="2:6" x14ac:dyDescent="0.2">
      <c r="B388" s="47" t="str">
        <f t="shared" si="24"/>
        <v/>
      </c>
      <c r="D388" s="48" t="str">
        <f t="shared" si="25"/>
        <v/>
      </c>
      <c r="E388" s="53" t="str">
        <f t="shared" si="26"/>
        <v/>
      </c>
      <c r="F388" s="50" t="str">
        <f t="shared" si="27"/>
        <v/>
      </c>
    </row>
    <row r="389" spans="2:6" x14ac:dyDescent="0.2">
      <c r="B389" s="47" t="str">
        <f t="shared" si="24"/>
        <v/>
      </c>
      <c r="D389" s="48" t="str">
        <f t="shared" si="25"/>
        <v/>
      </c>
      <c r="E389" s="53" t="str">
        <f t="shared" si="26"/>
        <v/>
      </c>
      <c r="F389" s="50" t="str">
        <f t="shared" si="27"/>
        <v/>
      </c>
    </row>
    <row r="390" spans="2:6" x14ac:dyDescent="0.2">
      <c r="B390" s="47" t="str">
        <f t="shared" si="24"/>
        <v/>
      </c>
      <c r="D390" s="48" t="str">
        <f t="shared" si="25"/>
        <v/>
      </c>
      <c r="E390" s="53" t="str">
        <f t="shared" si="26"/>
        <v/>
      </c>
      <c r="F390" s="50" t="str">
        <f t="shared" si="27"/>
        <v/>
      </c>
    </row>
    <row r="391" spans="2:6" x14ac:dyDescent="0.2">
      <c r="B391" s="47" t="str">
        <f t="shared" si="24"/>
        <v/>
      </c>
      <c r="D391" s="48" t="str">
        <f t="shared" si="25"/>
        <v/>
      </c>
      <c r="E391" s="53" t="str">
        <f t="shared" si="26"/>
        <v/>
      </c>
      <c r="F391" s="50" t="str">
        <f t="shared" si="27"/>
        <v/>
      </c>
    </row>
    <row r="392" spans="2:6" x14ac:dyDescent="0.2">
      <c r="B392" s="47" t="str">
        <f t="shared" si="24"/>
        <v/>
      </c>
      <c r="D392" s="48" t="str">
        <f t="shared" si="25"/>
        <v/>
      </c>
      <c r="E392" s="53" t="str">
        <f t="shared" si="26"/>
        <v/>
      </c>
      <c r="F392" s="50" t="str">
        <f t="shared" si="27"/>
        <v/>
      </c>
    </row>
    <row r="393" spans="2:6" x14ac:dyDescent="0.2">
      <c r="B393" s="47" t="str">
        <f t="shared" si="24"/>
        <v/>
      </c>
      <c r="D393" s="48" t="str">
        <f t="shared" si="25"/>
        <v/>
      </c>
      <c r="E393" s="53" t="str">
        <f t="shared" si="26"/>
        <v/>
      </c>
      <c r="F393" s="50" t="str">
        <f t="shared" si="27"/>
        <v/>
      </c>
    </row>
    <row r="394" spans="2:6" x14ac:dyDescent="0.2">
      <c r="B394" s="47" t="str">
        <f t="shared" si="24"/>
        <v/>
      </c>
      <c r="D394" s="48" t="str">
        <f t="shared" si="25"/>
        <v/>
      </c>
      <c r="E394" s="53" t="str">
        <f t="shared" si="26"/>
        <v/>
      </c>
      <c r="F394" s="50" t="str">
        <f t="shared" si="27"/>
        <v/>
      </c>
    </row>
    <row r="395" spans="2:6" x14ac:dyDescent="0.2">
      <c r="B395" s="47" t="str">
        <f t="shared" si="24"/>
        <v/>
      </c>
      <c r="D395" s="48" t="str">
        <f t="shared" si="25"/>
        <v/>
      </c>
      <c r="E395" s="53" t="str">
        <f t="shared" si="26"/>
        <v/>
      </c>
      <c r="F395" s="50" t="str">
        <f t="shared" si="27"/>
        <v/>
      </c>
    </row>
    <row r="396" spans="2:6" x14ac:dyDescent="0.2">
      <c r="B396" s="47" t="str">
        <f t="shared" si="24"/>
        <v/>
      </c>
      <c r="D396" s="48" t="str">
        <f t="shared" si="25"/>
        <v/>
      </c>
      <c r="E396" s="53" t="str">
        <f t="shared" si="26"/>
        <v/>
      </c>
      <c r="F396" s="50" t="str">
        <f t="shared" si="27"/>
        <v/>
      </c>
    </row>
    <row r="397" spans="2:6" x14ac:dyDescent="0.2">
      <c r="B397" s="47" t="str">
        <f t="shared" si="24"/>
        <v/>
      </c>
      <c r="D397" s="48" t="str">
        <f t="shared" si="25"/>
        <v/>
      </c>
      <c r="E397" s="53" t="str">
        <f t="shared" si="26"/>
        <v/>
      </c>
      <c r="F397" s="50" t="str">
        <f t="shared" si="27"/>
        <v/>
      </c>
    </row>
    <row r="398" spans="2:6" x14ac:dyDescent="0.2">
      <c r="B398" s="47" t="str">
        <f t="shared" si="24"/>
        <v/>
      </c>
      <c r="D398" s="48" t="str">
        <f t="shared" si="25"/>
        <v/>
      </c>
      <c r="E398" s="53" t="str">
        <f t="shared" si="26"/>
        <v/>
      </c>
      <c r="F398" s="50" t="str">
        <f t="shared" si="27"/>
        <v/>
      </c>
    </row>
    <row r="399" spans="2:6" x14ac:dyDescent="0.2">
      <c r="B399" s="47" t="str">
        <f t="shared" si="24"/>
        <v/>
      </c>
      <c r="D399" s="48" t="str">
        <f t="shared" si="25"/>
        <v/>
      </c>
      <c r="E399" s="53" t="str">
        <f t="shared" si="26"/>
        <v/>
      </c>
      <c r="F399" s="50" t="str">
        <f t="shared" si="27"/>
        <v/>
      </c>
    </row>
    <row r="400" spans="2:6" x14ac:dyDescent="0.2">
      <c r="B400" s="47" t="str">
        <f t="shared" si="24"/>
        <v/>
      </c>
      <c r="D400" s="48" t="str">
        <f t="shared" si="25"/>
        <v/>
      </c>
      <c r="E400" s="53" t="str">
        <f t="shared" si="26"/>
        <v/>
      </c>
      <c r="F400" s="50" t="str">
        <f t="shared" si="27"/>
        <v/>
      </c>
    </row>
    <row r="401" spans="2:6" x14ac:dyDescent="0.2">
      <c r="B401" s="47" t="str">
        <f t="shared" si="24"/>
        <v/>
      </c>
      <c r="D401" s="48" t="str">
        <f t="shared" si="25"/>
        <v/>
      </c>
      <c r="E401" s="53" t="str">
        <f t="shared" si="26"/>
        <v/>
      </c>
      <c r="F401" s="50" t="str">
        <f t="shared" si="27"/>
        <v/>
      </c>
    </row>
    <row r="402" spans="2:6" x14ac:dyDescent="0.2">
      <c r="B402" s="47" t="str">
        <f t="shared" si="24"/>
        <v/>
      </c>
      <c r="D402" s="48" t="str">
        <f t="shared" si="25"/>
        <v/>
      </c>
      <c r="E402" s="53" t="str">
        <f t="shared" si="26"/>
        <v/>
      </c>
      <c r="F402" s="50" t="str">
        <f t="shared" si="27"/>
        <v/>
      </c>
    </row>
    <row r="403" spans="2:6" x14ac:dyDescent="0.2">
      <c r="B403" s="47" t="str">
        <f t="shared" si="24"/>
        <v/>
      </c>
      <c r="D403" s="48" t="str">
        <f t="shared" si="25"/>
        <v/>
      </c>
      <c r="E403" s="53" t="str">
        <f t="shared" si="26"/>
        <v/>
      </c>
      <c r="F403" s="50" t="str">
        <f t="shared" si="27"/>
        <v/>
      </c>
    </row>
    <row r="404" spans="2:6" x14ac:dyDescent="0.2">
      <c r="B404" s="47" t="str">
        <f t="shared" si="24"/>
        <v/>
      </c>
      <c r="D404" s="48" t="str">
        <f t="shared" si="25"/>
        <v/>
      </c>
      <c r="E404" s="53" t="str">
        <f t="shared" si="26"/>
        <v/>
      </c>
      <c r="F404" s="50" t="str">
        <f t="shared" si="27"/>
        <v/>
      </c>
    </row>
    <row r="405" spans="2:6" x14ac:dyDescent="0.2">
      <c r="B405" s="47" t="str">
        <f t="shared" si="24"/>
        <v/>
      </c>
      <c r="D405" s="48" t="str">
        <f t="shared" si="25"/>
        <v/>
      </c>
      <c r="E405" s="53" t="str">
        <f t="shared" si="26"/>
        <v/>
      </c>
      <c r="F405" s="50" t="str">
        <f t="shared" si="27"/>
        <v/>
      </c>
    </row>
    <row r="406" spans="2:6" x14ac:dyDescent="0.2">
      <c r="B406" s="47" t="str">
        <f t="shared" si="24"/>
        <v/>
      </c>
      <c r="D406" s="48" t="str">
        <f t="shared" si="25"/>
        <v/>
      </c>
      <c r="E406" s="53" t="str">
        <f t="shared" si="26"/>
        <v/>
      </c>
      <c r="F406" s="50" t="str">
        <f t="shared" si="27"/>
        <v/>
      </c>
    </row>
    <row r="407" spans="2:6" x14ac:dyDescent="0.2">
      <c r="B407" s="47" t="str">
        <f t="shared" si="24"/>
        <v/>
      </c>
      <c r="D407" s="48" t="str">
        <f t="shared" si="25"/>
        <v/>
      </c>
      <c r="E407" s="53" t="str">
        <f t="shared" si="26"/>
        <v/>
      </c>
      <c r="F407" s="50" t="str">
        <f t="shared" si="27"/>
        <v/>
      </c>
    </row>
    <row r="408" spans="2:6" x14ac:dyDescent="0.2">
      <c r="B408" s="47" t="str">
        <f t="shared" si="24"/>
        <v/>
      </c>
      <c r="D408" s="48" t="str">
        <f t="shared" si="25"/>
        <v/>
      </c>
      <c r="E408" s="53" t="str">
        <f t="shared" si="26"/>
        <v/>
      </c>
      <c r="F408" s="50" t="str">
        <f t="shared" si="27"/>
        <v/>
      </c>
    </row>
    <row r="409" spans="2:6" x14ac:dyDescent="0.2">
      <c r="B409" s="47" t="str">
        <f t="shared" si="24"/>
        <v/>
      </c>
      <c r="D409" s="48" t="str">
        <f t="shared" si="25"/>
        <v/>
      </c>
      <c r="E409" s="53" t="str">
        <f t="shared" si="26"/>
        <v/>
      </c>
      <c r="F409" s="50" t="str">
        <f t="shared" si="27"/>
        <v/>
      </c>
    </row>
    <row r="410" spans="2:6" x14ac:dyDescent="0.2">
      <c r="B410" s="47" t="str">
        <f t="shared" si="24"/>
        <v/>
      </c>
      <c r="D410" s="48" t="str">
        <f t="shared" si="25"/>
        <v/>
      </c>
      <c r="E410" s="53" t="str">
        <f t="shared" si="26"/>
        <v/>
      </c>
      <c r="F410" s="50" t="str">
        <f t="shared" si="27"/>
        <v/>
      </c>
    </row>
    <row r="411" spans="2:6" x14ac:dyDescent="0.2">
      <c r="B411" s="47" t="str">
        <f t="shared" si="24"/>
        <v/>
      </c>
      <c r="D411" s="48" t="str">
        <f t="shared" si="25"/>
        <v/>
      </c>
      <c r="E411" s="53" t="str">
        <f t="shared" si="26"/>
        <v/>
      </c>
      <c r="F411" s="50" t="str">
        <f t="shared" si="27"/>
        <v/>
      </c>
    </row>
    <row r="412" spans="2:6" x14ac:dyDescent="0.2">
      <c r="B412" s="47" t="str">
        <f t="shared" si="24"/>
        <v/>
      </c>
      <c r="D412" s="48" t="str">
        <f t="shared" si="25"/>
        <v/>
      </c>
      <c r="E412" s="53" t="str">
        <f t="shared" si="26"/>
        <v/>
      </c>
      <c r="F412" s="50" t="str">
        <f t="shared" si="27"/>
        <v/>
      </c>
    </row>
    <row r="413" spans="2:6" x14ac:dyDescent="0.2">
      <c r="B413" s="47" t="str">
        <f t="shared" si="24"/>
        <v/>
      </c>
      <c r="D413" s="48" t="str">
        <f t="shared" si="25"/>
        <v/>
      </c>
      <c r="E413" s="53" t="str">
        <f t="shared" si="26"/>
        <v/>
      </c>
      <c r="F413" s="50" t="str">
        <f t="shared" si="27"/>
        <v/>
      </c>
    </row>
    <row r="414" spans="2:6" x14ac:dyDescent="0.2">
      <c r="B414" s="47" t="str">
        <f t="shared" si="24"/>
        <v/>
      </c>
      <c r="D414" s="48" t="str">
        <f t="shared" si="25"/>
        <v/>
      </c>
      <c r="E414" s="53" t="str">
        <f t="shared" si="26"/>
        <v/>
      </c>
      <c r="F414" s="50" t="str">
        <f t="shared" si="27"/>
        <v/>
      </c>
    </row>
    <row r="415" spans="2:6" x14ac:dyDescent="0.2">
      <c r="B415" s="47" t="str">
        <f t="shared" si="24"/>
        <v/>
      </c>
      <c r="D415" s="48" t="str">
        <f t="shared" si="25"/>
        <v/>
      </c>
      <c r="E415" s="53" t="str">
        <f t="shared" si="26"/>
        <v/>
      </c>
      <c r="F415" s="50" t="str">
        <f t="shared" si="27"/>
        <v/>
      </c>
    </row>
    <row r="416" spans="2:6" x14ac:dyDescent="0.2">
      <c r="B416" s="47" t="str">
        <f t="shared" si="24"/>
        <v/>
      </c>
      <c r="D416" s="48" t="str">
        <f t="shared" si="25"/>
        <v/>
      </c>
      <c r="E416" s="53" t="str">
        <f t="shared" si="26"/>
        <v/>
      </c>
      <c r="F416" s="50" t="str">
        <f t="shared" si="27"/>
        <v/>
      </c>
    </row>
    <row r="417" spans="2:6" x14ac:dyDescent="0.2">
      <c r="B417" s="47" t="str">
        <f t="shared" si="24"/>
        <v/>
      </c>
      <c r="D417" s="48" t="str">
        <f t="shared" si="25"/>
        <v/>
      </c>
      <c r="E417" s="53" t="str">
        <f t="shared" si="26"/>
        <v/>
      </c>
      <c r="F417" s="50" t="str">
        <f t="shared" si="27"/>
        <v/>
      </c>
    </row>
    <row r="418" spans="2:6" x14ac:dyDescent="0.2">
      <c r="B418" s="47" t="str">
        <f t="shared" si="24"/>
        <v/>
      </c>
      <c r="D418" s="48" t="str">
        <f t="shared" si="25"/>
        <v/>
      </c>
      <c r="E418" s="53" t="str">
        <f t="shared" si="26"/>
        <v/>
      </c>
      <c r="F418" s="50" t="str">
        <f t="shared" si="27"/>
        <v/>
      </c>
    </row>
    <row r="419" spans="2:6" x14ac:dyDescent="0.2">
      <c r="B419" s="47" t="str">
        <f t="shared" si="24"/>
        <v/>
      </c>
      <c r="D419" s="48" t="str">
        <f t="shared" si="25"/>
        <v/>
      </c>
      <c r="E419" s="53" t="str">
        <f t="shared" si="26"/>
        <v/>
      </c>
      <c r="F419" s="50" t="str">
        <f t="shared" si="27"/>
        <v/>
      </c>
    </row>
    <row r="420" spans="2:6" x14ac:dyDescent="0.2">
      <c r="B420" s="47" t="str">
        <f t="shared" si="24"/>
        <v/>
      </c>
      <c r="D420" s="48" t="str">
        <f t="shared" si="25"/>
        <v/>
      </c>
      <c r="E420" s="53" t="str">
        <f t="shared" si="26"/>
        <v/>
      </c>
      <c r="F420" s="50" t="str">
        <f t="shared" si="27"/>
        <v/>
      </c>
    </row>
    <row r="421" spans="2:6" x14ac:dyDescent="0.2">
      <c r="B421" s="47" t="str">
        <f t="shared" si="24"/>
        <v/>
      </c>
      <c r="D421" s="48" t="str">
        <f t="shared" si="25"/>
        <v/>
      </c>
      <c r="E421" s="53" t="str">
        <f t="shared" si="26"/>
        <v/>
      </c>
      <c r="F421" s="50" t="str">
        <f t="shared" si="27"/>
        <v/>
      </c>
    </row>
    <row r="422" spans="2:6" x14ac:dyDescent="0.2">
      <c r="B422" s="47" t="str">
        <f t="shared" si="24"/>
        <v/>
      </c>
      <c r="D422" s="48" t="str">
        <f t="shared" si="25"/>
        <v/>
      </c>
      <c r="E422" s="53" t="str">
        <f t="shared" si="26"/>
        <v/>
      </c>
      <c r="F422" s="50" t="str">
        <f t="shared" si="27"/>
        <v/>
      </c>
    </row>
    <row r="423" spans="2:6" x14ac:dyDescent="0.2">
      <c r="B423" s="47" t="str">
        <f t="shared" si="24"/>
        <v/>
      </c>
      <c r="D423" s="48" t="str">
        <f t="shared" si="25"/>
        <v/>
      </c>
      <c r="E423" s="53" t="str">
        <f t="shared" si="26"/>
        <v/>
      </c>
      <c r="F423" s="50" t="str">
        <f t="shared" si="27"/>
        <v/>
      </c>
    </row>
    <row r="424" spans="2:6" x14ac:dyDescent="0.2">
      <c r="B424" s="47" t="str">
        <f t="shared" si="24"/>
        <v/>
      </c>
      <c r="D424" s="48" t="str">
        <f t="shared" si="25"/>
        <v/>
      </c>
      <c r="E424" s="53" t="str">
        <f t="shared" si="26"/>
        <v/>
      </c>
      <c r="F424" s="50" t="str">
        <f t="shared" si="27"/>
        <v/>
      </c>
    </row>
    <row r="425" spans="2:6" x14ac:dyDescent="0.2">
      <c r="B425" s="47" t="str">
        <f t="shared" si="24"/>
        <v/>
      </c>
      <c r="D425" s="48" t="str">
        <f t="shared" si="25"/>
        <v/>
      </c>
      <c r="E425" s="53" t="str">
        <f t="shared" si="26"/>
        <v/>
      </c>
      <c r="F425" s="50" t="str">
        <f t="shared" si="27"/>
        <v/>
      </c>
    </row>
    <row r="426" spans="2:6" x14ac:dyDescent="0.2">
      <c r="B426" s="47" t="str">
        <f t="shared" si="24"/>
        <v/>
      </c>
      <c r="D426" s="48" t="str">
        <f t="shared" si="25"/>
        <v/>
      </c>
      <c r="E426" s="53" t="str">
        <f t="shared" si="26"/>
        <v/>
      </c>
      <c r="F426" s="50" t="str">
        <f t="shared" si="27"/>
        <v/>
      </c>
    </row>
    <row r="427" spans="2:6" x14ac:dyDescent="0.2">
      <c r="B427" s="47" t="str">
        <f t="shared" si="24"/>
        <v/>
      </c>
      <c r="D427" s="48" t="str">
        <f t="shared" si="25"/>
        <v/>
      </c>
      <c r="E427" s="53" t="str">
        <f t="shared" si="26"/>
        <v/>
      </c>
      <c r="F427" s="50" t="str">
        <f t="shared" si="27"/>
        <v/>
      </c>
    </row>
    <row r="428" spans="2:6" x14ac:dyDescent="0.2">
      <c r="B428" s="47" t="str">
        <f t="shared" si="24"/>
        <v/>
      </c>
      <c r="D428" s="48" t="str">
        <f t="shared" si="25"/>
        <v/>
      </c>
      <c r="E428" s="53" t="str">
        <f t="shared" si="26"/>
        <v/>
      </c>
      <c r="F428" s="50" t="str">
        <f t="shared" si="27"/>
        <v/>
      </c>
    </row>
    <row r="429" spans="2:6" x14ac:dyDescent="0.2">
      <c r="B429" s="47" t="str">
        <f t="shared" si="24"/>
        <v/>
      </c>
      <c r="D429" s="48" t="str">
        <f t="shared" si="25"/>
        <v/>
      </c>
      <c r="E429" s="53" t="str">
        <f t="shared" si="26"/>
        <v/>
      </c>
      <c r="F429" s="50" t="str">
        <f t="shared" si="27"/>
        <v/>
      </c>
    </row>
    <row r="430" spans="2:6" x14ac:dyDescent="0.2">
      <c r="B430" s="47" t="str">
        <f t="shared" si="24"/>
        <v/>
      </c>
      <c r="D430" s="48" t="str">
        <f t="shared" si="25"/>
        <v/>
      </c>
      <c r="E430" s="53" t="str">
        <f t="shared" si="26"/>
        <v/>
      </c>
      <c r="F430" s="50" t="str">
        <f t="shared" si="27"/>
        <v/>
      </c>
    </row>
    <row r="431" spans="2:6" x14ac:dyDescent="0.2">
      <c r="B431" s="47" t="str">
        <f t="shared" si="24"/>
        <v/>
      </c>
      <c r="D431" s="48" t="str">
        <f t="shared" si="25"/>
        <v/>
      </c>
      <c r="E431" s="53" t="str">
        <f t="shared" si="26"/>
        <v/>
      </c>
      <c r="F431" s="50" t="str">
        <f t="shared" si="27"/>
        <v/>
      </c>
    </row>
    <row r="432" spans="2:6" x14ac:dyDescent="0.2">
      <c r="B432" s="47" t="str">
        <f t="shared" si="24"/>
        <v/>
      </c>
      <c r="D432" s="48" t="str">
        <f t="shared" si="25"/>
        <v/>
      </c>
      <c r="E432" s="53" t="str">
        <f t="shared" si="26"/>
        <v/>
      </c>
      <c r="F432" s="50" t="str">
        <f t="shared" si="27"/>
        <v/>
      </c>
    </row>
    <row r="433" spans="2:6" x14ac:dyDescent="0.2">
      <c r="B433" s="47" t="str">
        <f t="shared" si="24"/>
        <v/>
      </c>
      <c r="D433" s="48" t="str">
        <f t="shared" si="25"/>
        <v/>
      </c>
      <c r="E433" s="53" t="str">
        <f t="shared" si="26"/>
        <v/>
      </c>
      <c r="F433" s="50" t="str">
        <f t="shared" si="27"/>
        <v/>
      </c>
    </row>
    <row r="434" spans="2:6" x14ac:dyDescent="0.2">
      <c r="B434" s="47" t="str">
        <f t="shared" si="24"/>
        <v/>
      </c>
      <c r="D434" s="48" t="str">
        <f t="shared" si="25"/>
        <v/>
      </c>
      <c r="E434" s="53" t="str">
        <f t="shared" si="26"/>
        <v/>
      </c>
      <c r="F434" s="50" t="str">
        <f t="shared" si="27"/>
        <v/>
      </c>
    </row>
    <row r="435" spans="2:6" x14ac:dyDescent="0.2">
      <c r="B435" s="47" t="str">
        <f t="shared" si="24"/>
        <v/>
      </c>
      <c r="D435" s="48" t="str">
        <f t="shared" si="25"/>
        <v/>
      </c>
      <c r="E435" s="53" t="str">
        <f t="shared" si="26"/>
        <v/>
      </c>
      <c r="F435" s="50" t="str">
        <f t="shared" si="27"/>
        <v/>
      </c>
    </row>
    <row r="436" spans="2:6" x14ac:dyDescent="0.2">
      <c r="B436" s="47" t="str">
        <f t="shared" si="24"/>
        <v/>
      </c>
      <c r="D436" s="48" t="str">
        <f t="shared" si="25"/>
        <v/>
      </c>
      <c r="E436" s="53" t="str">
        <f t="shared" si="26"/>
        <v/>
      </c>
      <c r="F436" s="50" t="str">
        <f t="shared" si="27"/>
        <v/>
      </c>
    </row>
    <row r="437" spans="2:6" x14ac:dyDescent="0.2">
      <c r="B437" s="47" t="str">
        <f t="shared" si="24"/>
        <v/>
      </c>
      <c r="D437" s="48" t="str">
        <f t="shared" si="25"/>
        <v/>
      </c>
      <c r="E437" s="53" t="str">
        <f t="shared" si="26"/>
        <v/>
      </c>
      <c r="F437" s="50" t="str">
        <f t="shared" si="27"/>
        <v/>
      </c>
    </row>
    <row r="438" spans="2:6" x14ac:dyDescent="0.2">
      <c r="B438" s="47" t="str">
        <f t="shared" si="24"/>
        <v/>
      </c>
      <c r="D438" s="48" t="str">
        <f t="shared" si="25"/>
        <v/>
      </c>
      <c r="E438" s="53" t="str">
        <f t="shared" si="26"/>
        <v/>
      </c>
      <c r="F438" s="50" t="str">
        <f t="shared" si="27"/>
        <v/>
      </c>
    </row>
    <row r="439" spans="2:6" x14ac:dyDescent="0.2">
      <c r="B439" s="47" t="str">
        <f t="shared" si="24"/>
        <v/>
      </c>
      <c r="D439" s="48" t="str">
        <f t="shared" si="25"/>
        <v/>
      </c>
      <c r="E439" s="53" t="str">
        <f t="shared" si="26"/>
        <v/>
      </c>
      <c r="F439" s="50" t="str">
        <f t="shared" si="27"/>
        <v/>
      </c>
    </row>
    <row r="440" spans="2:6" x14ac:dyDescent="0.2">
      <c r="B440" s="47" t="str">
        <f t="shared" si="24"/>
        <v/>
      </c>
      <c r="D440" s="48" t="str">
        <f t="shared" si="25"/>
        <v/>
      </c>
      <c r="E440" s="53" t="str">
        <f t="shared" si="26"/>
        <v/>
      </c>
      <c r="F440" s="50" t="str">
        <f t="shared" si="27"/>
        <v/>
      </c>
    </row>
    <row r="441" spans="2:6" x14ac:dyDescent="0.2">
      <c r="B441" s="47" t="str">
        <f t="shared" si="24"/>
        <v/>
      </c>
      <c r="D441" s="48" t="str">
        <f t="shared" si="25"/>
        <v/>
      </c>
      <c r="E441" s="53" t="str">
        <f t="shared" si="26"/>
        <v/>
      </c>
      <c r="F441" s="50" t="str">
        <f t="shared" si="27"/>
        <v/>
      </c>
    </row>
    <row r="442" spans="2:6" x14ac:dyDescent="0.2">
      <c r="B442" s="47" t="str">
        <f t="shared" si="24"/>
        <v/>
      </c>
      <c r="D442" s="48" t="str">
        <f t="shared" si="25"/>
        <v/>
      </c>
      <c r="E442" s="53" t="str">
        <f t="shared" si="26"/>
        <v/>
      </c>
      <c r="F442" s="50" t="str">
        <f t="shared" si="27"/>
        <v/>
      </c>
    </row>
    <row r="443" spans="2:6" x14ac:dyDescent="0.2">
      <c r="B443" s="47" t="str">
        <f t="shared" si="24"/>
        <v/>
      </c>
      <c r="D443" s="48" t="str">
        <f t="shared" si="25"/>
        <v/>
      </c>
      <c r="E443" s="53" t="str">
        <f t="shared" si="26"/>
        <v/>
      </c>
      <c r="F443" s="50" t="str">
        <f t="shared" si="27"/>
        <v/>
      </c>
    </row>
    <row r="444" spans="2:6" x14ac:dyDescent="0.2">
      <c r="B444" s="47" t="str">
        <f t="shared" si="24"/>
        <v/>
      </c>
      <c r="D444" s="48" t="str">
        <f t="shared" si="25"/>
        <v/>
      </c>
      <c r="E444" s="53" t="str">
        <f t="shared" si="26"/>
        <v/>
      </c>
      <c r="F444" s="50" t="str">
        <f t="shared" si="27"/>
        <v/>
      </c>
    </row>
    <row r="445" spans="2:6" x14ac:dyDescent="0.2">
      <c r="B445" s="47" t="str">
        <f t="shared" si="24"/>
        <v/>
      </c>
      <c r="D445" s="48" t="str">
        <f t="shared" si="25"/>
        <v/>
      </c>
      <c r="E445" s="53" t="str">
        <f t="shared" si="26"/>
        <v/>
      </c>
      <c r="F445" s="50" t="str">
        <f t="shared" si="27"/>
        <v/>
      </c>
    </row>
    <row r="446" spans="2:6" x14ac:dyDescent="0.2">
      <c r="B446" s="47" t="str">
        <f t="shared" si="24"/>
        <v/>
      </c>
      <c r="D446" s="48" t="str">
        <f t="shared" si="25"/>
        <v/>
      </c>
      <c r="E446" s="53" t="str">
        <f t="shared" si="26"/>
        <v/>
      </c>
      <c r="F446" s="50" t="str">
        <f t="shared" si="27"/>
        <v/>
      </c>
    </row>
    <row r="447" spans="2:6" x14ac:dyDescent="0.2">
      <c r="B447" s="47" t="str">
        <f t="shared" si="24"/>
        <v/>
      </c>
      <c r="D447" s="48" t="str">
        <f t="shared" si="25"/>
        <v/>
      </c>
      <c r="E447" s="53" t="str">
        <f t="shared" si="26"/>
        <v/>
      </c>
      <c r="F447" s="50" t="str">
        <f t="shared" si="27"/>
        <v/>
      </c>
    </row>
    <row r="448" spans="2:6" x14ac:dyDescent="0.2">
      <c r="B448" s="47" t="str">
        <f t="shared" si="24"/>
        <v/>
      </c>
      <c r="D448" s="48" t="str">
        <f t="shared" si="25"/>
        <v/>
      </c>
      <c r="E448" s="53" t="str">
        <f t="shared" si="26"/>
        <v/>
      </c>
      <c r="F448" s="50" t="str">
        <f t="shared" si="27"/>
        <v/>
      </c>
    </row>
    <row r="449" spans="2:6" x14ac:dyDescent="0.2">
      <c r="B449" s="47" t="str">
        <f t="shared" si="24"/>
        <v/>
      </c>
      <c r="D449" s="48" t="str">
        <f t="shared" si="25"/>
        <v/>
      </c>
      <c r="E449" s="53" t="str">
        <f t="shared" si="26"/>
        <v/>
      </c>
      <c r="F449" s="50" t="str">
        <f t="shared" si="27"/>
        <v/>
      </c>
    </row>
    <row r="450" spans="2:6" x14ac:dyDescent="0.2">
      <c r="B450" s="47" t="str">
        <f t="shared" si="24"/>
        <v/>
      </c>
      <c r="D450" s="48" t="str">
        <f t="shared" si="25"/>
        <v/>
      </c>
      <c r="E450" s="53" t="str">
        <f t="shared" si="26"/>
        <v/>
      </c>
      <c r="F450" s="50" t="str">
        <f t="shared" si="27"/>
        <v/>
      </c>
    </row>
    <row r="451" spans="2:6" x14ac:dyDescent="0.2">
      <c r="B451" s="47" t="str">
        <f t="shared" ref="B451:B500" si="28">IF(A451="","",A451*0.05)</f>
        <v/>
      </c>
      <c r="D451" s="48" t="str">
        <f t="shared" ref="D451:D500" si="29">IF(OR(A451="",C451=""),"",IF(A451=0,"",C451/A451))</f>
        <v/>
      </c>
      <c r="E451" s="53" t="str">
        <f t="shared" ref="E451:E500" si="30">IF(D451="","",IF(D451&gt;=0.05,"Gerealiseerd",IF(D451&gt;=0.04,"Op koers","Achter op schema")))</f>
        <v/>
      </c>
      <c r="F451" s="50" t="str">
        <f t="shared" ref="F451:F500" si="31">IF(D451="","",IF(D451&gt;=0.05,"Ja","Nee"))</f>
        <v/>
      </c>
    </row>
    <row r="452" spans="2:6" x14ac:dyDescent="0.2">
      <c r="B452" s="47" t="str">
        <f t="shared" si="28"/>
        <v/>
      </c>
      <c r="D452" s="48" t="str">
        <f t="shared" si="29"/>
        <v/>
      </c>
      <c r="E452" s="53" t="str">
        <f t="shared" si="30"/>
        <v/>
      </c>
      <c r="F452" s="50" t="str">
        <f t="shared" si="31"/>
        <v/>
      </c>
    </row>
    <row r="453" spans="2:6" x14ac:dyDescent="0.2">
      <c r="B453" s="47" t="str">
        <f t="shared" si="28"/>
        <v/>
      </c>
      <c r="D453" s="48" t="str">
        <f t="shared" si="29"/>
        <v/>
      </c>
      <c r="E453" s="53" t="str">
        <f t="shared" si="30"/>
        <v/>
      </c>
      <c r="F453" s="50" t="str">
        <f t="shared" si="31"/>
        <v/>
      </c>
    </row>
    <row r="454" spans="2:6" x14ac:dyDescent="0.2">
      <c r="B454" s="47" t="str">
        <f t="shared" si="28"/>
        <v/>
      </c>
      <c r="D454" s="48" t="str">
        <f t="shared" si="29"/>
        <v/>
      </c>
      <c r="E454" s="53" t="str">
        <f t="shared" si="30"/>
        <v/>
      </c>
      <c r="F454" s="50" t="str">
        <f t="shared" si="31"/>
        <v/>
      </c>
    </row>
    <row r="455" spans="2:6" x14ac:dyDescent="0.2">
      <c r="B455" s="47" t="str">
        <f t="shared" si="28"/>
        <v/>
      </c>
      <c r="D455" s="48" t="str">
        <f t="shared" si="29"/>
        <v/>
      </c>
      <c r="E455" s="53" t="str">
        <f t="shared" si="30"/>
        <v/>
      </c>
      <c r="F455" s="50" t="str">
        <f t="shared" si="31"/>
        <v/>
      </c>
    </row>
    <row r="456" spans="2:6" x14ac:dyDescent="0.2">
      <c r="B456" s="47" t="str">
        <f t="shared" si="28"/>
        <v/>
      </c>
      <c r="D456" s="48" t="str">
        <f t="shared" si="29"/>
        <v/>
      </c>
      <c r="E456" s="53" t="str">
        <f t="shared" si="30"/>
        <v/>
      </c>
      <c r="F456" s="50" t="str">
        <f t="shared" si="31"/>
        <v/>
      </c>
    </row>
    <row r="457" spans="2:6" x14ac:dyDescent="0.2">
      <c r="B457" s="47" t="str">
        <f t="shared" si="28"/>
        <v/>
      </c>
      <c r="D457" s="48" t="str">
        <f t="shared" si="29"/>
        <v/>
      </c>
      <c r="E457" s="53" t="str">
        <f t="shared" si="30"/>
        <v/>
      </c>
      <c r="F457" s="50" t="str">
        <f t="shared" si="31"/>
        <v/>
      </c>
    </row>
    <row r="458" spans="2:6" x14ac:dyDescent="0.2">
      <c r="B458" s="47" t="str">
        <f t="shared" si="28"/>
        <v/>
      </c>
      <c r="D458" s="48" t="str">
        <f t="shared" si="29"/>
        <v/>
      </c>
      <c r="E458" s="53" t="str">
        <f t="shared" si="30"/>
        <v/>
      </c>
      <c r="F458" s="50" t="str">
        <f t="shared" si="31"/>
        <v/>
      </c>
    </row>
    <row r="459" spans="2:6" x14ac:dyDescent="0.2">
      <c r="B459" s="47" t="str">
        <f t="shared" si="28"/>
        <v/>
      </c>
      <c r="D459" s="48" t="str">
        <f t="shared" si="29"/>
        <v/>
      </c>
      <c r="E459" s="53" t="str">
        <f t="shared" si="30"/>
        <v/>
      </c>
      <c r="F459" s="50" t="str">
        <f t="shared" si="31"/>
        <v/>
      </c>
    </row>
    <row r="460" spans="2:6" x14ac:dyDescent="0.2">
      <c r="B460" s="47" t="str">
        <f t="shared" si="28"/>
        <v/>
      </c>
      <c r="D460" s="48" t="str">
        <f t="shared" si="29"/>
        <v/>
      </c>
      <c r="E460" s="53" t="str">
        <f t="shared" si="30"/>
        <v/>
      </c>
      <c r="F460" s="50" t="str">
        <f t="shared" si="31"/>
        <v/>
      </c>
    </row>
    <row r="461" spans="2:6" x14ac:dyDescent="0.2">
      <c r="B461" s="47" t="str">
        <f t="shared" si="28"/>
        <v/>
      </c>
      <c r="D461" s="48" t="str">
        <f t="shared" si="29"/>
        <v/>
      </c>
      <c r="E461" s="53" t="str">
        <f t="shared" si="30"/>
        <v/>
      </c>
      <c r="F461" s="50" t="str">
        <f t="shared" si="31"/>
        <v/>
      </c>
    </row>
    <row r="462" spans="2:6" x14ac:dyDescent="0.2">
      <c r="B462" s="47" t="str">
        <f t="shared" si="28"/>
        <v/>
      </c>
      <c r="D462" s="48" t="str">
        <f t="shared" si="29"/>
        <v/>
      </c>
      <c r="E462" s="53" t="str">
        <f t="shared" si="30"/>
        <v/>
      </c>
      <c r="F462" s="50" t="str">
        <f t="shared" si="31"/>
        <v/>
      </c>
    </row>
    <row r="463" spans="2:6" x14ac:dyDescent="0.2">
      <c r="B463" s="47" t="str">
        <f t="shared" si="28"/>
        <v/>
      </c>
      <c r="D463" s="48" t="str">
        <f t="shared" si="29"/>
        <v/>
      </c>
      <c r="E463" s="53" t="str">
        <f t="shared" si="30"/>
        <v/>
      </c>
      <c r="F463" s="50" t="str">
        <f t="shared" si="31"/>
        <v/>
      </c>
    </row>
    <row r="464" spans="2:6" x14ac:dyDescent="0.2">
      <c r="B464" s="47" t="str">
        <f t="shared" si="28"/>
        <v/>
      </c>
      <c r="D464" s="48" t="str">
        <f t="shared" si="29"/>
        <v/>
      </c>
      <c r="E464" s="53" t="str">
        <f t="shared" si="30"/>
        <v/>
      </c>
      <c r="F464" s="50" t="str">
        <f t="shared" si="31"/>
        <v/>
      </c>
    </row>
    <row r="465" spans="2:6" x14ac:dyDescent="0.2">
      <c r="B465" s="47" t="str">
        <f t="shared" si="28"/>
        <v/>
      </c>
      <c r="D465" s="48" t="str">
        <f t="shared" si="29"/>
        <v/>
      </c>
      <c r="E465" s="53" t="str">
        <f t="shared" si="30"/>
        <v/>
      </c>
      <c r="F465" s="50" t="str">
        <f t="shared" si="31"/>
        <v/>
      </c>
    </row>
    <row r="466" spans="2:6" x14ac:dyDescent="0.2">
      <c r="B466" s="47" t="str">
        <f t="shared" si="28"/>
        <v/>
      </c>
      <c r="D466" s="48" t="str">
        <f t="shared" si="29"/>
        <v/>
      </c>
      <c r="E466" s="53" t="str">
        <f t="shared" si="30"/>
        <v/>
      </c>
      <c r="F466" s="50" t="str">
        <f t="shared" si="31"/>
        <v/>
      </c>
    </row>
    <row r="467" spans="2:6" x14ac:dyDescent="0.2">
      <c r="B467" s="47" t="str">
        <f t="shared" si="28"/>
        <v/>
      </c>
      <c r="D467" s="48" t="str">
        <f t="shared" si="29"/>
        <v/>
      </c>
      <c r="E467" s="53" t="str">
        <f t="shared" si="30"/>
        <v/>
      </c>
      <c r="F467" s="50" t="str">
        <f t="shared" si="31"/>
        <v/>
      </c>
    </row>
    <row r="468" spans="2:6" x14ac:dyDescent="0.2">
      <c r="B468" s="47" t="str">
        <f t="shared" si="28"/>
        <v/>
      </c>
      <c r="D468" s="48" t="str">
        <f t="shared" si="29"/>
        <v/>
      </c>
      <c r="E468" s="53" t="str">
        <f t="shared" si="30"/>
        <v/>
      </c>
      <c r="F468" s="50" t="str">
        <f t="shared" si="31"/>
        <v/>
      </c>
    </row>
    <row r="469" spans="2:6" x14ac:dyDescent="0.2">
      <c r="B469" s="47" t="str">
        <f t="shared" si="28"/>
        <v/>
      </c>
      <c r="D469" s="48" t="str">
        <f t="shared" si="29"/>
        <v/>
      </c>
      <c r="E469" s="53" t="str">
        <f t="shared" si="30"/>
        <v/>
      </c>
      <c r="F469" s="50" t="str">
        <f t="shared" si="31"/>
        <v/>
      </c>
    </row>
    <row r="470" spans="2:6" x14ac:dyDescent="0.2">
      <c r="B470" s="47" t="str">
        <f t="shared" si="28"/>
        <v/>
      </c>
      <c r="D470" s="48" t="str">
        <f t="shared" si="29"/>
        <v/>
      </c>
      <c r="E470" s="53" t="str">
        <f t="shared" si="30"/>
        <v/>
      </c>
      <c r="F470" s="50" t="str">
        <f t="shared" si="31"/>
        <v/>
      </c>
    </row>
    <row r="471" spans="2:6" x14ac:dyDescent="0.2">
      <c r="B471" s="47" t="str">
        <f t="shared" si="28"/>
        <v/>
      </c>
      <c r="D471" s="48" t="str">
        <f t="shared" si="29"/>
        <v/>
      </c>
      <c r="E471" s="53" t="str">
        <f t="shared" si="30"/>
        <v/>
      </c>
      <c r="F471" s="50" t="str">
        <f t="shared" si="31"/>
        <v/>
      </c>
    </row>
    <row r="472" spans="2:6" x14ac:dyDescent="0.2">
      <c r="B472" s="47" t="str">
        <f t="shared" si="28"/>
        <v/>
      </c>
      <c r="D472" s="48" t="str">
        <f t="shared" si="29"/>
        <v/>
      </c>
      <c r="E472" s="53" t="str">
        <f t="shared" si="30"/>
        <v/>
      </c>
      <c r="F472" s="50" t="str">
        <f t="shared" si="31"/>
        <v/>
      </c>
    </row>
    <row r="473" spans="2:6" x14ac:dyDescent="0.2">
      <c r="B473" s="47" t="str">
        <f t="shared" si="28"/>
        <v/>
      </c>
      <c r="D473" s="48" t="str">
        <f t="shared" si="29"/>
        <v/>
      </c>
      <c r="E473" s="53" t="str">
        <f t="shared" si="30"/>
        <v/>
      </c>
      <c r="F473" s="50" t="str">
        <f t="shared" si="31"/>
        <v/>
      </c>
    </row>
    <row r="474" spans="2:6" x14ac:dyDescent="0.2">
      <c r="B474" s="47" t="str">
        <f t="shared" si="28"/>
        <v/>
      </c>
      <c r="D474" s="48" t="str">
        <f t="shared" si="29"/>
        <v/>
      </c>
      <c r="E474" s="53" t="str">
        <f t="shared" si="30"/>
        <v/>
      </c>
      <c r="F474" s="50" t="str">
        <f t="shared" si="31"/>
        <v/>
      </c>
    </row>
    <row r="475" spans="2:6" x14ac:dyDescent="0.2">
      <c r="B475" s="47" t="str">
        <f t="shared" si="28"/>
        <v/>
      </c>
      <c r="D475" s="48" t="str">
        <f t="shared" si="29"/>
        <v/>
      </c>
      <c r="E475" s="53" t="str">
        <f t="shared" si="30"/>
        <v/>
      </c>
      <c r="F475" s="50" t="str">
        <f t="shared" si="31"/>
        <v/>
      </c>
    </row>
    <row r="476" spans="2:6" x14ac:dyDescent="0.2">
      <c r="B476" s="47" t="str">
        <f t="shared" si="28"/>
        <v/>
      </c>
      <c r="D476" s="48" t="str">
        <f t="shared" si="29"/>
        <v/>
      </c>
      <c r="E476" s="53" t="str">
        <f t="shared" si="30"/>
        <v/>
      </c>
      <c r="F476" s="50" t="str">
        <f t="shared" si="31"/>
        <v/>
      </c>
    </row>
    <row r="477" spans="2:6" x14ac:dyDescent="0.2">
      <c r="B477" s="47" t="str">
        <f t="shared" si="28"/>
        <v/>
      </c>
      <c r="D477" s="48" t="str">
        <f t="shared" si="29"/>
        <v/>
      </c>
      <c r="E477" s="53" t="str">
        <f t="shared" si="30"/>
        <v/>
      </c>
      <c r="F477" s="50" t="str">
        <f t="shared" si="31"/>
        <v/>
      </c>
    </row>
    <row r="478" spans="2:6" x14ac:dyDescent="0.2">
      <c r="B478" s="47" t="str">
        <f t="shared" si="28"/>
        <v/>
      </c>
      <c r="D478" s="48" t="str">
        <f t="shared" si="29"/>
        <v/>
      </c>
      <c r="E478" s="53" t="str">
        <f t="shared" si="30"/>
        <v/>
      </c>
      <c r="F478" s="50" t="str">
        <f t="shared" si="31"/>
        <v/>
      </c>
    </row>
    <row r="479" spans="2:6" x14ac:dyDescent="0.2">
      <c r="B479" s="47" t="str">
        <f t="shared" si="28"/>
        <v/>
      </c>
      <c r="D479" s="48" t="str">
        <f t="shared" si="29"/>
        <v/>
      </c>
      <c r="E479" s="53" t="str">
        <f t="shared" si="30"/>
        <v/>
      </c>
      <c r="F479" s="50" t="str">
        <f t="shared" si="31"/>
        <v/>
      </c>
    </row>
    <row r="480" spans="2:6" x14ac:dyDescent="0.2">
      <c r="B480" s="47" t="str">
        <f t="shared" si="28"/>
        <v/>
      </c>
      <c r="D480" s="48" t="str">
        <f t="shared" si="29"/>
        <v/>
      </c>
      <c r="E480" s="53" t="str">
        <f t="shared" si="30"/>
        <v/>
      </c>
      <c r="F480" s="50" t="str">
        <f t="shared" si="31"/>
        <v/>
      </c>
    </row>
    <row r="481" spans="2:6" x14ac:dyDescent="0.2">
      <c r="B481" s="47" t="str">
        <f t="shared" si="28"/>
        <v/>
      </c>
      <c r="D481" s="48" t="str">
        <f t="shared" si="29"/>
        <v/>
      </c>
      <c r="E481" s="53" t="str">
        <f t="shared" si="30"/>
        <v/>
      </c>
      <c r="F481" s="50" t="str">
        <f t="shared" si="31"/>
        <v/>
      </c>
    </row>
    <row r="482" spans="2:6" x14ac:dyDescent="0.2">
      <c r="B482" s="47" t="str">
        <f t="shared" si="28"/>
        <v/>
      </c>
      <c r="D482" s="48" t="str">
        <f t="shared" si="29"/>
        <v/>
      </c>
      <c r="E482" s="53" t="str">
        <f t="shared" si="30"/>
        <v/>
      </c>
      <c r="F482" s="50" t="str">
        <f t="shared" si="31"/>
        <v/>
      </c>
    </row>
    <row r="483" spans="2:6" x14ac:dyDescent="0.2">
      <c r="B483" s="47" t="str">
        <f t="shared" si="28"/>
        <v/>
      </c>
      <c r="D483" s="48" t="str">
        <f t="shared" si="29"/>
        <v/>
      </c>
      <c r="E483" s="53" t="str">
        <f t="shared" si="30"/>
        <v/>
      </c>
      <c r="F483" s="50" t="str">
        <f t="shared" si="31"/>
        <v/>
      </c>
    </row>
    <row r="484" spans="2:6" x14ac:dyDescent="0.2">
      <c r="B484" s="47" t="str">
        <f t="shared" si="28"/>
        <v/>
      </c>
      <c r="D484" s="48" t="str">
        <f t="shared" si="29"/>
        <v/>
      </c>
      <c r="E484" s="53" t="str">
        <f t="shared" si="30"/>
        <v/>
      </c>
      <c r="F484" s="50" t="str">
        <f t="shared" si="31"/>
        <v/>
      </c>
    </row>
    <row r="485" spans="2:6" x14ac:dyDescent="0.2">
      <c r="B485" s="47" t="str">
        <f t="shared" si="28"/>
        <v/>
      </c>
      <c r="D485" s="48" t="str">
        <f t="shared" si="29"/>
        <v/>
      </c>
      <c r="E485" s="53" t="str">
        <f t="shared" si="30"/>
        <v/>
      </c>
      <c r="F485" s="50" t="str">
        <f t="shared" si="31"/>
        <v/>
      </c>
    </row>
    <row r="486" spans="2:6" x14ac:dyDescent="0.2">
      <c r="B486" s="47" t="str">
        <f t="shared" si="28"/>
        <v/>
      </c>
      <c r="D486" s="48" t="str">
        <f t="shared" si="29"/>
        <v/>
      </c>
      <c r="E486" s="53" t="str">
        <f t="shared" si="30"/>
        <v/>
      </c>
      <c r="F486" s="50" t="str">
        <f t="shared" si="31"/>
        <v/>
      </c>
    </row>
    <row r="487" spans="2:6" x14ac:dyDescent="0.2">
      <c r="B487" s="47" t="str">
        <f t="shared" si="28"/>
        <v/>
      </c>
      <c r="D487" s="48" t="str">
        <f t="shared" si="29"/>
        <v/>
      </c>
      <c r="E487" s="53" t="str">
        <f t="shared" si="30"/>
        <v/>
      </c>
      <c r="F487" s="50" t="str">
        <f t="shared" si="31"/>
        <v/>
      </c>
    </row>
    <row r="488" spans="2:6" x14ac:dyDescent="0.2">
      <c r="B488" s="47" t="str">
        <f t="shared" si="28"/>
        <v/>
      </c>
      <c r="D488" s="48" t="str">
        <f t="shared" si="29"/>
        <v/>
      </c>
      <c r="E488" s="53" t="str">
        <f t="shared" si="30"/>
        <v/>
      </c>
      <c r="F488" s="50" t="str">
        <f t="shared" si="31"/>
        <v/>
      </c>
    </row>
    <row r="489" spans="2:6" x14ac:dyDescent="0.2">
      <c r="B489" s="47" t="str">
        <f t="shared" si="28"/>
        <v/>
      </c>
      <c r="D489" s="48" t="str">
        <f t="shared" si="29"/>
        <v/>
      </c>
      <c r="E489" s="53" t="str">
        <f t="shared" si="30"/>
        <v/>
      </c>
      <c r="F489" s="50" t="str">
        <f t="shared" si="31"/>
        <v/>
      </c>
    </row>
    <row r="490" spans="2:6" x14ac:dyDescent="0.2">
      <c r="B490" s="47" t="str">
        <f t="shared" si="28"/>
        <v/>
      </c>
      <c r="D490" s="48" t="str">
        <f t="shared" si="29"/>
        <v/>
      </c>
      <c r="E490" s="53" t="str">
        <f t="shared" si="30"/>
        <v/>
      </c>
      <c r="F490" s="50" t="str">
        <f t="shared" si="31"/>
        <v/>
      </c>
    </row>
    <row r="491" spans="2:6" x14ac:dyDescent="0.2">
      <c r="B491" s="47" t="str">
        <f t="shared" si="28"/>
        <v/>
      </c>
      <c r="D491" s="48" t="str">
        <f t="shared" si="29"/>
        <v/>
      </c>
      <c r="E491" s="53" t="str">
        <f t="shared" si="30"/>
        <v/>
      </c>
      <c r="F491" s="50" t="str">
        <f t="shared" si="31"/>
        <v/>
      </c>
    </row>
    <row r="492" spans="2:6" x14ac:dyDescent="0.2">
      <c r="B492" s="47" t="str">
        <f t="shared" si="28"/>
        <v/>
      </c>
      <c r="D492" s="48" t="str">
        <f t="shared" si="29"/>
        <v/>
      </c>
      <c r="E492" s="53" t="str">
        <f t="shared" si="30"/>
        <v/>
      </c>
      <c r="F492" s="50" t="str">
        <f t="shared" si="31"/>
        <v/>
      </c>
    </row>
    <row r="493" spans="2:6" x14ac:dyDescent="0.2">
      <c r="B493" s="47" t="str">
        <f t="shared" si="28"/>
        <v/>
      </c>
      <c r="D493" s="48" t="str">
        <f t="shared" si="29"/>
        <v/>
      </c>
      <c r="E493" s="53" t="str">
        <f t="shared" si="30"/>
        <v/>
      </c>
      <c r="F493" s="50" t="str">
        <f t="shared" si="31"/>
        <v/>
      </c>
    </row>
    <row r="494" spans="2:6" x14ac:dyDescent="0.2">
      <c r="B494" s="47" t="str">
        <f t="shared" si="28"/>
        <v/>
      </c>
      <c r="D494" s="48" t="str">
        <f t="shared" si="29"/>
        <v/>
      </c>
      <c r="E494" s="53" t="str">
        <f t="shared" si="30"/>
        <v/>
      </c>
      <c r="F494" s="50" t="str">
        <f t="shared" si="31"/>
        <v/>
      </c>
    </row>
    <row r="495" spans="2:6" x14ac:dyDescent="0.2">
      <c r="B495" s="47" t="str">
        <f t="shared" si="28"/>
        <v/>
      </c>
      <c r="D495" s="48" t="str">
        <f t="shared" si="29"/>
        <v/>
      </c>
      <c r="E495" s="53" t="str">
        <f t="shared" si="30"/>
        <v/>
      </c>
      <c r="F495" s="50" t="str">
        <f t="shared" si="31"/>
        <v/>
      </c>
    </row>
    <row r="496" spans="2:6" x14ac:dyDescent="0.2">
      <c r="B496" s="47" t="str">
        <f t="shared" si="28"/>
        <v/>
      </c>
      <c r="D496" s="48" t="str">
        <f t="shared" si="29"/>
        <v/>
      </c>
      <c r="E496" s="53" t="str">
        <f t="shared" si="30"/>
        <v/>
      </c>
      <c r="F496" s="50" t="str">
        <f t="shared" si="31"/>
        <v/>
      </c>
    </row>
    <row r="497" spans="2:6" x14ac:dyDescent="0.2">
      <c r="B497" s="47" t="str">
        <f t="shared" si="28"/>
        <v/>
      </c>
      <c r="D497" s="48" t="str">
        <f t="shared" si="29"/>
        <v/>
      </c>
      <c r="E497" s="53" t="str">
        <f t="shared" si="30"/>
        <v/>
      </c>
      <c r="F497" s="50" t="str">
        <f t="shared" si="31"/>
        <v/>
      </c>
    </row>
    <row r="498" spans="2:6" x14ac:dyDescent="0.2">
      <c r="B498" s="47" t="str">
        <f t="shared" si="28"/>
        <v/>
      </c>
      <c r="D498" s="48" t="str">
        <f t="shared" si="29"/>
        <v/>
      </c>
      <c r="E498" s="53" t="str">
        <f t="shared" si="30"/>
        <v/>
      </c>
      <c r="F498" s="50" t="str">
        <f t="shared" si="31"/>
        <v/>
      </c>
    </row>
    <row r="499" spans="2:6" x14ac:dyDescent="0.2">
      <c r="B499" s="47" t="str">
        <f t="shared" si="28"/>
        <v/>
      </c>
      <c r="D499" s="48" t="str">
        <f t="shared" si="29"/>
        <v/>
      </c>
      <c r="E499" s="53" t="str">
        <f t="shared" si="30"/>
        <v/>
      </c>
      <c r="F499" s="50" t="str">
        <f t="shared" si="31"/>
        <v/>
      </c>
    </row>
    <row r="500" spans="2:6" x14ac:dyDescent="0.2">
      <c r="B500" s="47" t="str">
        <f t="shared" si="28"/>
        <v/>
      </c>
      <c r="D500" s="48" t="str">
        <f t="shared" si="29"/>
        <v/>
      </c>
      <c r="E500" s="53" t="str">
        <f t="shared" si="30"/>
        <v/>
      </c>
      <c r="F500" s="50" t="str">
        <f t="shared" si="31"/>
        <v/>
      </c>
    </row>
    <row r="501" spans="2:6" x14ac:dyDescent="0.2">
      <c r="E501" s="53"/>
      <c r="F501" s="50"/>
    </row>
    <row r="502" spans="2:6" x14ac:dyDescent="0.2">
      <c r="E502" s="53"/>
      <c r="F502" s="50"/>
    </row>
    <row r="503" spans="2:6" x14ac:dyDescent="0.2">
      <c r="E503" s="53"/>
      <c r="F503" s="50"/>
    </row>
    <row r="504" spans="2:6" x14ac:dyDescent="0.2">
      <c r="E504" s="53"/>
      <c r="F504" s="50"/>
    </row>
    <row r="505" spans="2:6" x14ac:dyDescent="0.2">
      <c r="E505" s="53"/>
      <c r="F505" s="50"/>
    </row>
    <row r="506" spans="2:6" x14ac:dyDescent="0.2">
      <c r="E506" s="53"/>
      <c r="F506" s="50"/>
    </row>
    <row r="507" spans="2:6" x14ac:dyDescent="0.2">
      <c r="E507" s="53"/>
      <c r="F507" s="50"/>
    </row>
    <row r="508" spans="2:6" x14ac:dyDescent="0.2">
      <c r="E508" s="53"/>
      <c r="F508" s="50"/>
    </row>
    <row r="509" spans="2:6" x14ac:dyDescent="0.2">
      <c r="E509" s="53"/>
      <c r="F509" s="50"/>
    </row>
    <row r="510" spans="2:6" x14ac:dyDescent="0.2">
      <c r="E510" s="53"/>
      <c r="F510" s="50"/>
    </row>
    <row r="511" spans="2:6" x14ac:dyDescent="0.2">
      <c r="E511" s="53"/>
      <c r="F511" s="50"/>
    </row>
    <row r="512" spans="2:6" x14ac:dyDescent="0.2">
      <c r="E512" s="53"/>
      <c r="F512" s="50"/>
    </row>
    <row r="513" spans="5:6" x14ac:dyDescent="0.2">
      <c r="E513" s="53"/>
      <c r="F513" s="50"/>
    </row>
    <row r="514" spans="5:6" x14ac:dyDescent="0.2">
      <c r="E514" s="53"/>
      <c r="F514" s="50"/>
    </row>
    <row r="515" spans="5:6" x14ac:dyDescent="0.2">
      <c r="E515" s="53"/>
      <c r="F515" s="50"/>
    </row>
    <row r="516" spans="5:6" x14ac:dyDescent="0.2">
      <c r="E516" s="53"/>
      <c r="F516" s="50"/>
    </row>
    <row r="517" spans="5:6" x14ac:dyDescent="0.2">
      <c r="E517" s="53"/>
      <c r="F517" s="50"/>
    </row>
    <row r="518" spans="5:6" x14ac:dyDescent="0.2">
      <c r="E518" s="53"/>
      <c r="F518" s="50"/>
    </row>
    <row r="519" spans="5:6" x14ac:dyDescent="0.2">
      <c r="E519" s="53"/>
      <c r="F519" s="50"/>
    </row>
    <row r="520" spans="5:6" x14ac:dyDescent="0.2">
      <c r="E520" s="53"/>
      <c r="F520" s="50"/>
    </row>
    <row r="521" spans="5:6" x14ac:dyDescent="0.2">
      <c r="E521" s="53"/>
      <c r="F521" s="50"/>
    </row>
    <row r="522" spans="5:6" x14ac:dyDescent="0.2">
      <c r="E522" s="53"/>
      <c r="F522" s="50"/>
    </row>
    <row r="523" spans="5:6" x14ac:dyDescent="0.2">
      <c r="E523" s="53"/>
      <c r="F523" s="50"/>
    </row>
    <row r="524" spans="5:6" x14ac:dyDescent="0.2">
      <c r="E524" s="53"/>
      <c r="F524" s="50"/>
    </row>
    <row r="525" spans="5:6" x14ac:dyDescent="0.2">
      <c r="E525" s="53"/>
      <c r="F525" s="50"/>
    </row>
    <row r="526" spans="5:6" x14ac:dyDescent="0.2">
      <c r="E526" s="53"/>
      <c r="F526" s="50"/>
    </row>
    <row r="527" spans="5:6" x14ac:dyDescent="0.2">
      <c r="E527" s="53"/>
      <c r="F527" s="50"/>
    </row>
    <row r="528" spans="5:6" x14ac:dyDescent="0.2">
      <c r="E528" s="53"/>
      <c r="F528" s="50"/>
    </row>
    <row r="529" spans="5:6" x14ac:dyDescent="0.2">
      <c r="E529" s="53"/>
      <c r="F529" s="50"/>
    </row>
    <row r="530" spans="5:6" x14ac:dyDescent="0.2">
      <c r="E530" s="53"/>
      <c r="F530" s="50"/>
    </row>
    <row r="531" spans="5:6" x14ac:dyDescent="0.2">
      <c r="E531" s="53"/>
      <c r="F531" s="50"/>
    </row>
    <row r="532" spans="5:6" x14ac:dyDescent="0.2">
      <c r="E532" s="53"/>
      <c r="F532" s="50"/>
    </row>
    <row r="533" spans="5:6" x14ac:dyDescent="0.2">
      <c r="E533" s="53"/>
      <c r="F533" s="50"/>
    </row>
    <row r="534" spans="5:6" x14ac:dyDescent="0.2">
      <c r="E534" s="53"/>
      <c r="F534" s="50"/>
    </row>
    <row r="535" spans="5:6" x14ac:dyDescent="0.2">
      <c r="E535" s="53"/>
      <c r="F535" s="50"/>
    </row>
    <row r="536" spans="5:6" x14ac:dyDescent="0.2">
      <c r="E536" s="53"/>
      <c r="F536" s="50"/>
    </row>
    <row r="537" spans="5:6" x14ac:dyDescent="0.2">
      <c r="E537" s="53"/>
      <c r="F537" s="50"/>
    </row>
    <row r="538" spans="5:6" x14ac:dyDescent="0.2">
      <c r="E538" s="53"/>
      <c r="F538" s="50"/>
    </row>
    <row r="539" spans="5:6" x14ac:dyDescent="0.2">
      <c r="E539" s="53"/>
      <c r="F539" s="50"/>
    </row>
    <row r="540" spans="5:6" x14ac:dyDescent="0.2">
      <c r="E540" s="53"/>
      <c r="F540" s="50"/>
    </row>
    <row r="541" spans="5:6" x14ac:dyDescent="0.2">
      <c r="E541" s="53"/>
      <c r="F541" s="50"/>
    </row>
    <row r="542" spans="5:6" x14ac:dyDescent="0.2">
      <c r="E542" s="53"/>
      <c r="F542" s="50"/>
    </row>
    <row r="543" spans="5:6" x14ac:dyDescent="0.2">
      <c r="E543" s="53"/>
      <c r="F543" s="50"/>
    </row>
    <row r="544" spans="5:6" x14ac:dyDescent="0.2">
      <c r="E544" s="53"/>
      <c r="F544" s="50"/>
    </row>
    <row r="545" spans="5:6" x14ac:dyDescent="0.2">
      <c r="E545" s="53"/>
      <c r="F545" s="50"/>
    </row>
    <row r="546" spans="5:6" x14ac:dyDescent="0.2">
      <c r="E546" s="53"/>
      <c r="F546" s="50"/>
    </row>
    <row r="547" spans="5:6" x14ac:dyDescent="0.2">
      <c r="E547" s="53"/>
      <c r="F547" s="50"/>
    </row>
    <row r="548" spans="5:6" x14ac:dyDescent="0.2">
      <c r="E548" s="53"/>
      <c r="F548" s="50"/>
    </row>
    <row r="549" spans="5:6" x14ac:dyDescent="0.2">
      <c r="E549" s="53"/>
      <c r="F549" s="50"/>
    </row>
    <row r="550" spans="5:6" x14ac:dyDescent="0.2">
      <c r="E550" s="53"/>
      <c r="F550" s="50"/>
    </row>
    <row r="551" spans="5:6" x14ac:dyDescent="0.2">
      <c r="E551" s="53"/>
      <c r="F551" s="50"/>
    </row>
    <row r="552" spans="5:6" x14ac:dyDescent="0.2">
      <c r="E552" s="53"/>
      <c r="F552" s="50"/>
    </row>
    <row r="553" spans="5:6" x14ac:dyDescent="0.2">
      <c r="E553" s="53"/>
      <c r="F553" s="50"/>
    </row>
    <row r="554" spans="5:6" x14ac:dyDescent="0.2">
      <c r="E554" s="53"/>
      <c r="F554" s="50"/>
    </row>
    <row r="555" spans="5:6" x14ac:dyDescent="0.2">
      <c r="E555" s="53"/>
      <c r="F555" s="50"/>
    </row>
    <row r="556" spans="5:6" x14ac:dyDescent="0.2">
      <c r="E556" s="53"/>
      <c r="F556" s="50"/>
    </row>
    <row r="557" spans="5:6" x14ac:dyDescent="0.2">
      <c r="E557" s="53"/>
      <c r="F557" s="50"/>
    </row>
    <row r="558" spans="5:6" x14ac:dyDescent="0.2">
      <c r="E558" s="53"/>
      <c r="F558" s="50"/>
    </row>
    <row r="559" spans="5:6" x14ac:dyDescent="0.2">
      <c r="E559" s="53"/>
      <c r="F559" s="50"/>
    </row>
    <row r="560" spans="5:6" x14ac:dyDescent="0.2">
      <c r="E560" s="53"/>
      <c r="F560" s="50"/>
    </row>
    <row r="561" spans="5:6" x14ac:dyDescent="0.2">
      <c r="E561" s="53"/>
      <c r="F561" s="50"/>
    </row>
    <row r="562" spans="5:6" x14ac:dyDescent="0.2">
      <c r="E562" s="53"/>
      <c r="F562" s="50"/>
    </row>
    <row r="563" spans="5:6" x14ac:dyDescent="0.2">
      <c r="E563" s="53"/>
      <c r="F563" s="50"/>
    </row>
    <row r="564" spans="5:6" x14ac:dyDescent="0.2">
      <c r="E564" s="53"/>
      <c r="F564" s="50"/>
    </row>
    <row r="565" spans="5:6" x14ac:dyDescent="0.2">
      <c r="E565" s="53"/>
      <c r="F565" s="50"/>
    </row>
    <row r="566" spans="5:6" x14ac:dyDescent="0.2">
      <c r="E566" s="53"/>
      <c r="F566" s="50"/>
    </row>
    <row r="567" spans="5:6" x14ac:dyDescent="0.2">
      <c r="E567" s="53"/>
      <c r="F567" s="50"/>
    </row>
    <row r="568" spans="5:6" x14ac:dyDescent="0.2">
      <c r="E568" s="53"/>
      <c r="F568" s="50"/>
    </row>
    <row r="569" spans="5:6" x14ac:dyDescent="0.2">
      <c r="E569" s="53"/>
      <c r="F569" s="50"/>
    </row>
    <row r="570" spans="5:6" x14ac:dyDescent="0.2">
      <c r="E570" s="53"/>
      <c r="F570" s="50"/>
    </row>
    <row r="571" spans="5:6" x14ac:dyDescent="0.2">
      <c r="E571" s="53"/>
      <c r="F571" s="50"/>
    </row>
    <row r="572" spans="5:6" x14ac:dyDescent="0.2">
      <c r="E572" s="53"/>
      <c r="F572" s="50"/>
    </row>
    <row r="573" spans="5:6" x14ac:dyDescent="0.2">
      <c r="E573" s="53"/>
      <c r="F573" s="50"/>
    </row>
    <row r="574" spans="5:6" x14ac:dyDescent="0.2">
      <c r="E574" s="53"/>
      <c r="F574" s="50"/>
    </row>
    <row r="575" spans="5:6" x14ac:dyDescent="0.2">
      <c r="E575" s="53"/>
      <c r="F575" s="50"/>
    </row>
    <row r="576" spans="5:6" x14ac:dyDescent="0.2">
      <c r="E576" s="53"/>
      <c r="F576" s="50"/>
    </row>
    <row r="577" spans="5:6" x14ac:dyDescent="0.2">
      <c r="E577" s="53"/>
      <c r="F577" s="50"/>
    </row>
    <row r="578" spans="5:6" x14ac:dyDescent="0.2">
      <c r="E578" s="53"/>
      <c r="F578" s="50"/>
    </row>
    <row r="579" spans="5:6" x14ac:dyDescent="0.2">
      <c r="E579" s="53"/>
      <c r="F579" s="50"/>
    </row>
    <row r="580" spans="5:6" x14ac:dyDescent="0.2">
      <c r="E580" s="53"/>
      <c r="F580" s="50"/>
    </row>
    <row r="581" spans="5:6" x14ac:dyDescent="0.2">
      <c r="E581" s="53"/>
      <c r="F581" s="50"/>
    </row>
    <row r="582" spans="5:6" x14ac:dyDescent="0.2">
      <c r="E582" s="53"/>
      <c r="F582" s="50"/>
    </row>
    <row r="583" spans="5:6" x14ac:dyDescent="0.2">
      <c r="E583" s="53"/>
      <c r="F583" s="50"/>
    </row>
    <row r="584" spans="5:6" x14ac:dyDescent="0.2">
      <c r="E584" s="53"/>
      <c r="F584" s="50"/>
    </row>
    <row r="585" spans="5:6" x14ac:dyDescent="0.2">
      <c r="E585" s="53"/>
      <c r="F585" s="50"/>
    </row>
    <row r="586" spans="5:6" x14ac:dyDescent="0.2">
      <c r="E586" s="53"/>
      <c r="F586" s="50"/>
    </row>
    <row r="587" spans="5:6" x14ac:dyDescent="0.2">
      <c r="E587" s="53"/>
      <c r="F587" s="50"/>
    </row>
    <row r="588" spans="5:6" x14ac:dyDescent="0.2">
      <c r="E588" s="53"/>
      <c r="F588" s="50"/>
    </row>
    <row r="589" spans="5:6" x14ac:dyDescent="0.2">
      <c r="E589" s="53"/>
      <c r="F589" s="50"/>
    </row>
    <row r="590" spans="5:6" x14ac:dyDescent="0.2">
      <c r="E590" s="53"/>
      <c r="F590" s="50"/>
    </row>
    <row r="591" spans="5:6" x14ac:dyDescent="0.2">
      <c r="E591" s="53"/>
      <c r="F591" s="50"/>
    </row>
    <row r="592" spans="5:6" x14ac:dyDescent="0.2">
      <c r="E592" s="53"/>
      <c r="F592" s="50"/>
    </row>
    <row r="593" spans="5:6" x14ac:dyDescent="0.2">
      <c r="E593" s="53"/>
      <c r="F593" s="50"/>
    </row>
    <row r="594" spans="5:6" x14ac:dyDescent="0.2">
      <c r="E594" s="53"/>
      <c r="F594" s="50"/>
    </row>
    <row r="595" spans="5:6" x14ac:dyDescent="0.2">
      <c r="E595" s="53"/>
      <c r="F595" s="50"/>
    </row>
    <row r="596" spans="5:6" x14ac:dyDescent="0.2">
      <c r="E596" s="53"/>
      <c r="F596" s="50"/>
    </row>
    <row r="597" spans="5:6" x14ac:dyDescent="0.2">
      <c r="E597" s="53"/>
      <c r="F597" s="50"/>
    </row>
    <row r="598" spans="5:6" x14ac:dyDescent="0.2">
      <c r="E598" s="53"/>
      <c r="F598" s="50"/>
    </row>
    <row r="599" spans="5:6" x14ac:dyDescent="0.2">
      <c r="E599" s="53"/>
      <c r="F599" s="50"/>
    </row>
    <row r="600" spans="5:6" x14ac:dyDescent="0.2">
      <c r="E600" s="53"/>
      <c r="F600" s="50"/>
    </row>
    <row r="601" spans="5:6" x14ac:dyDescent="0.2">
      <c r="E601" s="53"/>
      <c r="F601" s="50"/>
    </row>
    <row r="602" spans="5:6" x14ac:dyDescent="0.2">
      <c r="E602" s="53"/>
      <c r="F602" s="50"/>
    </row>
    <row r="603" spans="5:6" x14ac:dyDescent="0.2">
      <c r="E603" s="53"/>
      <c r="F603" s="50"/>
    </row>
    <row r="604" spans="5:6" x14ac:dyDescent="0.2">
      <c r="E604" s="53"/>
      <c r="F604" s="50"/>
    </row>
    <row r="605" spans="5:6" x14ac:dyDescent="0.2">
      <c r="E605" s="53"/>
      <c r="F605" s="50"/>
    </row>
    <row r="606" spans="5:6" x14ac:dyDescent="0.2">
      <c r="E606" s="53"/>
      <c r="F606" s="50"/>
    </row>
    <row r="607" spans="5:6" x14ac:dyDescent="0.2">
      <c r="E607" s="53"/>
      <c r="F607" s="50"/>
    </row>
    <row r="608" spans="5:6" x14ac:dyDescent="0.2">
      <c r="E608" s="53"/>
      <c r="F608" s="50"/>
    </row>
    <row r="609" spans="5:6" x14ac:dyDescent="0.2">
      <c r="E609" s="53"/>
      <c r="F609" s="50"/>
    </row>
    <row r="610" spans="5:6" x14ac:dyDescent="0.2">
      <c r="E610" s="53"/>
      <c r="F610" s="50"/>
    </row>
    <row r="611" spans="5:6" x14ac:dyDescent="0.2">
      <c r="E611" s="53"/>
      <c r="F611" s="50"/>
    </row>
    <row r="612" spans="5:6" x14ac:dyDescent="0.2">
      <c r="E612" s="53"/>
      <c r="F612" s="50"/>
    </row>
    <row r="613" spans="5:6" x14ac:dyDescent="0.2">
      <c r="E613" s="53"/>
      <c r="F613" s="50"/>
    </row>
    <row r="614" spans="5:6" x14ac:dyDescent="0.2">
      <c r="E614" s="53"/>
      <c r="F614" s="50"/>
    </row>
    <row r="615" spans="5:6" x14ac:dyDescent="0.2">
      <c r="E615" s="53"/>
      <c r="F615" s="50"/>
    </row>
    <row r="616" spans="5:6" x14ac:dyDescent="0.2">
      <c r="E616" s="53"/>
      <c r="F616" s="50"/>
    </row>
    <row r="617" spans="5:6" x14ac:dyDescent="0.2">
      <c r="E617" s="53"/>
      <c r="F617" s="50"/>
    </row>
    <row r="618" spans="5:6" x14ac:dyDescent="0.2">
      <c r="E618" s="53"/>
      <c r="F618" s="50"/>
    </row>
    <row r="619" spans="5:6" x14ac:dyDescent="0.2">
      <c r="E619" s="53"/>
      <c r="F619" s="50"/>
    </row>
    <row r="620" spans="5:6" x14ac:dyDescent="0.2">
      <c r="E620" s="53"/>
      <c r="F620" s="50"/>
    </row>
    <row r="621" spans="5:6" x14ac:dyDescent="0.2">
      <c r="E621" s="53"/>
      <c r="F621" s="50"/>
    </row>
    <row r="622" spans="5:6" x14ac:dyDescent="0.2">
      <c r="E622" s="53"/>
      <c r="F622" s="50"/>
    </row>
    <row r="623" spans="5:6" x14ac:dyDescent="0.2">
      <c r="E623" s="53"/>
      <c r="F623" s="50"/>
    </row>
    <row r="624" spans="5:6" x14ac:dyDescent="0.2">
      <c r="E624" s="53"/>
      <c r="F624" s="50"/>
    </row>
    <row r="625" spans="5:6" x14ac:dyDescent="0.2">
      <c r="E625" s="53"/>
      <c r="F625" s="50"/>
    </row>
    <row r="626" spans="5:6" x14ac:dyDescent="0.2">
      <c r="E626" s="53"/>
      <c r="F626" s="50"/>
    </row>
    <row r="627" spans="5:6" x14ac:dyDescent="0.2">
      <c r="E627" s="53"/>
      <c r="F627" s="50"/>
    </row>
    <row r="628" spans="5:6" x14ac:dyDescent="0.2">
      <c r="E628" s="53"/>
      <c r="F628" s="50"/>
    </row>
    <row r="629" spans="5:6" x14ac:dyDescent="0.2">
      <c r="E629" s="53"/>
      <c r="F629" s="50"/>
    </row>
    <row r="630" spans="5:6" x14ac:dyDescent="0.2">
      <c r="E630" s="53"/>
      <c r="F630" s="50"/>
    </row>
    <row r="631" spans="5:6" x14ac:dyDescent="0.2">
      <c r="E631" s="53"/>
      <c r="F631" s="50"/>
    </row>
    <row r="632" spans="5:6" x14ac:dyDescent="0.2">
      <c r="E632" s="53"/>
      <c r="F632" s="50"/>
    </row>
    <row r="633" spans="5:6" x14ac:dyDescent="0.2">
      <c r="E633" s="53"/>
      <c r="F633" s="50"/>
    </row>
    <row r="634" spans="5:6" x14ac:dyDescent="0.2">
      <c r="E634" s="53"/>
      <c r="F634" s="50"/>
    </row>
    <row r="635" spans="5:6" x14ac:dyDescent="0.2">
      <c r="E635" s="53"/>
      <c r="F635" s="50"/>
    </row>
    <row r="636" spans="5:6" x14ac:dyDescent="0.2">
      <c r="E636" s="53"/>
      <c r="F636" s="50"/>
    </row>
    <row r="637" spans="5:6" x14ac:dyDescent="0.2">
      <c r="E637" s="53"/>
      <c r="F637" s="50"/>
    </row>
    <row r="638" spans="5:6" x14ac:dyDescent="0.2">
      <c r="E638" s="53"/>
      <c r="F638" s="50"/>
    </row>
    <row r="639" spans="5:6" x14ac:dyDescent="0.2">
      <c r="E639" s="53"/>
      <c r="F639" s="50"/>
    </row>
    <row r="640" spans="5:6" x14ac:dyDescent="0.2">
      <c r="E640" s="53"/>
      <c r="F640" s="50"/>
    </row>
    <row r="641" spans="5:6" x14ac:dyDescent="0.2">
      <c r="E641" s="53"/>
      <c r="F641" s="50"/>
    </row>
    <row r="642" spans="5:6" x14ac:dyDescent="0.2">
      <c r="E642" s="53" t="str">
        <f t="shared" ref="E579:E642" si="32">IF(D642="","",D642/A642)</f>
        <v/>
      </c>
      <c r="F642" s="50" t="str">
        <f t="shared" ref="F579:F642" si="33">IF(E642="","",IF(E642&gt;=0.05,"Ja","Nee"))</f>
        <v/>
      </c>
    </row>
    <row r="643" spans="5:6" x14ac:dyDescent="0.2">
      <c r="E643" s="53" t="str">
        <f t="shared" ref="E643:E706" si="34">IF(D643="","",D643/A643)</f>
        <v/>
      </c>
      <c r="F643" s="50" t="str">
        <f t="shared" ref="F643:F706" si="35">IF(E643="","",IF(E643&gt;=0.05,"Ja","Nee"))</f>
        <v/>
      </c>
    </row>
    <row r="644" spans="5:6" x14ac:dyDescent="0.2">
      <c r="E644" s="53" t="str">
        <f t="shared" si="34"/>
        <v/>
      </c>
      <c r="F644" s="50" t="str">
        <f t="shared" si="35"/>
        <v/>
      </c>
    </row>
    <row r="645" spans="5:6" x14ac:dyDescent="0.2">
      <c r="E645" s="53" t="str">
        <f t="shared" si="34"/>
        <v/>
      </c>
      <c r="F645" s="50" t="str">
        <f t="shared" si="35"/>
        <v/>
      </c>
    </row>
    <row r="646" spans="5:6" x14ac:dyDescent="0.2">
      <c r="E646" s="53" t="str">
        <f t="shared" si="34"/>
        <v/>
      </c>
      <c r="F646" s="50" t="str">
        <f t="shared" si="35"/>
        <v/>
      </c>
    </row>
    <row r="647" spans="5:6" x14ac:dyDescent="0.2">
      <c r="E647" s="53" t="str">
        <f t="shared" si="34"/>
        <v/>
      </c>
      <c r="F647" s="50" t="str">
        <f t="shared" si="35"/>
        <v/>
      </c>
    </row>
    <row r="648" spans="5:6" x14ac:dyDescent="0.2">
      <c r="E648" s="53" t="str">
        <f t="shared" si="34"/>
        <v/>
      </c>
      <c r="F648" s="50" t="str">
        <f t="shared" si="35"/>
        <v/>
      </c>
    </row>
    <row r="649" spans="5:6" x14ac:dyDescent="0.2">
      <c r="E649" s="53" t="str">
        <f t="shared" si="34"/>
        <v/>
      </c>
      <c r="F649" s="50" t="str">
        <f t="shared" si="35"/>
        <v/>
      </c>
    </row>
    <row r="650" spans="5:6" x14ac:dyDescent="0.2">
      <c r="E650" s="53" t="str">
        <f t="shared" si="34"/>
        <v/>
      </c>
      <c r="F650" s="50" t="str">
        <f t="shared" si="35"/>
        <v/>
      </c>
    </row>
    <row r="651" spans="5:6" x14ac:dyDescent="0.2">
      <c r="E651" s="53" t="str">
        <f t="shared" si="34"/>
        <v/>
      </c>
      <c r="F651" s="50" t="str">
        <f t="shared" si="35"/>
        <v/>
      </c>
    </row>
    <row r="652" spans="5:6" x14ac:dyDescent="0.2">
      <c r="E652" s="53" t="str">
        <f t="shared" si="34"/>
        <v/>
      </c>
      <c r="F652" s="50" t="str">
        <f t="shared" si="35"/>
        <v/>
      </c>
    </row>
    <row r="653" spans="5:6" x14ac:dyDescent="0.2">
      <c r="E653" s="53" t="str">
        <f t="shared" si="34"/>
        <v/>
      </c>
      <c r="F653" s="50" t="str">
        <f t="shared" si="35"/>
        <v/>
      </c>
    </row>
    <row r="654" spans="5:6" x14ac:dyDescent="0.2">
      <c r="E654" s="53" t="str">
        <f t="shared" si="34"/>
        <v/>
      </c>
      <c r="F654" s="50" t="str">
        <f t="shared" si="35"/>
        <v/>
      </c>
    </row>
    <row r="655" spans="5:6" x14ac:dyDescent="0.2">
      <c r="E655" s="53" t="str">
        <f t="shared" si="34"/>
        <v/>
      </c>
      <c r="F655" s="50" t="str">
        <f t="shared" si="35"/>
        <v/>
      </c>
    </row>
    <row r="656" spans="5:6" x14ac:dyDescent="0.2">
      <c r="E656" s="53" t="str">
        <f t="shared" si="34"/>
        <v/>
      </c>
      <c r="F656" s="50" t="str">
        <f t="shared" si="35"/>
        <v/>
      </c>
    </row>
    <row r="657" spans="5:6" x14ac:dyDescent="0.2">
      <c r="E657" s="53" t="str">
        <f t="shared" si="34"/>
        <v/>
      </c>
      <c r="F657" s="50" t="str">
        <f t="shared" si="35"/>
        <v/>
      </c>
    </row>
    <row r="658" spans="5:6" x14ac:dyDescent="0.2">
      <c r="E658" s="53" t="str">
        <f t="shared" si="34"/>
        <v/>
      </c>
      <c r="F658" s="50" t="str">
        <f t="shared" si="35"/>
        <v/>
      </c>
    </row>
    <row r="659" spans="5:6" x14ac:dyDescent="0.2">
      <c r="E659" s="53" t="str">
        <f t="shared" si="34"/>
        <v/>
      </c>
      <c r="F659" s="50" t="str">
        <f t="shared" si="35"/>
        <v/>
      </c>
    </row>
    <row r="660" spans="5:6" x14ac:dyDescent="0.2">
      <c r="E660" s="53" t="str">
        <f t="shared" si="34"/>
        <v/>
      </c>
      <c r="F660" s="50" t="str">
        <f t="shared" si="35"/>
        <v/>
      </c>
    </row>
    <row r="661" spans="5:6" x14ac:dyDescent="0.2">
      <c r="E661" s="53" t="str">
        <f t="shared" si="34"/>
        <v/>
      </c>
      <c r="F661" s="50" t="str">
        <f t="shared" si="35"/>
        <v/>
      </c>
    </row>
    <row r="662" spans="5:6" x14ac:dyDescent="0.2">
      <c r="E662" s="53" t="str">
        <f t="shared" si="34"/>
        <v/>
      </c>
      <c r="F662" s="50" t="str">
        <f t="shared" si="35"/>
        <v/>
      </c>
    </row>
    <row r="663" spans="5:6" x14ac:dyDescent="0.2">
      <c r="E663" s="53" t="str">
        <f t="shared" si="34"/>
        <v/>
      </c>
      <c r="F663" s="50" t="str">
        <f t="shared" si="35"/>
        <v/>
      </c>
    </row>
    <row r="664" spans="5:6" x14ac:dyDescent="0.2">
      <c r="E664" s="53" t="str">
        <f t="shared" si="34"/>
        <v/>
      </c>
      <c r="F664" s="50" t="str">
        <f t="shared" si="35"/>
        <v/>
      </c>
    </row>
    <row r="665" spans="5:6" x14ac:dyDescent="0.2">
      <c r="E665" s="53" t="str">
        <f t="shared" si="34"/>
        <v/>
      </c>
      <c r="F665" s="50" t="str">
        <f t="shared" si="35"/>
        <v/>
      </c>
    </row>
    <row r="666" spans="5:6" x14ac:dyDescent="0.2">
      <c r="E666" s="53" t="str">
        <f t="shared" si="34"/>
        <v/>
      </c>
      <c r="F666" s="50" t="str">
        <f t="shared" si="35"/>
        <v/>
      </c>
    </row>
    <row r="667" spans="5:6" x14ac:dyDescent="0.2">
      <c r="E667" s="53" t="str">
        <f t="shared" si="34"/>
        <v/>
      </c>
      <c r="F667" s="50" t="str">
        <f t="shared" si="35"/>
        <v/>
      </c>
    </row>
    <row r="668" spans="5:6" x14ac:dyDescent="0.2">
      <c r="E668" s="53" t="str">
        <f t="shared" si="34"/>
        <v/>
      </c>
      <c r="F668" s="50" t="str">
        <f t="shared" si="35"/>
        <v/>
      </c>
    </row>
    <row r="669" spans="5:6" x14ac:dyDescent="0.2">
      <c r="E669" s="53" t="str">
        <f t="shared" si="34"/>
        <v/>
      </c>
      <c r="F669" s="50" t="str">
        <f t="shared" si="35"/>
        <v/>
      </c>
    </row>
    <row r="670" spans="5:6" x14ac:dyDescent="0.2">
      <c r="E670" s="53" t="str">
        <f t="shared" si="34"/>
        <v/>
      </c>
      <c r="F670" s="50" t="str">
        <f t="shared" si="35"/>
        <v/>
      </c>
    </row>
    <row r="671" spans="5:6" x14ac:dyDescent="0.2">
      <c r="E671" s="53" t="str">
        <f t="shared" si="34"/>
        <v/>
      </c>
      <c r="F671" s="50" t="str">
        <f t="shared" si="35"/>
        <v/>
      </c>
    </row>
    <row r="672" spans="5:6" x14ac:dyDescent="0.2">
      <c r="E672" s="53" t="str">
        <f t="shared" si="34"/>
        <v/>
      </c>
      <c r="F672" s="50" t="str">
        <f t="shared" si="35"/>
        <v/>
      </c>
    </row>
    <row r="673" spans="5:6" x14ac:dyDescent="0.2">
      <c r="E673" s="53" t="str">
        <f t="shared" si="34"/>
        <v/>
      </c>
      <c r="F673" s="50" t="str">
        <f t="shared" si="35"/>
        <v/>
      </c>
    </row>
    <row r="674" spans="5:6" x14ac:dyDescent="0.2">
      <c r="E674" s="53" t="str">
        <f t="shared" si="34"/>
        <v/>
      </c>
      <c r="F674" s="50" t="str">
        <f t="shared" si="35"/>
        <v/>
      </c>
    </row>
    <row r="675" spans="5:6" x14ac:dyDescent="0.2">
      <c r="E675" s="53" t="str">
        <f t="shared" si="34"/>
        <v/>
      </c>
      <c r="F675" s="50" t="str">
        <f t="shared" si="35"/>
        <v/>
      </c>
    </row>
    <row r="676" spans="5:6" x14ac:dyDescent="0.2">
      <c r="E676" s="53" t="str">
        <f t="shared" si="34"/>
        <v/>
      </c>
      <c r="F676" s="50" t="str">
        <f t="shared" si="35"/>
        <v/>
      </c>
    </row>
    <row r="677" spans="5:6" x14ac:dyDescent="0.2">
      <c r="E677" s="53" t="str">
        <f t="shared" si="34"/>
        <v/>
      </c>
      <c r="F677" s="50" t="str">
        <f t="shared" si="35"/>
        <v/>
      </c>
    </row>
    <row r="678" spans="5:6" x14ac:dyDescent="0.2">
      <c r="E678" s="53" t="str">
        <f t="shared" si="34"/>
        <v/>
      </c>
      <c r="F678" s="50" t="str">
        <f t="shared" si="35"/>
        <v/>
      </c>
    </row>
    <row r="679" spans="5:6" x14ac:dyDescent="0.2">
      <c r="E679" s="53" t="str">
        <f t="shared" si="34"/>
        <v/>
      </c>
      <c r="F679" s="50" t="str">
        <f t="shared" si="35"/>
        <v/>
      </c>
    </row>
    <row r="680" spans="5:6" x14ac:dyDescent="0.2">
      <c r="E680" s="53" t="str">
        <f t="shared" si="34"/>
        <v/>
      </c>
      <c r="F680" s="50" t="str">
        <f t="shared" si="35"/>
        <v/>
      </c>
    </row>
    <row r="681" spans="5:6" x14ac:dyDescent="0.2">
      <c r="E681" s="53" t="str">
        <f t="shared" si="34"/>
        <v/>
      </c>
      <c r="F681" s="50" t="str">
        <f t="shared" si="35"/>
        <v/>
      </c>
    </row>
    <row r="682" spans="5:6" x14ac:dyDescent="0.2">
      <c r="E682" s="53" t="str">
        <f t="shared" si="34"/>
        <v/>
      </c>
      <c r="F682" s="50" t="str">
        <f t="shared" si="35"/>
        <v/>
      </c>
    </row>
    <row r="683" spans="5:6" x14ac:dyDescent="0.2">
      <c r="E683" s="53" t="str">
        <f t="shared" si="34"/>
        <v/>
      </c>
      <c r="F683" s="50" t="str">
        <f t="shared" si="35"/>
        <v/>
      </c>
    </row>
    <row r="684" spans="5:6" x14ac:dyDescent="0.2">
      <c r="E684" s="53" t="str">
        <f t="shared" si="34"/>
        <v/>
      </c>
      <c r="F684" s="50" t="str">
        <f t="shared" si="35"/>
        <v/>
      </c>
    </row>
    <row r="685" spans="5:6" x14ac:dyDescent="0.2">
      <c r="E685" s="53" t="str">
        <f t="shared" si="34"/>
        <v/>
      </c>
      <c r="F685" s="50" t="str">
        <f t="shared" si="35"/>
        <v/>
      </c>
    </row>
    <row r="686" spans="5:6" x14ac:dyDescent="0.2">
      <c r="E686" s="53" t="str">
        <f t="shared" si="34"/>
        <v/>
      </c>
      <c r="F686" s="50" t="str">
        <f t="shared" si="35"/>
        <v/>
      </c>
    </row>
    <row r="687" spans="5:6" x14ac:dyDescent="0.2">
      <c r="E687" s="53" t="str">
        <f t="shared" si="34"/>
        <v/>
      </c>
      <c r="F687" s="50" t="str">
        <f t="shared" si="35"/>
        <v/>
      </c>
    </row>
    <row r="688" spans="5:6" x14ac:dyDescent="0.2">
      <c r="E688" s="53" t="str">
        <f t="shared" si="34"/>
        <v/>
      </c>
      <c r="F688" s="50" t="str">
        <f t="shared" si="35"/>
        <v/>
      </c>
    </row>
    <row r="689" spans="5:6" x14ac:dyDescent="0.2">
      <c r="E689" s="53" t="str">
        <f t="shared" si="34"/>
        <v/>
      </c>
      <c r="F689" s="50" t="str">
        <f t="shared" si="35"/>
        <v/>
      </c>
    </row>
    <row r="690" spans="5:6" x14ac:dyDescent="0.2">
      <c r="E690" s="53" t="str">
        <f t="shared" si="34"/>
        <v/>
      </c>
      <c r="F690" s="50" t="str">
        <f t="shared" si="35"/>
        <v/>
      </c>
    </row>
    <row r="691" spans="5:6" x14ac:dyDescent="0.2">
      <c r="E691" s="53" t="str">
        <f t="shared" si="34"/>
        <v/>
      </c>
      <c r="F691" s="50" t="str">
        <f t="shared" si="35"/>
        <v/>
      </c>
    </row>
    <row r="692" spans="5:6" x14ac:dyDescent="0.2">
      <c r="E692" s="53" t="str">
        <f t="shared" si="34"/>
        <v/>
      </c>
      <c r="F692" s="50" t="str">
        <f t="shared" si="35"/>
        <v/>
      </c>
    </row>
    <row r="693" spans="5:6" x14ac:dyDescent="0.2">
      <c r="E693" s="53" t="str">
        <f t="shared" si="34"/>
        <v/>
      </c>
      <c r="F693" s="50" t="str">
        <f t="shared" si="35"/>
        <v/>
      </c>
    </row>
    <row r="694" spans="5:6" x14ac:dyDescent="0.2">
      <c r="E694" s="53" t="str">
        <f t="shared" si="34"/>
        <v/>
      </c>
      <c r="F694" s="50" t="str">
        <f t="shared" si="35"/>
        <v/>
      </c>
    </row>
    <row r="695" spans="5:6" x14ac:dyDescent="0.2">
      <c r="E695" s="53" t="str">
        <f t="shared" si="34"/>
        <v/>
      </c>
      <c r="F695" s="50" t="str">
        <f t="shared" si="35"/>
        <v/>
      </c>
    </row>
    <row r="696" spans="5:6" x14ac:dyDescent="0.2">
      <c r="E696" s="53" t="str">
        <f t="shared" si="34"/>
        <v/>
      </c>
      <c r="F696" s="50" t="str">
        <f t="shared" si="35"/>
        <v/>
      </c>
    </row>
    <row r="697" spans="5:6" x14ac:dyDescent="0.2">
      <c r="E697" s="53" t="str">
        <f t="shared" si="34"/>
        <v/>
      </c>
      <c r="F697" s="50" t="str">
        <f t="shared" si="35"/>
        <v/>
      </c>
    </row>
    <row r="698" spans="5:6" x14ac:dyDescent="0.2">
      <c r="E698" s="53" t="str">
        <f t="shared" si="34"/>
        <v/>
      </c>
      <c r="F698" s="50" t="str">
        <f t="shared" si="35"/>
        <v/>
      </c>
    </row>
    <row r="699" spans="5:6" x14ac:dyDescent="0.2">
      <c r="E699" s="53" t="str">
        <f t="shared" si="34"/>
        <v/>
      </c>
      <c r="F699" s="50" t="str">
        <f t="shared" si="35"/>
        <v/>
      </c>
    </row>
    <row r="700" spans="5:6" x14ac:dyDescent="0.2">
      <c r="E700" s="53" t="str">
        <f t="shared" si="34"/>
        <v/>
      </c>
      <c r="F700" s="50" t="str">
        <f t="shared" si="35"/>
        <v/>
      </c>
    </row>
    <row r="701" spans="5:6" x14ac:dyDescent="0.2">
      <c r="E701" s="53" t="str">
        <f t="shared" si="34"/>
        <v/>
      </c>
      <c r="F701" s="50" t="str">
        <f t="shared" si="35"/>
        <v/>
      </c>
    </row>
    <row r="702" spans="5:6" x14ac:dyDescent="0.2">
      <c r="E702" s="53" t="str">
        <f t="shared" si="34"/>
        <v/>
      </c>
      <c r="F702" s="50" t="str">
        <f t="shared" si="35"/>
        <v/>
      </c>
    </row>
    <row r="703" spans="5:6" x14ac:dyDescent="0.2">
      <c r="E703" s="53" t="str">
        <f t="shared" si="34"/>
        <v/>
      </c>
      <c r="F703" s="50" t="str">
        <f t="shared" si="35"/>
        <v/>
      </c>
    </row>
    <row r="704" spans="5:6" x14ac:dyDescent="0.2">
      <c r="E704" s="53" t="str">
        <f t="shared" si="34"/>
        <v/>
      </c>
      <c r="F704" s="50" t="str">
        <f t="shared" si="35"/>
        <v/>
      </c>
    </row>
    <row r="705" spans="5:6" x14ac:dyDescent="0.2">
      <c r="E705" s="53" t="str">
        <f t="shared" si="34"/>
        <v/>
      </c>
      <c r="F705" s="50" t="str">
        <f t="shared" si="35"/>
        <v/>
      </c>
    </row>
    <row r="706" spans="5:6" x14ac:dyDescent="0.2">
      <c r="E706" s="53" t="str">
        <f t="shared" si="34"/>
        <v/>
      </c>
      <c r="F706" s="50" t="str">
        <f t="shared" si="35"/>
        <v/>
      </c>
    </row>
    <row r="707" spans="5:6" x14ac:dyDescent="0.2">
      <c r="E707" s="53" t="str">
        <f t="shared" ref="E707:E770" si="36">IF(D707="","",D707/A707)</f>
        <v/>
      </c>
      <c r="F707" s="50" t="str">
        <f t="shared" ref="F707:F770" si="37">IF(E707="","",IF(E707&gt;=0.05,"Ja","Nee"))</f>
        <v/>
      </c>
    </row>
    <row r="708" spans="5:6" x14ac:dyDescent="0.2">
      <c r="E708" s="53" t="str">
        <f t="shared" si="36"/>
        <v/>
      </c>
      <c r="F708" s="50" t="str">
        <f t="shared" si="37"/>
        <v/>
      </c>
    </row>
    <row r="709" spans="5:6" x14ac:dyDescent="0.2">
      <c r="E709" s="53" t="str">
        <f t="shared" si="36"/>
        <v/>
      </c>
      <c r="F709" s="50" t="str">
        <f t="shared" si="37"/>
        <v/>
      </c>
    </row>
    <row r="710" spans="5:6" x14ac:dyDescent="0.2">
      <c r="E710" s="53" t="str">
        <f t="shared" si="36"/>
        <v/>
      </c>
      <c r="F710" s="50" t="str">
        <f t="shared" si="37"/>
        <v/>
      </c>
    </row>
    <row r="711" spans="5:6" x14ac:dyDescent="0.2">
      <c r="E711" s="53" t="str">
        <f t="shared" si="36"/>
        <v/>
      </c>
      <c r="F711" s="50" t="str">
        <f t="shared" si="37"/>
        <v/>
      </c>
    </row>
    <row r="712" spans="5:6" x14ac:dyDescent="0.2">
      <c r="E712" s="53" t="str">
        <f t="shared" si="36"/>
        <v/>
      </c>
      <c r="F712" s="50" t="str">
        <f t="shared" si="37"/>
        <v/>
      </c>
    </row>
    <row r="713" spans="5:6" x14ac:dyDescent="0.2">
      <c r="E713" s="53" t="str">
        <f t="shared" si="36"/>
        <v/>
      </c>
      <c r="F713" s="50" t="str">
        <f t="shared" si="37"/>
        <v/>
      </c>
    </row>
    <row r="714" spans="5:6" x14ac:dyDescent="0.2">
      <c r="E714" s="53" t="str">
        <f t="shared" si="36"/>
        <v/>
      </c>
      <c r="F714" s="50" t="str">
        <f t="shared" si="37"/>
        <v/>
      </c>
    </row>
    <row r="715" spans="5:6" x14ac:dyDescent="0.2">
      <c r="E715" s="53" t="str">
        <f t="shared" si="36"/>
        <v/>
      </c>
      <c r="F715" s="50" t="str">
        <f t="shared" si="37"/>
        <v/>
      </c>
    </row>
    <row r="716" spans="5:6" x14ac:dyDescent="0.2">
      <c r="E716" s="53" t="str">
        <f t="shared" si="36"/>
        <v/>
      </c>
      <c r="F716" s="50" t="str">
        <f t="shared" si="37"/>
        <v/>
      </c>
    </row>
    <row r="717" spans="5:6" x14ac:dyDescent="0.2">
      <c r="E717" s="53" t="str">
        <f t="shared" si="36"/>
        <v/>
      </c>
      <c r="F717" s="50" t="str">
        <f t="shared" si="37"/>
        <v/>
      </c>
    </row>
    <row r="718" spans="5:6" x14ac:dyDescent="0.2">
      <c r="E718" s="53" t="str">
        <f t="shared" si="36"/>
        <v/>
      </c>
      <c r="F718" s="50" t="str">
        <f t="shared" si="37"/>
        <v/>
      </c>
    </row>
    <row r="719" spans="5:6" x14ac:dyDescent="0.2">
      <c r="E719" s="53" t="str">
        <f t="shared" si="36"/>
        <v/>
      </c>
      <c r="F719" s="50" t="str">
        <f t="shared" si="37"/>
        <v/>
      </c>
    </row>
    <row r="720" spans="5:6" x14ac:dyDescent="0.2">
      <c r="E720" s="53" t="str">
        <f t="shared" si="36"/>
        <v/>
      </c>
      <c r="F720" s="50" t="str">
        <f t="shared" si="37"/>
        <v/>
      </c>
    </row>
    <row r="721" spans="5:6" x14ac:dyDescent="0.2">
      <c r="E721" s="53" t="str">
        <f t="shared" si="36"/>
        <v/>
      </c>
      <c r="F721" s="50" t="str">
        <f t="shared" si="37"/>
        <v/>
      </c>
    </row>
    <row r="722" spans="5:6" x14ac:dyDescent="0.2">
      <c r="E722" s="53" t="str">
        <f t="shared" si="36"/>
        <v/>
      </c>
      <c r="F722" s="50" t="str">
        <f t="shared" si="37"/>
        <v/>
      </c>
    </row>
    <row r="723" spans="5:6" x14ac:dyDescent="0.2">
      <c r="E723" s="53" t="str">
        <f t="shared" si="36"/>
        <v/>
      </c>
      <c r="F723" s="50" t="str">
        <f t="shared" si="37"/>
        <v/>
      </c>
    </row>
    <row r="724" spans="5:6" x14ac:dyDescent="0.2">
      <c r="E724" s="53" t="str">
        <f t="shared" si="36"/>
        <v/>
      </c>
      <c r="F724" s="50" t="str">
        <f t="shared" si="37"/>
        <v/>
      </c>
    </row>
    <row r="725" spans="5:6" x14ac:dyDescent="0.2">
      <c r="E725" s="53" t="str">
        <f t="shared" si="36"/>
        <v/>
      </c>
      <c r="F725" s="50" t="str">
        <f t="shared" si="37"/>
        <v/>
      </c>
    </row>
    <row r="726" spans="5:6" x14ac:dyDescent="0.2">
      <c r="E726" s="53" t="str">
        <f t="shared" si="36"/>
        <v/>
      </c>
      <c r="F726" s="50" t="str">
        <f t="shared" si="37"/>
        <v/>
      </c>
    </row>
    <row r="727" spans="5:6" x14ac:dyDescent="0.2">
      <c r="E727" s="53" t="str">
        <f t="shared" si="36"/>
        <v/>
      </c>
      <c r="F727" s="50" t="str">
        <f t="shared" si="37"/>
        <v/>
      </c>
    </row>
    <row r="728" spans="5:6" x14ac:dyDescent="0.2">
      <c r="E728" s="53" t="str">
        <f t="shared" si="36"/>
        <v/>
      </c>
      <c r="F728" s="50" t="str">
        <f t="shared" si="37"/>
        <v/>
      </c>
    </row>
    <row r="729" spans="5:6" x14ac:dyDescent="0.2">
      <c r="E729" s="53" t="str">
        <f t="shared" si="36"/>
        <v/>
      </c>
      <c r="F729" s="50" t="str">
        <f t="shared" si="37"/>
        <v/>
      </c>
    </row>
    <row r="730" spans="5:6" x14ac:dyDescent="0.2">
      <c r="E730" s="53" t="str">
        <f t="shared" si="36"/>
        <v/>
      </c>
      <c r="F730" s="50" t="str">
        <f t="shared" si="37"/>
        <v/>
      </c>
    </row>
    <row r="731" spans="5:6" x14ac:dyDescent="0.2">
      <c r="E731" s="53" t="str">
        <f t="shared" si="36"/>
        <v/>
      </c>
      <c r="F731" s="50" t="str">
        <f t="shared" si="37"/>
        <v/>
      </c>
    </row>
    <row r="732" spans="5:6" x14ac:dyDescent="0.2">
      <c r="E732" s="53" t="str">
        <f t="shared" si="36"/>
        <v/>
      </c>
      <c r="F732" s="50" t="str">
        <f t="shared" si="37"/>
        <v/>
      </c>
    </row>
    <row r="733" spans="5:6" x14ac:dyDescent="0.2">
      <c r="E733" s="53" t="str">
        <f t="shared" si="36"/>
        <v/>
      </c>
      <c r="F733" s="50" t="str">
        <f t="shared" si="37"/>
        <v/>
      </c>
    </row>
    <row r="734" spans="5:6" x14ac:dyDescent="0.2">
      <c r="E734" s="53" t="str">
        <f t="shared" si="36"/>
        <v/>
      </c>
      <c r="F734" s="50" t="str">
        <f t="shared" si="37"/>
        <v/>
      </c>
    </row>
    <row r="735" spans="5:6" x14ac:dyDescent="0.2">
      <c r="E735" s="53" t="str">
        <f t="shared" si="36"/>
        <v/>
      </c>
      <c r="F735" s="50" t="str">
        <f t="shared" si="37"/>
        <v/>
      </c>
    </row>
    <row r="736" spans="5:6" x14ac:dyDescent="0.2">
      <c r="E736" s="53" t="str">
        <f t="shared" si="36"/>
        <v/>
      </c>
      <c r="F736" s="50" t="str">
        <f t="shared" si="37"/>
        <v/>
      </c>
    </row>
    <row r="737" spans="5:6" x14ac:dyDescent="0.2">
      <c r="E737" s="53" t="str">
        <f t="shared" si="36"/>
        <v/>
      </c>
      <c r="F737" s="50" t="str">
        <f t="shared" si="37"/>
        <v/>
      </c>
    </row>
    <row r="738" spans="5:6" x14ac:dyDescent="0.2">
      <c r="E738" s="53" t="str">
        <f t="shared" si="36"/>
        <v/>
      </c>
      <c r="F738" s="50" t="str">
        <f t="shared" si="37"/>
        <v/>
      </c>
    </row>
    <row r="739" spans="5:6" x14ac:dyDescent="0.2">
      <c r="E739" s="53" t="str">
        <f t="shared" si="36"/>
        <v/>
      </c>
      <c r="F739" s="50" t="str">
        <f t="shared" si="37"/>
        <v/>
      </c>
    </row>
    <row r="740" spans="5:6" x14ac:dyDescent="0.2">
      <c r="E740" s="53" t="str">
        <f t="shared" si="36"/>
        <v/>
      </c>
      <c r="F740" s="50" t="str">
        <f t="shared" si="37"/>
        <v/>
      </c>
    </row>
    <row r="741" spans="5:6" x14ac:dyDescent="0.2">
      <c r="E741" s="53" t="str">
        <f t="shared" si="36"/>
        <v/>
      </c>
      <c r="F741" s="50" t="str">
        <f t="shared" si="37"/>
        <v/>
      </c>
    </row>
    <row r="742" spans="5:6" x14ac:dyDescent="0.2">
      <c r="E742" s="53" t="str">
        <f t="shared" si="36"/>
        <v/>
      </c>
      <c r="F742" s="50" t="str">
        <f t="shared" si="37"/>
        <v/>
      </c>
    </row>
    <row r="743" spans="5:6" x14ac:dyDescent="0.2">
      <c r="E743" s="53" t="str">
        <f t="shared" si="36"/>
        <v/>
      </c>
      <c r="F743" s="50" t="str">
        <f t="shared" si="37"/>
        <v/>
      </c>
    </row>
    <row r="744" spans="5:6" x14ac:dyDescent="0.2">
      <c r="E744" s="53" t="str">
        <f t="shared" si="36"/>
        <v/>
      </c>
      <c r="F744" s="50" t="str">
        <f t="shared" si="37"/>
        <v/>
      </c>
    </row>
    <row r="745" spans="5:6" x14ac:dyDescent="0.2">
      <c r="E745" s="53" t="str">
        <f t="shared" si="36"/>
        <v/>
      </c>
      <c r="F745" s="50" t="str">
        <f t="shared" si="37"/>
        <v/>
      </c>
    </row>
    <row r="746" spans="5:6" x14ac:dyDescent="0.2">
      <c r="E746" s="53" t="str">
        <f t="shared" si="36"/>
        <v/>
      </c>
      <c r="F746" s="50" t="str">
        <f t="shared" si="37"/>
        <v/>
      </c>
    </row>
    <row r="747" spans="5:6" x14ac:dyDescent="0.2">
      <c r="E747" s="53" t="str">
        <f t="shared" si="36"/>
        <v/>
      </c>
      <c r="F747" s="50" t="str">
        <f t="shared" si="37"/>
        <v/>
      </c>
    </row>
    <row r="748" spans="5:6" x14ac:dyDescent="0.2">
      <c r="E748" s="53" t="str">
        <f t="shared" si="36"/>
        <v/>
      </c>
      <c r="F748" s="50" t="str">
        <f t="shared" si="37"/>
        <v/>
      </c>
    </row>
    <row r="749" spans="5:6" x14ac:dyDescent="0.2">
      <c r="E749" s="53" t="str">
        <f t="shared" si="36"/>
        <v/>
      </c>
      <c r="F749" s="50" t="str">
        <f t="shared" si="37"/>
        <v/>
      </c>
    </row>
    <row r="750" spans="5:6" x14ac:dyDescent="0.2">
      <c r="E750" s="53" t="str">
        <f t="shared" si="36"/>
        <v/>
      </c>
      <c r="F750" s="50" t="str">
        <f t="shared" si="37"/>
        <v/>
      </c>
    </row>
    <row r="751" spans="5:6" x14ac:dyDescent="0.2">
      <c r="E751" s="53" t="str">
        <f t="shared" si="36"/>
        <v/>
      </c>
      <c r="F751" s="50" t="str">
        <f t="shared" si="37"/>
        <v/>
      </c>
    </row>
    <row r="752" spans="5:6" x14ac:dyDescent="0.2">
      <c r="E752" s="53" t="str">
        <f t="shared" si="36"/>
        <v/>
      </c>
      <c r="F752" s="50" t="str">
        <f t="shared" si="37"/>
        <v/>
      </c>
    </row>
    <row r="753" spans="5:6" x14ac:dyDescent="0.2">
      <c r="E753" s="53" t="str">
        <f t="shared" si="36"/>
        <v/>
      </c>
      <c r="F753" s="50" t="str">
        <f t="shared" si="37"/>
        <v/>
      </c>
    </row>
    <row r="754" spans="5:6" x14ac:dyDescent="0.2">
      <c r="E754" s="53" t="str">
        <f t="shared" si="36"/>
        <v/>
      </c>
      <c r="F754" s="50" t="str">
        <f t="shared" si="37"/>
        <v/>
      </c>
    </row>
    <row r="755" spans="5:6" x14ac:dyDescent="0.2">
      <c r="E755" s="53" t="str">
        <f t="shared" si="36"/>
        <v/>
      </c>
      <c r="F755" s="50" t="str">
        <f t="shared" si="37"/>
        <v/>
      </c>
    </row>
    <row r="756" spans="5:6" x14ac:dyDescent="0.2">
      <c r="E756" s="53" t="str">
        <f t="shared" si="36"/>
        <v/>
      </c>
      <c r="F756" s="50" t="str">
        <f t="shared" si="37"/>
        <v/>
      </c>
    </row>
    <row r="757" spans="5:6" x14ac:dyDescent="0.2">
      <c r="E757" s="53" t="str">
        <f t="shared" si="36"/>
        <v/>
      </c>
      <c r="F757" s="50" t="str">
        <f t="shared" si="37"/>
        <v/>
      </c>
    </row>
    <row r="758" spans="5:6" x14ac:dyDescent="0.2">
      <c r="E758" s="53" t="str">
        <f t="shared" si="36"/>
        <v/>
      </c>
      <c r="F758" s="50" t="str">
        <f t="shared" si="37"/>
        <v/>
      </c>
    </row>
    <row r="759" spans="5:6" x14ac:dyDescent="0.2">
      <c r="E759" s="53" t="str">
        <f t="shared" si="36"/>
        <v/>
      </c>
      <c r="F759" s="50" t="str">
        <f t="shared" si="37"/>
        <v/>
      </c>
    </row>
    <row r="760" spans="5:6" x14ac:dyDescent="0.2">
      <c r="E760" s="53" t="str">
        <f t="shared" si="36"/>
        <v/>
      </c>
      <c r="F760" s="50" t="str">
        <f t="shared" si="37"/>
        <v/>
      </c>
    </row>
    <row r="761" spans="5:6" x14ac:dyDescent="0.2">
      <c r="E761" s="53" t="str">
        <f t="shared" si="36"/>
        <v/>
      </c>
      <c r="F761" s="50" t="str">
        <f t="shared" si="37"/>
        <v/>
      </c>
    </row>
    <row r="762" spans="5:6" x14ac:dyDescent="0.2">
      <c r="E762" s="53" t="str">
        <f t="shared" si="36"/>
        <v/>
      </c>
      <c r="F762" s="50" t="str">
        <f t="shared" si="37"/>
        <v/>
      </c>
    </row>
    <row r="763" spans="5:6" x14ac:dyDescent="0.2">
      <c r="E763" s="53" t="str">
        <f t="shared" si="36"/>
        <v/>
      </c>
      <c r="F763" s="50" t="str">
        <f t="shared" si="37"/>
        <v/>
      </c>
    </row>
    <row r="764" spans="5:6" x14ac:dyDescent="0.2">
      <c r="E764" s="53" t="str">
        <f t="shared" si="36"/>
        <v/>
      </c>
      <c r="F764" s="50" t="str">
        <f t="shared" si="37"/>
        <v/>
      </c>
    </row>
    <row r="765" spans="5:6" x14ac:dyDescent="0.2">
      <c r="E765" s="53" t="str">
        <f t="shared" si="36"/>
        <v/>
      </c>
      <c r="F765" s="50" t="str">
        <f t="shared" si="37"/>
        <v/>
      </c>
    </row>
    <row r="766" spans="5:6" x14ac:dyDescent="0.2">
      <c r="E766" s="53" t="str">
        <f t="shared" si="36"/>
        <v/>
      </c>
      <c r="F766" s="50" t="str">
        <f t="shared" si="37"/>
        <v/>
      </c>
    </row>
    <row r="767" spans="5:6" x14ac:dyDescent="0.2">
      <c r="E767" s="53" t="str">
        <f t="shared" si="36"/>
        <v/>
      </c>
      <c r="F767" s="50" t="str">
        <f t="shared" si="37"/>
        <v/>
      </c>
    </row>
    <row r="768" spans="5:6" x14ac:dyDescent="0.2">
      <c r="E768" s="53" t="str">
        <f t="shared" si="36"/>
        <v/>
      </c>
      <c r="F768" s="50" t="str">
        <f t="shared" si="37"/>
        <v/>
      </c>
    </row>
    <row r="769" spans="5:6" x14ac:dyDescent="0.2">
      <c r="E769" s="53" t="str">
        <f t="shared" si="36"/>
        <v/>
      </c>
      <c r="F769" s="50" t="str">
        <f t="shared" si="37"/>
        <v/>
      </c>
    </row>
    <row r="770" spans="5:6" x14ac:dyDescent="0.2">
      <c r="E770" s="53" t="str">
        <f t="shared" si="36"/>
        <v/>
      </c>
      <c r="F770" s="50" t="str">
        <f t="shared" si="37"/>
        <v/>
      </c>
    </row>
    <row r="771" spans="5:6" x14ac:dyDescent="0.2">
      <c r="E771" s="53" t="str">
        <f t="shared" ref="E771:E834" si="38">IF(D771="","",D771/A771)</f>
        <v/>
      </c>
      <c r="F771" s="50" t="str">
        <f t="shared" ref="F771:F834" si="39">IF(E771="","",IF(E771&gt;=0.05,"Ja","Nee"))</f>
        <v/>
      </c>
    </row>
    <row r="772" spans="5:6" x14ac:dyDescent="0.2">
      <c r="E772" s="53" t="str">
        <f t="shared" si="38"/>
        <v/>
      </c>
      <c r="F772" s="50" t="str">
        <f t="shared" si="39"/>
        <v/>
      </c>
    </row>
    <row r="773" spans="5:6" x14ac:dyDescent="0.2">
      <c r="E773" s="53" t="str">
        <f t="shared" si="38"/>
        <v/>
      </c>
      <c r="F773" s="50" t="str">
        <f t="shared" si="39"/>
        <v/>
      </c>
    </row>
    <row r="774" spans="5:6" x14ac:dyDescent="0.2">
      <c r="E774" s="53" t="str">
        <f t="shared" si="38"/>
        <v/>
      </c>
      <c r="F774" s="50" t="str">
        <f t="shared" si="39"/>
        <v/>
      </c>
    </row>
    <row r="775" spans="5:6" x14ac:dyDescent="0.2">
      <c r="E775" s="53" t="str">
        <f t="shared" si="38"/>
        <v/>
      </c>
      <c r="F775" s="50" t="str">
        <f t="shared" si="39"/>
        <v/>
      </c>
    </row>
    <row r="776" spans="5:6" x14ac:dyDescent="0.2">
      <c r="E776" s="53" t="str">
        <f t="shared" si="38"/>
        <v/>
      </c>
      <c r="F776" s="50" t="str">
        <f t="shared" si="39"/>
        <v/>
      </c>
    </row>
    <row r="777" spans="5:6" x14ac:dyDescent="0.2">
      <c r="E777" s="53" t="str">
        <f t="shared" si="38"/>
        <v/>
      </c>
      <c r="F777" s="50" t="str">
        <f t="shared" si="39"/>
        <v/>
      </c>
    </row>
    <row r="778" spans="5:6" x14ac:dyDescent="0.2">
      <c r="E778" s="53" t="str">
        <f t="shared" si="38"/>
        <v/>
      </c>
      <c r="F778" s="50" t="str">
        <f t="shared" si="39"/>
        <v/>
      </c>
    </row>
    <row r="779" spans="5:6" x14ac:dyDescent="0.2">
      <c r="E779" s="53" t="str">
        <f t="shared" si="38"/>
        <v/>
      </c>
      <c r="F779" s="50" t="str">
        <f t="shared" si="39"/>
        <v/>
      </c>
    </row>
    <row r="780" spans="5:6" x14ac:dyDescent="0.2">
      <c r="E780" s="53" t="str">
        <f t="shared" si="38"/>
        <v/>
      </c>
      <c r="F780" s="50" t="str">
        <f t="shared" si="39"/>
        <v/>
      </c>
    </row>
    <row r="781" spans="5:6" x14ac:dyDescent="0.2">
      <c r="E781" s="53" t="str">
        <f t="shared" si="38"/>
        <v/>
      </c>
      <c r="F781" s="50" t="str">
        <f t="shared" si="39"/>
        <v/>
      </c>
    </row>
    <row r="782" spans="5:6" x14ac:dyDescent="0.2">
      <c r="E782" s="53" t="str">
        <f t="shared" si="38"/>
        <v/>
      </c>
      <c r="F782" s="50" t="str">
        <f t="shared" si="39"/>
        <v/>
      </c>
    </row>
    <row r="783" spans="5:6" x14ac:dyDescent="0.2">
      <c r="E783" s="53" t="str">
        <f t="shared" si="38"/>
        <v/>
      </c>
      <c r="F783" s="50" t="str">
        <f t="shared" si="39"/>
        <v/>
      </c>
    </row>
    <row r="784" spans="5:6" x14ac:dyDescent="0.2">
      <c r="E784" s="53" t="str">
        <f t="shared" si="38"/>
        <v/>
      </c>
      <c r="F784" s="50" t="str">
        <f t="shared" si="39"/>
        <v/>
      </c>
    </row>
    <row r="785" spans="5:6" x14ac:dyDescent="0.2">
      <c r="E785" s="53" t="str">
        <f t="shared" si="38"/>
        <v/>
      </c>
      <c r="F785" s="50" t="str">
        <f t="shared" si="39"/>
        <v/>
      </c>
    </row>
    <row r="786" spans="5:6" x14ac:dyDescent="0.2">
      <c r="E786" s="53" t="str">
        <f t="shared" si="38"/>
        <v/>
      </c>
      <c r="F786" s="50" t="str">
        <f t="shared" si="39"/>
        <v/>
      </c>
    </row>
    <row r="787" spans="5:6" x14ac:dyDescent="0.2">
      <c r="E787" s="53" t="str">
        <f t="shared" si="38"/>
        <v/>
      </c>
      <c r="F787" s="50" t="str">
        <f t="shared" si="39"/>
        <v/>
      </c>
    </row>
    <row r="788" spans="5:6" x14ac:dyDescent="0.2">
      <c r="E788" s="53" t="str">
        <f t="shared" si="38"/>
        <v/>
      </c>
      <c r="F788" s="50" t="str">
        <f t="shared" si="39"/>
        <v/>
      </c>
    </row>
    <row r="789" spans="5:6" x14ac:dyDescent="0.2">
      <c r="E789" s="53" t="str">
        <f t="shared" si="38"/>
        <v/>
      </c>
      <c r="F789" s="50" t="str">
        <f t="shared" si="39"/>
        <v/>
      </c>
    </row>
    <row r="790" spans="5:6" x14ac:dyDescent="0.2">
      <c r="E790" s="53" t="str">
        <f t="shared" si="38"/>
        <v/>
      </c>
      <c r="F790" s="50" t="str">
        <f t="shared" si="39"/>
        <v/>
      </c>
    </row>
    <row r="791" spans="5:6" x14ac:dyDescent="0.2">
      <c r="E791" s="53" t="str">
        <f t="shared" si="38"/>
        <v/>
      </c>
      <c r="F791" s="50" t="str">
        <f t="shared" si="39"/>
        <v/>
      </c>
    </row>
    <row r="792" spans="5:6" x14ac:dyDescent="0.2">
      <c r="E792" s="53" t="str">
        <f t="shared" si="38"/>
        <v/>
      </c>
      <c r="F792" s="50" t="str">
        <f t="shared" si="39"/>
        <v/>
      </c>
    </row>
    <row r="793" spans="5:6" x14ac:dyDescent="0.2">
      <c r="E793" s="53" t="str">
        <f t="shared" si="38"/>
        <v/>
      </c>
      <c r="F793" s="50" t="str">
        <f t="shared" si="39"/>
        <v/>
      </c>
    </row>
    <row r="794" spans="5:6" x14ac:dyDescent="0.2">
      <c r="E794" s="53" t="str">
        <f t="shared" si="38"/>
        <v/>
      </c>
      <c r="F794" s="50" t="str">
        <f t="shared" si="39"/>
        <v/>
      </c>
    </row>
    <row r="795" spans="5:6" x14ac:dyDescent="0.2">
      <c r="E795" s="53" t="str">
        <f t="shared" si="38"/>
        <v/>
      </c>
      <c r="F795" s="50" t="str">
        <f t="shared" si="39"/>
        <v/>
      </c>
    </row>
    <row r="796" spans="5:6" x14ac:dyDescent="0.2">
      <c r="E796" s="53" t="str">
        <f t="shared" si="38"/>
        <v/>
      </c>
      <c r="F796" s="50" t="str">
        <f t="shared" si="39"/>
        <v/>
      </c>
    </row>
    <row r="797" spans="5:6" x14ac:dyDescent="0.2">
      <c r="E797" s="53" t="str">
        <f t="shared" si="38"/>
        <v/>
      </c>
      <c r="F797" s="50" t="str">
        <f t="shared" si="39"/>
        <v/>
      </c>
    </row>
    <row r="798" spans="5:6" x14ac:dyDescent="0.2">
      <c r="E798" s="53" t="str">
        <f t="shared" si="38"/>
        <v/>
      </c>
      <c r="F798" s="50" t="str">
        <f t="shared" si="39"/>
        <v/>
      </c>
    </row>
    <row r="799" spans="5:6" x14ac:dyDescent="0.2">
      <c r="E799" s="53" t="str">
        <f t="shared" si="38"/>
        <v/>
      </c>
      <c r="F799" s="50" t="str">
        <f t="shared" si="39"/>
        <v/>
      </c>
    </row>
    <row r="800" spans="5:6" x14ac:dyDescent="0.2">
      <c r="E800" s="53" t="str">
        <f t="shared" si="38"/>
        <v/>
      </c>
      <c r="F800" s="50" t="str">
        <f t="shared" si="39"/>
        <v/>
      </c>
    </row>
    <row r="801" spans="5:6" x14ac:dyDescent="0.2">
      <c r="E801" s="53" t="str">
        <f t="shared" si="38"/>
        <v/>
      </c>
      <c r="F801" s="50" t="str">
        <f t="shared" si="39"/>
        <v/>
      </c>
    </row>
    <row r="802" spans="5:6" x14ac:dyDescent="0.2">
      <c r="E802" s="53" t="str">
        <f t="shared" si="38"/>
        <v/>
      </c>
      <c r="F802" s="50" t="str">
        <f t="shared" si="39"/>
        <v/>
      </c>
    </row>
    <row r="803" spans="5:6" x14ac:dyDescent="0.2">
      <c r="E803" s="53" t="str">
        <f t="shared" si="38"/>
        <v/>
      </c>
      <c r="F803" s="50" t="str">
        <f t="shared" si="39"/>
        <v/>
      </c>
    </row>
    <row r="804" spans="5:6" x14ac:dyDescent="0.2">
      <c r="E804" s="53" t="str">
        <f t="shared" si="38"/>
        <v/>
      </c>
      <c r="F804" s="50" t="str">
        <f t="shared" si="39"/>
        <v/>
      </c>
    </row>
    <row r="805" spans="5:6" x14ac:dyDescent="0.2">
      <c r="E805" s="53" t="str">
        <f t="shared" si="38"/>
        <v/>
      </c>
      <c r="F805" s="50" t="str">
        <f t="shared" si="39"/>
        <v/>
      </c>
    </row>
    <row r="806" spans="5:6" x14ac:dyDescent="0.2">
      <c r="E806" s="53" t="str">
        <f t="shared" si="38"/>
        <v/>
      </c>
      <c r="F806" s="50" t="str">
        <f t="shared" si="39"/>
        <v/>
      </c>
    </row>
    <row r="807" spans="5:6" x14ac:dyDescent="0.2">
      <c r="E807" s="53" t="str">
        <f t="shared" si="38"/>
        <v/>
      </c>
      <c r="F807" s="50" t="str">
        <f t="shared" si="39"/>
        <v/>
      </c>
    </row>
    <row r="808" spans="5:6" x14ac:dyDescent="0.2">
      <c r="E808" s="53" t="str">
        <f t="shared" si="38"/>
        <v/>
      </c>
      <c r="F808" s="50" t="str">
        <f t="shared" si="39"/>
        <v/>
      </c>
    </row>
    <row r="809" spans="5:6" x14ac:dyDescent="0.2">
      <c r="E809" s="53" t="str">
        <f t="shared" si="38"/>
        <v/>
      </c>
      <c r="F809" s="50" t="str">
        <f t="shared" si="39"/>
        <v/>
      </c>
    </row>
    <row r="810" spans="5:6" x14ac:dyDescent="0.2">
      <c r="E810" s="53" t="str">
        <f t="shared" si="38"/>
        <v/>
      </c>
      <c r="F810" s="50" t="str">
        <f t="shared" si="39"/>
        <v/>
      </c>
    </row>
    <row r="811" spans="5:6" x14ac:dyDescent="0.2">
      <c r="E811" s="53" t="str">
        <f t="shared" si="38"/>
        <v/>
      </c>
      <c r="F811" s="50" t="str">
        <f t="shared" si="39"/>
        <v/>
      </c>
    </row>
    <row r="812" spans="5:6" x14ac:dyDescent="0.2">
      <c r="E812" s="53" t="str">
        <f t="shared" si="38"/>
        <v/>
      </c>
      <c r="F812" s="50" t="str">
        <f t="shared" si="39"/>
        <v/>
      </c>
    </row>
    <row r="813" spans="5:6" x14ac:dyDescent="0.2">
      <c r="E813" s="53" t="str">
        <f t="shared" si="38"/>
        <v/>
      </c>
      <c r="F813" s="50" t="str">
        <f t="shared" si="39"/>
        <v/>
      </c>
    </row>
    <row r="814" spans="5:6" x14ac:dyDescent="0.2">
      <c r="E814" s="53" t="str">
        <f t="shared" si="38"/>
        <v/>
      </c>
      <c r="F814" s="50" t="str">
        <f t="shared" si="39"/>
        <v/>
      </c>
    </row>
    <row r="815" spans="5:6" x14ac:dyDescent="0.2">
      <c r="E815" s="53" t="str">
        <f t="shared" si="38"/>
        <v/>
      </c>
      <c r="F815" s="50" t="str">
        <f t="shared" si="39"/>
        <v/>
      </c>
    </row>
    <row r="816" spans="5:6" x14ac:dyDescent="0.2">
      <c r="E816" s="53" t="str">
        <f t="shared" si="38"/>
        <v/>
      </c>
      <c r="F816" s="50" t="str">
        <f t="shared" si="39"/>
        <v/>
      </c>
    </row>
    <row r="817" spans="5:6" x14ac:dyDescent="0.2">
      <c r="E817" s="53" t="str">
        <f t="shared" si="38"/>
        <v/>
      </c>
      <c r="F817" s="50" t="str">
        <f t="shared" si="39"/>
        <v/>
      </c>
    </row>
    <row r="818" spans="5:6" x14ac:dyDescent="0.2">
      <c r="E818" s="53" t="str">
        <f t="shared" si="38"/>
        <v/>
      </c>
      <c r="F818" s="50" t="str">
        <f t="shared" si="39"/>
        <v/>
      </c>
    </row>
    <row r="819" spans="5:6" x14ac:dyDescent="0.2">
      <c r="E819" s="53" t="str">
        <f t="shared" si="38"/>
        <v/>
      </c>
      <c r="F819" s="50" t="str">
        <f t="shared" si="39"/>
        <v/>
      </c>
    </row>
    <row r="820" spans="5:6" x14ac:dyDescent="0.2">
      <c r="E820" s="53" t="str">
        <f t="shared" si="38"/>
        <v/>
      </c>
      <c r="F820" s="50" t="str">
        <f t="shared" si="39"/>
        <v/>
      </c>
    </row>
    <row r="821" spans="5:6" x14ac:dyDescent="0.2">
      <c r="E821" s="53" t="str">
        <f t="shared" si="38"/>
        <v/>
      </c>
      <c r="F821" s="50" t="str">
        <f t="shared" si="39"/>
        <v/>
      </c>
    </row>
    <row r="822" spans="5:6" x14ac:dyDescent="0.2">
      <c r="E822" s="53" t="str">
        <f t="shared" si="38"/>
        <v/>
      </c>
      <c r="F822" s="50" t="str">
        <f t="shared" si="39"/>
        <v/>
      </c>
    </row>
    <row r="823" spans="5:6" x14ac:dyDescent="0.2">
      <c r="E823" s="53" t="str">
        <f t="shared" si="38"/>
        <v/>
      </c>
      <c r="F823" s="50" t="str">
        <f t="shared" si="39"/>
        <v/>
      </c>
    </row>
    <row r="824" spans="5:6" x14ac:dyDescent="0.2">
      <c r="E824" s="53" t="str">
        <f t="shared" si="38"/>
        <v/>
      </c>
      <c r="F824" s="50" t="str">
        <f t="shared" si="39"/>
        <v/>
      </c>
    </row>
    <row r="825" spans="5:6" x14ac:dyDescent="0.2">
      <c r="E825" s="53" t="str">
        <f t="shared" si="38"/>
        <v/>
      </c>
      <c r="F825" s="50" t="str">
        <f t="shared" si="39"/>
        <v/>
      </c>
    </row>
    <row r="826" spans="5:6" x14ac:dyDescent="0.2">
      <c r="E826" s="53" t="str">
        <f t="shared" si="38"/>
        <v/>
      </c>
      <c r="F826" s="50" t="str">
        <f t="shared" si="39"/>
        <v/>
      </c>
    </row>
    <row r="827" spans="5:6" x14ac:dyDescent="0.2">
      <c r="E827" s="53" t="str">
        <f t="shared" si="38"/>
        <v/>
      </c>
      <c r="F827" s="50" t="str">
        <f t="shared" si="39"/>
        <v/>
      </c>
    </row>
    <row r="828" spans="5:6" x14ac:dyDescent="0.2">
      <c r="E828" s="53" t="str">
        <f t="shared" si="38"/>
        <v/>
      </c>
      <c r="F828" s="50" t="str">
        <f t="shared" si="39"/>
        <v/>
      </c>
    </row>
    <row r="829" spans="5:6" x14ac:dyDescent="0.2">
      <c r="E829" s="53" t="str">
        <f t="shared" si="38"/>
        <v/>
      </c>
      <c r="F829" s="50" t="str">
        <f t="shared" si="39"/>
        <v/>
      </c>
    </row>
    <row r="830" spans="5:6" x14ac:dyDescent="0.2">
      <c r="E830" s="53" t="str">
        <f t="shared" si="38"/>
        <v/>
      </c>
      <c r="F830" s="50" t="str">
        <f t="shared" si="39"/>
        <v/>
      </c>
    </row>
    <row r="831" spans="5:6" x14ac:dyDescent="0.2">
      <c r="E831" s="53" t="str">
        <f t="shared" si="38"/>
        <v/>
      </c>
      <c r="F831" s="50" t="str">
        <f t="shared" si="39"/>
        <v/>
      </c>
    </row>
    <row r="832" spans="5:6" x14ac:dyDescent="0.2">
      <c r="E832" s="53" t="str">
        <f t="shared" si="38"/>
        <v/>
      </c>
      <c r="F832" s="50" t="str">
        <f t="shared" si="39"/>
        <v/>
      </c>
    </row>
    <row r="833" spans="5:6" x14ac:dyDescent="0.2">
      <c r="E833" s="53" t="str">
        <f t="shared" si="38"/>
        <v/>
      </c>
      <c r="F833" s="50" t="str">
        <f t="shared" si="39"/>
        <v/>
      </c>
    </row>
    <row r="834" spans="5:6" x14ac:dyDescent="0.2">
      <c r="E834" s="53" t="str">
        <f t="shared" si="38"/>
        <v/>
      </c>
      <c r="F834" s="50" t="str">
        <f t="shared" si="39"/>
        <v/>
      </c>
    </row>
    <row r="835" spans="5:6" x14ac:dyDescent="0.2">
      <c r="E835" s="53" t="str">
        <f t="shared" ref="E835:E898" si="40">IF(D835="","",D835/A835)</f>
        <v/>
      </c>
      <c r="F835" s="50" t="str">
        <f t="shared" ref="F835:F898" si="41">IF(E835="","",IF(E835&gt;=0.05,"Ja","Nee"))</f>
        <v/>
      </c>
    </row>
    <row r="836" spans="5:6" x14ac:dyDescent="0.2">
      <c r="E836" s="53" t="str">
        <f t="shared" si="40"/>
        <v/>
      </c>
      <c r="F836" s="50" t="str">
        <f t="shared" si="41"/>
        <v/>
      </c>
    </row>
    <row r="837" spans="5:6" x14ac:dyDescent="0.2">
      <c r="E837" s="53" t="str">
        <f t="shared" si="40"/>
        <v/>
      </c>
      <c r="F837" s="50" t="str">
        <f t="shared" si="41"/>
        <v/>
      </c>
    </row>
    <row r="838" spans="5:6" x14ac:dyDescent="0.2">
      <c r="E838" s="53" t="str">
        <f t="shared" si="40"/>
        <v/>
      </c>
      <c r="F838" s="50" t="str">
        <f t="shared" si="41"/>
        <v/>
      </c>
    </row>
    <row r="839" spans="5:6" x14ac:dyDescent="0.2">
      <c r="E839" s="53" t="str">
        <f t="shared" si="40"/>
        <v/>
      </c>
      <c r="F839" s="50" t="str">
        <f t="shared" si="41"/>
        <v/>
      </c>
    </row>
    <row r="840" spans="5:6" x14ac:dyDescent="0.2">
      <c r="E840" s="53" t="str">
        <f t="shared" si="40"/>
        <v/>
      </c>
      <c r="F840" s="50" t="str">
        <f t="shared" si="41"/>
        <v/>
      </c>
    </row>
    <row r="841" spans="5:6" x14ac:dyDescent="0.2">
      <c r="E841" s="53" t="str">
        <f t="shared" si="40"/>
        <v/>
      </c>
      <c r="F841" s="50" t="str">
        <f t="shared" si="41"/>
        <v/>
      </c>
    </row>
    <row r="842" spans="5:6" x14ac:dyDescent="0.2">
      <c r="E842" s="53" t="str">
        <f t="shared" si="40"/>
        <v/>
      </c>
      <c r="F842" s="50" t="str">
        <f t="shared" si="41"/>
        <v/>
      </c>
    </row>
    <row r="843" spans="5:6" x14ac:dyDescent="0.2">
      <c r="E843" s="53" t="str">
        <f t="shared" si="40"/>
        <v/>
      </c>
      <c r="F843" s="50" t="str">
        <f t="shared" si="41"/>
        <v/>
      </c>
    </row>
    <row r="844" spans="5:6" x14ac:dyDescent="0.2">
      <c r="E844" s="53" t="str">
        <f t="shared" si="40"/>
        <v/>
      </c>
      <c r="F844" s="50" t="str">
        <f t="shared" si="41"/>
        <v/>
      </c>
    </row>
    <row r="845" spans="5:6" x14ac:dyDescent="0.2">
      <c r="E845" s="53" t="str">
        <f t="shared" si="40"/>
        <v/>
      </c>
      <c r="F845" s="50" t="str">
        <f t="shared" si="41"/>
        <v/>
      </c>
    </row>
    <row r="846" spans="5:6" x14ac:dyDescent="0.2">
      <c r="E846" s="53" t="str">
        <f t="shared" si="40"/>
        <v/>
      </c>
      <c r="F846" s="50" t="str">
        <f t="shared" si="41"/>
        <v/>
      </c>
    </row>
    <row r="847" spans="5:6" x14ac:dyDescent="0.2">
      <c r="E847" s="53" t="str">
        <f t="shared" si="40"/>
        <v/>
      </c>
      <c r="F847" s="50" t="str">
        <f t="shared" si="41"/>
        <v/>
      </c>
    </row>
    <row r="848" spans="5:6" x14ac:dyDescent="0.2">
      <c r="E848" s="53" t="str">
        <f t="shared" si="40"/>
        <v/>
      </c>
      <c r="F848" s="50" t="str">
        <f t="shared" si="41"/>
        <v/>
      </c>
    </row>
    <row r="849" spans="5:6" x14ac:dyDescent="0.2">
      <c r="E849" s="53" t="str">
        <f t="shared" si="40"/>
        <v/>
      </c>
      <c r="F849" s="50" t="str">
        <f t="shared" si="41"/>
        <v/>
      </c>
    </row>
    <row r="850" spans="5:6" x14ac:dyDescent="0.2">
      <c r="E850" s="53" t="str">
        <f t="shared" si="40"/>
        <v/>
      </c>
      <c r="F850" s="50" t="str">
        <f t="shared" si="41"/>
        <v/>
      </c>
    </row>
    <row r="851" spans="5:6" x14ac:dyDescent="0.2">
      <c r="E851" s="53" t="str">
        <f t="shared" si="40"/>
        <v/>
      </c>
      <c r="F851" s="50" t="str">
        <f t="shared" si="41"/>
        <v/>
      </c>
    </row>
    <row r="852" spans="5:6" x14ac:dyDescent="0.2">
      <c r="E852" s="53" t="str">
        <f t="shared" si="40"/>
        <v/>
      </c>
      <c r="F852" s="50" t="str">
        <f t="shared" si="41"/>
        <v/>
      </c>
    </row>
    <row r="853" spans="5:6" x14ac:dyDescent="0.2">
      <c r="E853" s="53" t="str">
        <f t="shared" si="40"/>
        <v/>
      </c>
      <c r="F853" s="50" t="str">
        <f t="shared" si="41"/>
        <v/>
      </c>
    </row>
    <row r="854" spans="5:6" x14ac:dyDescent="0.2">
      <c r="E854" s="53" t="str">
        <f t="shared" si="40"/>
        <v/>
      </c>
      <c r="F854" s="50" t="str">
        <f t="shared" si="41"/>
        <v/>
      </c>
    </row>
    <row r="855" spans="5:6" x14ac:dyDescent="0.2">
      <c r="E855" s="53" t="str">
        <f t="shared" si="40"/>
        <v/>
      </c>
      <c r="F855" s="50" t="str">
        <f t="shared" si="41"/>
        <v/>
      </c>
    </row>
    <row r="856" spans="5:6" x14ac:dyDescent="0.2">
      <c r="E856" s="53" t="str">
        <f t="shared" si="40"/>
        <v/>
      </c>
      <c r="F856" s="50" t="str">
        <f t="shared" si="41"/>
        <v/>
      </c>
    </row>
    <row r="857" spans="5:6" x14ac:dyDescent="0.2">
      <c r="E857" s="53" t="str">
        <f t="shared" si="40"/>
        <v/>
      </c>
      <c r="F857" s="50" t="str">
        <f t="shared" si="41"/>
        <v/>
      </c>
    </row>
    <row r="858" spans="5:6" x14ac:dyDescent="0.2">
      <c r="E858" s="53" t="str">
        <f t="shared" si="40"/>
        <v/>
      </c>
      <c r="F858" s="50" t="str">
        <f t="shared" si="41"/>
        <v/>
      </c>
    </row>
    <row r="859" spans="5:6" x14ac:dyDescent="0.2">
      <c r="E859" s="53" t="str">
        <f t="shared" si="40"/>
        <v/>
      </c>
      <c r="F859" s="50" t="str">
        <f t="shared" si="41"/>
        <v/>
      </c>
    </row>
    <row r="860" spans="5:6" x14ac:dyDescent="0.2">
      <c r="E860" s="53" t="str">
        <f t="shared" si="40"/>
        <v/>
      </c>
      <c r="F860" s="50" t="str">
        <f t="shared" si="41"/>
        <v/>
      </c>
    </row>
    <row r="861" spans="5:6" x14ac:dyDescent="0.2">
      <c r="E861" s="53" t="str">
        <f t="shared" si="40"/>
        <v/>
      </c>
      <c r="F861" s="50" t="str">
        <f t="shared" si="41"/>
        <v/>
      </c>
    </row>
    <row r="862" spans="5:6" x14ac:dyDescent="0.2">
      <c r="E862" s="53" t="str">
        <f t="shared" si="40"/>
        <v/>
      </c>
      <c r="F862" s="50" t="str">
        <f t="shared" si="41"/>
        <v/>
      </c>
    </row>
    <row r="863" spans="5:6" x14ac:dyDescent="0.2">
      <c r="E863" s="53" t="str">
        <f t="shared" si="40"/>
        <v/>
      </c>
      <c r="F863" s="50" t="str">
        <f t="shared" si="41"/>
        <v/>
      </c>
    </row>
    <row r="864" spans="5:6" x14ac:dyDescent="0.2">
      <c r="E864" s="53" t="str">
        <f t="shared" si="40"/>
        <v/>
      </c>
      <c r="F864" s="50" t="str">
        <f t="shared" si="41"/>
        <v/>
      </c>
    </row>
    <row r="865" spans="5:6" x14ac:dyDescent="0.2">
      <c r="E865" s="53" t="str">
        <f t="shared" si="40"/>
        <v/>
      </c>
      <c r="F865" s="50" t="str">
        <f t="shared" si="41"/>
        <v/>
      </c>
    </row>
    <row r="866" spans="5:6" x14ac:dyDescent="0.2">
      <c r="E866" s="53" t="str">
        <f t="shared" si="40"/>
        <v/>
      </c>
      <c r="F866" s="50" t="str">
        <f t="shared" si="41"/>
        <v/>
      </c>
    </row>
    <row r="867" spans="5:6" x14ac:dyDescent="0.2">
      <c r="E867" s="53" t="str">
        <f t="shared" si="40"/>
        <v/>
      </c>
      <c r="F867" s="50" t="str">
        <f t="shared" si="41"/>
        <v/>
      </c>
    </row>
    <row r="868" spans="5:6" x14ac:dyDescent="0.2">
      <c r="E868" s="53" t="str">
        <f t="shared" si="40"/>
        <v/>
      </c>
      <c r="F868" s="50" t="str">
        <f t="shared" si="41"/>
        <v/>
      </c>
    </row>
    <row r="869" spans="5:6" x14ac:dyDescent="0.2">
      <c r="E869" s="53" t="str">
        <f t="shared" si="40"/>
        <v/>
      </c>
      <c r="F869" s="50" t="str">
        <f t="shared" si="41"/>
        <v/>
      </c>
    </row>
    <row r="870" spans="5:6" x14ac:dyDescent="0.2">
      <c r="E870" s="53" t="str">
        <f t="shared" si="40"/>
        <v/>
      </c>
      <c r="F870" s="50" t="str">
        <f t="shared" si="41"/>
        <v/>
      </c>
    </row>
    <row r="871" spans="5:6" x14ac:dyDescent="0.2">
      <c r="E871" s="53" t="str">
        <f t="shared" si="40"/>
        <v/>
      </c>
      <c r="F871" s="50" t="str">
        <f t="shared" si="41"/>
        <v/>
      </c>
    </row>
    <row r="872" spans="5:6" x14ac:dyDescent="0.2">
      <c r="E872" s="53" t="str">
        <f t="shared" si="40"/>
        <v/>
      </c>
      <c r="F872" s="50" t="str">
        <f t="shared" si="41"/>
        <v/>
      </c>
    </row>
    <row r="873" spans="5:6" x14ac:dyDescent="0.2">
      <c r="E873" s="53" t="str">
        <f t="shared" si="40"/>
        <v/>
      </c>
      <c r="F873" s="50" t="str">
        <f t="shared" si="41"/>
        <v/>
      </c>
    </row>
    <row r="874" spans="5:6" x14ac:dyDescent="0.2">
      <c r="E874" s="53" t="str">
        <f t="shared" si="40"/>
        <v/>
      </c>
      <c r="F874" s="50" t="str">
        <f t="shared" si="41"/>
        <v/>
      </c>
    </row>
    <row r="875" spans="5:6" x14ac:dyDescent="0.2">
      <c r="E875" s="53" t="str">
        <f t="shared" si="40"/>
        <v/>
      </c>
      <c r="F875" s="50" t="str">
        <f t="shared" si="41"/>
        <v/>
      </c>
    </row>
    <row r="876" spans="5:6" x14ac:dyDescent="0.2">
      <c r="E876" s="53" t="str">
        <f t="shared" si="40"/>
        <v/>
      </c>
      <c r="F876" s="50" t="str">
        <f t="shared" si="41"/>
        <v/>
      </c>
    </row>
    <row r="877" spans="5:6" x14ac:dyDescent="0.2">
      <c r="E877" s="53" t="str">
        <f t="shared" si="40"/>
        <v/>
      </c>
      <c r="F877" s="50" t="str">
        <f t="shared" si="41"/>
        <v/>
      </c>
    </row>
    <row r="878" spans="5:6" x14ac:dyDescent="0.2">
      <c r="E878" s="53" t="str">
        <f t="shared" si="40"/>
        <v/>
      </c>
      <c r="F878" s="50" t="str">
        <f t="shared" si="41"/>
        <v/>
      </c>
    </row>
    <row r="879" spans="5:6" x14ac:dyDescent="0.2">
      <c r="E879" s="53" t="str">
        <f t="shared" si="40"/>
        <v/>
      </c>
      <c r="F879" s="50" t="str">
        <f t="shared" si="41"/>
        <v/>
      </c>
    </row>
    <row r="880" spans="5:6" x14ac:dyDescent="0.2">
      <c r="E880" s="53" t="str">
        <f t="shared" si="40"/>
        <v/>
      </c>
      <c r="F880" s="50" t="str">
        <f t="shared" si="41"/>
        <v/>
      </c>
    </row>
    <row r="881" spans="5:6" x14ac:dyDescent="0.2">
      <c r="E881" s="53" t="str">
        <f t="shared" si="40"/>
        <v/>
      </c>
      <c r="F881" s="50" t="str">
        <f t="shared" si="41"/>
        <v/>
      </c>
    </row>
    <row r="882" spans="5:6" x14ac:dyDescent="0.2">
      <c r="E882" s="53" t="str">
        <f t="shared" si="40"/>
        <v/>
      </c>
      <c r="F882" s="50" t="str">
        <f t="shared" si="41"/>
        <v/>
      </c>
    </row>
    <row r="883" spans="5:6" x14ac:dyDescent="0.2">
      <c r="E883" s="53" t="str">
        <f t="shared" si="40"/>
        <v/>
      </c>
      <c r="F883" s="50" t="str">
        <f t="shared" si="41"/>
        <v/>
      </c>
    </row>
    <row r="884" spans="5:6" x14ac:dyDescent="0.2">
      <c r="E884" s="53" t="str">
        <f t="shared" si="40"/>
        <v/>
      </c>
      <c r="F884" s="50" t="str">
        <f t="shared" si="41"/>
        <v/>
      </c>
    </row>
    <row r="885" spans="5:6" x14ac:dyDescent="0.2">
      <c r="E885" s="53" t="str">
        <f t="shared" si="40"/>
        <v/>
      </c>
      <c r="F885" s="50" t="str">
        <f t="shared" si="41"/>
        <v/>
      </c>
    </row>
    <row r="886" spans="5:6" x14ac:dyDescent="0.2">
      <c r="E886" s="53" t="str">
        <f t="shared" si="40"/>
        <v/>
      </c>
      <c r="F886" s="50" t="str">
        <f t="shared" si="41"/>
        <v/>
      </c>
    </row>
    <row r="887" spans="5:6" x14ac:dyDescent="0.2">
      <c r="E887" s="53" t="str">
        <f t="shared" si="40"/>
        <v/>
      </c>
      <c r="F887" s="50" t="str">
        <f t="shared" si="41"/>
        <v/>
      </c>
    </row>
    <row r="888" spans="5:6" x14ac:dyDescent="0.2">
      <c r="E888" s="53" t="str">
        <f t="shared" si="40"/>
        <v/>
      </c>
      <c r="F888" s="50" t="str">
        <f t="shared" si="41"/>
        <v/>
      </c>
    </row>
    <row r="889" spans="5:6" x14ac:dyDescent="0.2">
      <c r="E889" s="53" t="str">
        <f t="shared" si="40"/>
        <v/>
      </c>
      <c r="F889" s="50" t="str">
        <f t="shared" si="41"/>
        <v/>
      </c>
    </row>
    <row r="890" spans="5:6" x14ac:dyDescent="0.2">
      <c r="E890" s="53" t="str">
        <f t="shared" si="40"/>
        <v/>
      </c>
      <c r="F890" s="50" t="str">
        <f t="shared" si="41"/>
        <v/>
      </c>
    </row>
    <row r="891" spans="5:6" x14ac:dyDescent="0.2">
      <c r="E891" s="53" t="str">
        <f t="shared" si="40"/>
        <v/>
      </c>
      <c r="F891" s="50" t="str">
        <f t="shared" si="41"/>
        <v/>
      </c>
    </row>
    <row r="892" spans="5:6" x14ac:dyDescent="0.2">
      <c r="E892" s="53" t="str">
        <f t="shared" si="40"/>
        <v/>
      </c>
      <c r="F892" s="50" t="str">
        <f t="shared" si="41"/>
        <v/>
      </c>
    </row>
    <row r="893" spans="5:6" x14ac:dyDescent="0.2">
      <c r="E893" s="53" t="str">
        <f t="shared" si="40"/>
        <v/>
      </c>
      <c r="F893" s="50" t="str">
        <f t="shared" si="41"/>
        <v/>
      </c>
    </row>
    <row r="894" spans="5:6" x14ac:dyDescent="0.2">
      <c r="E894" s="53" t="str">
        <f t="shared" si="40"/>
        <v/>
      </c>
      <c r="F894" s="50" t="str">
        <f t="shared" si="41"/>
        <v/>
      </c>
    </row>
    <row r="895" spans="5:6" x14ac:dyDescent="0.2">
      <c r="E895" s="53" t="str">
        <f t="shared" si="40"/>
        <v/>
      </c>
      <c r="F895" s="50" t="str">
        <f t="shared" si="41"/>
        <v/>
      </c>
    </row>
    <row r="896" spans="5:6" x14ac:dyDescent="0.2">
      <c r="E896" s="53" t="str">
        <f t="shared" si="40"/>
        <v/>
      </c>
      <c r="F896" s="50" t="str">
        <f t="shared" si="41"/>
        <v/>
      </c>
    </row>
    <row r="897" spans="5:6" x14ac:dyDescent="0.2">
      <c r="E897" s="53" t="str">
        <f t="shared" si="40"/>
        <v/>
      </c>
      <c r="F897" s="50" t="str">
        <f t="shared" si="41"/>
        <v/>
      </c>
    </row>
    <row r="898" spans="5:6" x14ac:dyDescent="0.2">
      <c r="E898" s="53" t="str">
        <f t="shared" si="40"/>
        <v/>
      </c>
      <c r="F898" s="50" t="str">
        <f t="shared" si="41"/>
        <v/>
      </c>
    </row>
    <row r="899" spans="5:6" x14ac:dyDescent="0.2">
      <c r="E899" s="53" t="str">
        <f t="shared" ref="E899:E962" si="42">IF(D899="","",D899/A899)</f>
        <v/>
      </c>
      <c r="F899" s="50" t="str">
        <f t="shared" ref="F899:F962" si="43">IF(E899="","",IF(E899&gt;=0.05,"Ja","Nee"))</f>
        <v/>
      </c>
    </row>
    <row r="900" spans="5:6" x14ac:dyDescent="0.2">
      <c r="E900" s="53" t="str">
        <f t="shared" si="42"/>
        <v/>
      </c>
      <c r="F900" s="50" t="str">
        <f t="shared" si="43"/>
        <v/>
      </c>
    </row>
    <row r="901" spans="5:6" x14ac:dyDescent="0.2">
      <c r="E901" s="53" t="str">
        <f t="shared" si="42"/>
        <v/>
      </c>
      <c r="F901" s="50" t="str">
        <f t="shared" si="43"/>
        <v/>
      </c>
    </row>
    <row r="902" spans="5:6" x14ac:dyDescent="0.2">
      <c r="E902" s="53" t="str">
        <f t="shared" si="42"/>
        <v/>
      </c>
      <c r="F902" s="50" t="str">
        <f t="shared" si="43"/>
        <v/>
      </c>
    </row>
    <row r="903" spans="5:6" x14ac:dyDescent="0.2">
      <c r="E903" s="53" t="str">
        <f t="shared" si="42"/>
        <v/>
      </c>
      <c r="F903" s="50" t="str">
        <f t="shared" si="43"/>
        <v/>
      </c>
    </row>
    <row r="904" spans="5:6" x14ac:dyDescent="0.2">
      <c r="E904" s="53" t="str">
        <f t="shared" si="42"/>
        <v/>
      </c>
      <c r="F904" s="50" t="str">
        <f t="shared" si="43"/>
        <v/>
      </c>
    </row>
    <row r="905" spans="5:6" x14ac:dyDescent="0.2">
      <c r="E905" s="53" t="str">
        <f t="shared" si="42"/>
        <v/>
      </c>
      <c r="F905" s="50" t="str">
        <f t="shared" si="43"/>
        <v/>
      </c>
    </row>
    <row r="906" spans="5:6" x14ac:dyDescent="0.2">
      <c r="E906" s="53" t="str">
        <f t="shared" si="42"/>
        <v/>
      </c>
      <c r="F906" s="50" t="str">
        <f t="shared" si="43"/>
        <v/>
      </c>
    </row>
    <row r="907" spans="5:6" x14ac:dyDescent="0.2">
      <c r="E907" s="53" t="str">
        <f t="shared" si="42"/>
        <v/>
      </c>
      <c r="F907" s="50" t="str">
        <f t="shared" si="43"/>
        <v/>
      </c>
    </row>
    <row r="908" spans="5:6" x14ac:dyDescent="0.2">
      <c r="E908" s="53" t="str">
        <f t="shared" si="42"/>
        <v/>
      </c>
      <c r="F908" s="50" t="str">
        <f t="shared" si="43"/>
        <v/>
      </c>
    </row>
    <row r="909" spans="5:6" x14ac:dyDescent="0.2">
      <c r="E909" s="53" t="str">
        <f t="shared" si="42"/>
        <v/>
      </c>
      <c r="F909" s="50" t="str">
        <f t="shared" si="43"/>
        <v/>
      </c>
    </row>
    <row r="910" spans="5:6" x14ac:dyDescent="0.2">
      <c r="E910" s="53" t="str">
        <f t="shared" si="42"/>
        <v/>
      </c>
      <c r="F910" s="50" t="str">
        <f t="shared" si="43"/>
        <v/>
      </c>
    </row>
    <row r="911" spans="5:6" x14ac:dyDescent="0.2">
      <c r="E911" s="53" t="str">
        <f t="shared" si="42"/>
        <v/>
      </c>
      <c r="F911" s="50" t="str">
        <f t="shared" si="43"/>
        <v/>
      </c>
    </row>
    <row r="912" spans="5:6" x14ac:dyDescent="0.2">
      <c r="E912" s="53" t="str">
        <f t="shared" si="42"/>
        <v/>
      </c>
      <c r="F912" s="50" t="str">
        <f t="shared" si="43"/>
        <v/>
      </c>
    </row>
    <row r="913" spans="5:6" x14ac:dyDescent="0.2">
      <c r="E913" s="53" t="str">
        <f t="shared" si="42"/>
        <v/>
      </c>
      <c r="F913" s="50" t="str">
        <f t="shared" si="43"/>
        <v/>
      </c>
    </row>
    <row r="914" spans="5:6" x14ac:dyDescent="0.2">
      <c r="E914" s="53" t="str">
        <f t="shared" si="42"/>
        <v/>
      </c>
      <c r="F914" s="50" t="str">
        <f t="shared" si="43"/>
        <v/>
      </c>
    </row>
    <row r="915" spans="5:6" x14ac:dyDescent="0.2">
      <c r="E915" s="53" t="str">
        <f t="shared" si="42"/>
        <v/>
      </c>
      <c r="F915" s="50" t="str">
        <f t="shared" si="43"/>
        <v/>
      </c>
    </row>
    <row r="916" spans="5:6" x14ac:dyDescent="0.2">
      <c r="E916" s="53" t="str">
        <f t="shared" si="42"/>
        <v/>
      </c>
      <c r="F916" s="50" t="str">
        <f t="shared" si="43"/>
        <v/>
      </c>
    </row>
    <row r="917" spans="5:6" x14ac:dyDescent="0.2">
      <c r="E917" s="53" t="str">
        <f t="shared" si="42"/>
        <v/>
      </c>
      <c r="F917" s="50" t="str">
        <f t="shared" si="43"/>
        <v/>
      </c>
    </row>
    <row r="918" spans="5:6" x14ac:dyDescent="0.2">
      <c r="E918" s="53" t="str">
        <f t="shared" si="42"/>
        <v/>
      </c>
      <c r="F918" s="50" t="str">
        <f t="shared" si="43"/>
        <v/>
      </c>
    </row>
    <row r="919" spans="5:6" x14ac:dyDescent="0.2">
      <c r="E919" s="53" t="str">
        <f t="shared" si="42"/>
        <v/>
      </c>
      <c r="F919" s="50" t="str">
        <f t="shared" si="43"/>
        <v/>
      </c>
    </row>
    <row r="920" spans="5:6" x14ac:dyDescent="0.2">
      <c r="E920" s="53" t="str">
        <f t="shared" si="42"/>
        <v/>
      </c>
      <c r="F920" s="50" t="str">
        <f t="shared" si="43"/>
        <v/>
      </c>
    </row>
    <row r="921" spans="5:6" x14ac:dyDescent="0.2">
      <c r="E921" s="53" t="str">
        <f t="shared" si="42"/>
        <v/>
      </c>
      <c r="F921" s="50" t="str">
        <f t="shared" si="43"/>
        <v/>
      </c>
    </row>
    <row r="922" spans="5:6" x14ac:dyDescent="0.2">
      <c r="E922" s="53" t="str">
        <f t="shared" si="42"/>
        <v/>
      </c>
      <c r="F922" s="50" t="str">
        <f t="shared" si="43"/>
        <v/>
      </c>
    </row>
    <row r="923" spans="5:6" x14ac:dyDescent="0.2">
      <c r="E923" s="53" t="str">
        <f t="shared" si="42"/>
        <v/>
      </c>
      <c r="F923" s="50" t="str">
        <f t="shared" si="43"/>
        <v/>
      </c>
    </row>
    <row r="924" spans="5:6" x14ac:dyDescent="0.2">
      <c r="E924" s="53" t="str">
        <f t="shared" si="42"/>
        <v/>
      </c>
      <c r="F924" s="50" t="str">
        <f t="shared" si="43"/>
        <v/>
      </c>
    </row>
    <row r="925" spans="5:6" x14ac:dyDescent="0.2">
      <c r="E925" s="53" t="str">
        <f t="shared" si="42"/>
        <v/>
      </c>
      <c r="F925" s="50" t="str">
        <f t="shared" si="43"/>
        <v/>
      </c>
    </row>
    <row r="926" spans="5:6" x14ac:dyDescent="0.2">
      <c r="E926" s="53" t="str">
        <f t="shared" si="42"/>
        <v/>
      </c>
      <c r="F926" s="50" t="str">
        <f t="shared" si="43"/>
        <v/>
      </c>
    </row>
    <row r="927" spans="5:6" x14ac:dyDescent="0.2">
      <c r="E927" s="53" t="str">
        <f t="shared" si="42"/>
        <v/>
      </c>
      <c r="F927" s="50" t="str">
        <f t="shared" si="43"/>
        <v/>
      </c>
    </row>
    <row r="928" spans="5:6" x14ac:dyDescent="0.2">
      <c r="E928" s="53" t="str">
        <f t="shared" si="42"/>
        <v/>
      </c>
      <c r="F928" s="50" t="str">
        <f t="shared" si="43"/>
        <v/>
      </c>
    </row>
    <row r="929" spans="5:6" x14ac:dyDescent="0.2">
      <c r="E929" s="53" t="str">
        <f t="shared" si="42"/>
        <v/>
      </c>
      <c r="F929" s="50" t="str">
        <f t="shared" si="43"/>
        <v/>
      </c>
    </row>
    <row r="930" spans="5:6" x14ac:dyDescent="0.2">
      <c r="E930" s="53" t="str">
        <f t="shared" si="42"/>
        <v/>
      </c>
      <c r="F930" s="50" t="str">
        <f t="shared" si="43"/>
        <v/>
      </c>
    </row>
    <row r="931" spans="5:6" x14ac:dyDescent="0.2">
      <c r="E931" s="53" t="str">
        <f t="shared" si="42"/>
        <v/>
      </c>
      <c r="F931" s="50" t="str">
        <f t="shared" si="43"/>
        <v/>
      </c>
    </row>
    <row r="932" spans="5:6" x14ac:dyDescent="0.2">
      <c r="E932" s="53" t="str">
        <f t="shared" si="42"/>
        <v/>
      </c>
      <c r="F932" s="50" t="str">
        <f t="shared" si="43"/>
        <v/>
      </c>
    </row>
    <row r="933" spans="5:6" x14ac:dyDescent="0.2">
      <c r="E933" s="53" t="str">
        <f t="shared" si="42"/>
        <v/>
      </c>
      <c r="F933" s="50" t="str">
        <f t="shared" si="43"/>
        <v/>
      </c>
    </row>
    <row r="934" spans="5:6" x14ac:dyDescent="0.2">
      <c r="E934" s="53" t="str">
        <f t="shared" si="42"/>
        <v/>
      </c>
      <c r="F934" s="50" t="str">
        <f t="shared" si="43"/>
        <v/>
      </c>
    </row>
    <row r="935" spans="5:6" x14ac:dyDescent="0.2">
      <c r="E935" s="53" t="str">
        <f t="shared" si="42"/>
        <v/>
      </c>
      <c r="F935" s="50" t="str">
        <f t="shared" si="43"/>
        <v/>
      </c>
    </row>
    <row r="936" spans="5:6" x14ac:dyDescent="0.2">
      <c r="E936" s="53" t="str">
        <f t="shared" si="42"/>
        <v/>
      </c>
      <c r="F936" s="50" t="str">
        <f t="shared" si="43"/>
        <v/>
      </c>
    </row>
    <row r="937" spans="5:6" x14ac:dyDescent="0.2">
      <c r="E937" s="53" t="str">
        <f t="shared" si="42"/>
        <v/>
      </c>
      <c r="F937" s="50" t="str">
        <f t="shared" si="43"/>
        <v/>
      </c>
    </row>
    <row r="938" spans="5:6" x14ac:dyDescent="0.2">
      <c r="E938" s="53" t="str">
        <f t="shared" si="42"/>
        <v/>
      </c>
      <c r="F938" s="50" t="str">
        <f t="shared" si="43"/>
        <v/>
      </c>
    </row>
    <row r="939" spans="5:6" x14ac:dyDescent="0.2">
      <c r="E939" s="53" t="str">
        <f t="shared" si="42"/>
        <v/>
      </c>
      <c r="F939" s="50" t="str">
        <f t="shared" si="43"/>
        <v/>
      </c>
    </row>
    <row r="940" spans="5:6" x14ac:dyDescent="0.2">
      <c r="E940" s="53" t="str">
        <f t="shared" si="42"/>
        <v/>
      </c>
      <c r="F940" s="50" t="str">
        <f t="shared" si="43"/>
        <v/>
      </c>
    </row>
    <row r="941" spans="5:6" x14ac:dyDescent="0.2">
      <c r="E941" s="53" t="str">
        <f t="shared" si="42"/>
        <v/>
      </c>
      <c r="F941" s="50" t="str">
        <f t="shared" si="43"/>
        <v/>
      </c>
    </row>
    <row r="942" spans="5:6" x14ac:dyDescent="0.2">
      <c r="E942" s="53" t="str">
        <f t="shared" si="42"/>
        <v/>
      </c>
      <c r="F942" s="50" t="str">
        <f t="shared" si="43"/>
        <v/>
      </c>
    </row>
    <row r="943" spans="5:6" x14ac:dyDescent="0.2">
      <c r="E943" s="53" t="str">
        <f t="shared" si="42"/>
        <v/>
      </c>
      <c r="F943" s="50" t="str">
        <f t="shared" si="43"/>
        <v/>
      </c>
    </row>
    <row r="944" spans="5:6" x14ac:dyDescent="0.2">
      <c r="E944" s="53" t="str">
        <f t="shared" si="42"/>
        <v/>
      </c>
      <c r="F944" s="50" t="str">
        <f t="shared" si="43"/>
        <v/>
      </c>
    </row>
    <row r="945" spans="5:6" x14ac:dyDescent="0.2">
      <c r="E945" s="53" t="str">
        <f t="shared" si="42"/>
        <v/>
      </c>
      <c r="F945" s="50" t="str">
        <f t="shared" si="43"/>
        <v/>
      </c>
    </row>
    <row r="946" spans="5:6" x14ac:dyDescent="0.2">
      <c r="E946" s="53" t="str">
        <f t="shared" si="42"/>
        <v/>
      </c>
      <c r="F946" s="50" t="str">
        <f t="shared" si="43"/>
        <v/>
      </c>
    </row>
    <row r="947" spans="5:6" x14ac:dyDescent="0.2">
      <c r="E947" s="53" t="str">
        <f t="shared" si="42"/>
        <v/>
      </c>
      <c r="F947" s="50" t="str">
        <f t="shared" si="43"/>
        <v/>
      </c>
    </row>
    <row r="948" spans="5:6" x14ac:dyDescent="0.2">
      <c r="E948" s="53" t="str">
        <f t="shared" si="42"/>
        <v/>
      </c>
      <c r="F948" s="50" t="str">
        <f t="shared" si="43"/>
        <v/>
      </c>
    </row>
    <row r="949" spans="5:6" x14ac:dyDescent="0.2">
      <c r="E949" s="53" t="str">
        <f t="shared" si="42"/>
        <v/>
      </c>
      <c r="F949" s="50" t="str">
        <f t="shared" si="43"/>
        <v/>
      </c>
    </row>
    <row r="950" spans="5:6" x14ac:dyDescent="0.2">
      <c r="E950" s="53" t="str">
        <f t="shared" si="42"/>
        <v/>
      </c>
      <c r="F950" s="50" t="str">
        <f t="shared" si="43"/>
        <v/>
      </c>
    </row>
    <row r="951" spans="5:6" x14ac:dyDescent="0.2">
      <c r="E951" s="53" t="str">
        <f t="shared" si="42"/>
        <v/>
      </c>
      <c r="F951" s="50" t="str">
        <f t="shared" si="43"/>
        <v/>
      </c>
    </row>
    <row r="952" spans="5:6" x14ac:dyDescent="0.2">
      <c r="E952" s="53" t="str">
        <f t="shared" si="42"/>
        <v/>
      </c>
      <c r="F952" s="50" t="str">
        <f t="shared" si="43"/>
        <v/>
      </c>
    </row>
    <row r="953" spans="5:6" x14ac:dyDescent="0.2">
      <c r="E953" s="53" t="str">
        <f t="shared" si="42"/>
        <v/>
      </c>
      <c r="F953" s="50" t="str">
        <f t="shared" si="43"/>
        <v/>
      </c>
    </row>
    <row r="954" spans="5:6" x14ac:dyDescent="0.2">
      <c r="E954" s="53" t="str">
        <f t="shared" si="42"/>
        <v/>
      </c>
      <c r="F954" s="50" t="str">
        <f t="shared" si="43"/>
        <v/>
      </c>
    </row>
    <row r="955" spans="5:6" x14ac:dyDescent="0.2">
      <c r="E955" s="53" t="str">
        <f t="shared" si="42"/>
        <v/>
      </c>
      <c r="F955" s="50" t="str">
        <f t="shared" si="43"/>
        <v/>
      </c>
    </row>
    <row r="956" spans="5:6" x14ac:dyDescent="0.2">
      <c r="E956" s="53" t="str">
        <f t="shared" si="42"/>
        <v/>
      </c>
      <c r="F956" s="50" t="str">
        <f t="shared" si="43"/>
        <v/>
      </c>
    </row>
    <row r="957" spans="5:6" x14ac:dyDescent="0.2">
      <c r="E957" s="53" t="str">
        <f t="shared" si="42"/>
        <v/>
      </c>
      <c r="F957" s="50" t="str">
        <f t="shared" si="43"/>
        <v/>
      </c>
    </row>
    <row r="958" spans="5:6" x14ac:dyDescent="0.2">
      <c r="E958" s="53" t="str">
        <f t="shared" si="42"/>
        <v/>
      </c>
      <c r="F958" s="50" t="str">
        <f t="shared" si="43"/>
        <v/>
      </c>
    </row>
    <row r="959" spans="5:6" x14ac:dyDescent="0.2">
      <c r="E959" s="53" t="str">
        <f t="shared" si="42"/>
        <v/>
      </c>
      <c r="F959" s="50" t="str">
        <f t="shared" si="43"/>
        <v/>
      </c>
    </row>
    <row r="960" spans="5:6" x14ac:dyDescent="0.2">
      <c r="E960" s="53" t="str">
        <f t="shared" si="42"/>
        <v/>
      </c>
      <c r="F960" s="50" t="str">
        <f t="shared" si="43"/>
        <v/>
      </c>
    </row>
    <row r="961" spans="5:6" x14ac:dyDescent="0.2">
      <c r="E961" s="53" t="str">
        <f t="shared" si="42"/>
        <v/>
      </c>
      <c r="F961" s="50" t="str">
        <f t="shared" si="43"/>
        <v/>
      </c>
    </row>
    <row r="962" spans="5:6" x14ac:dyDescent="0.2">
      <c r="E962" s="53" t="str">
        <f t="shared" si="42"/>
        <v/>
      </c>
      <c r="F962" s="50" t="str">
        <f t="shared" si="43"/>
        <v/>
      </c>
    </row>
    <row r="963" spans="5:6" x14ac:dyDescent="0.2">
      <c r="E963" s="53" t="str">
        <f t="shared" ref="E963:E999" si="44">IF(D963="","",D963/A963)</f>
        <v/>
      </c>
      <c r="F963" s="50" t="str">
        <f t="shared" ref="F963:F999" si="45">IF(E963="","",IF(E963&gt;=0.05,"Ja","Nee"))</f>
        <v/>
      </c>
    </row>
    <row r="964" spans="5:6" x14ac:dyDescent="0.2">
      <c r="E964" s="53" t="str">
        <f t="shared" si="44"/>
        <v/>
      </c>
      <c r="F964" s="50" t="str">
        <f t="shared" si="45"/>
        <v/>
      </c>
    </row>
    <row r="965" spans="5:6" x14ac:dyDescent="0.2">
      <c r="E965" s="53" t="str">
        <f t="shared" si="44"/>
        <v/>
      </c>
      <c r="F965" s="50" t="str">
        <f t="shared" si="45"/>
        <v/>
      </c>
    </row>
    <row r="966" spans="5:6" x14ac:dyDescent="0.2">
      <c r="E966" s="53" t="str">
        <f t="shared" si="44"/>
        <v/>
      </c>
      <c r="F966" s="50" t="str">
        <f t="shared" si="45"/>
        <v/>
      </c>
    </row>
    <row r="967" spans="5:6" x14ac:dyDescent="0.2">
      <c r="E967" s="53" t="str">
        <f t="shared" si="44"/>
        <v/>
      </c>
      <c r="F967" s="50" t="str">
        <f t="shared" si="45"/>
        <v/>
      </c>
    </row>
    <row r="968" spans="5:6" x14ac:dyDescent="0.2">
      <c r="E968" s="53" t="str">
        <f t="shared" si="44"/>
        <v/>
      </c>
      <c r="F968" s="50" t="str">
        <f t="shared" si="45"/>
        <v/>
      </c>
    </row>
    <row r="969" spans="5:6" x14ac:dyDescent="0.2">
      <c r="E969" s="53" t="str">
        <f t="shared" si="44"/>
        <v/>
      </c>
      <c r="F969" s="50" t="str">
        <f t="shared" si="45"/>
        <v/>
      </c>
    </row>
    <row r="970" spans="5:6" x14ac:dyDescent="0.2">
      <c r="E970" s="53" t="str">
        <f t="shared" si="44"/>
        <v/>
      </c>
      <c r="F970" s="50" t="str">
        <f t="shared" si="45"/>
        <v/>
      </c>
    </row>
    <row r="971" spans="5:6" x14ac:dyDescent="0.2">
      <c r="E971" s="53" t="str">
        <f t="shared" si="44"/>
        <v/>
      </c>
      <c r="F971" s="50" t="str">
        <f t="shared" si="45"/>
        <v/>
      </c>
    </row>
    <row r="972" spans="5:6" x14ac:dyDescent="0.2">
      <c r="E972" s="53" t="str">
        <f t="shared" si="44"/>
        <v/>
      </c>
      <c r="F972" s="50" t="str">
        <f t="shared" si="45"/>
        <v/>
      </c>
    </row>
    <row r="973" spans="5:6" x14ac:dyDescent="0.2">
      <c r="E973" s="53" t="str">
        <f t="shared" si="44"/>
        <v/>
      </c>
      <c r="F973" s="50" t="str">
        <f t="shared" si="45"/>
        <v/>
      </c>
    </row>
    <row r="974" spans="5:6" x14ac:dyDescent="0.2">
      <c r="E974" s="53" t="str">
        <f t="shared" si="44"/>
        <v/>
      </c>
      <c r="F974" s="50" t="str">
        <f t="shared" si="45"/>
        <v/>
      </c>
    </row>
    <row r="975" spans="5:6" x14ac:dyDescent="0.2">
      <c r="E975" s="53" t="str">
        <f t="shared" si="44"/>
        <v/>
      </c>
      <c r="F975" s="50" t="str">
        <f t="shared" si="45"/>
        <v/>
      </c>
    </row>
    <row r="976" spans="5:6" x14ac:dyDescent="0.2">
      <c r="E976" s="53" t="str">
        <f t="shared" si="44"/>
        <v/>
      </c>
      <c r="F976" s="50" t="str">
        <f t="shared" si="45"/>
        <v/>
      </c>
    </row>
    <row r="977" spans="5:6" x14ac:dyDescent="0.2">
      <c r="E977" s="53" t="str">
        <f t="shared" si="44"/>
        <v/>
      </c>
      <c r="F977" s="50" t="str">
        <f t="shared" si="45"/>
        <v/>
      </c>
    </row>
    <row r="978" spans="5:6" x14ac:dyDescent="0.2">
      <c r="E978" s="53" t="str">
        <f t="shared" si="44"/>
        <v/>
      </c>
      <c r="F978" s="50" t="str">
        <f t="shared" si="45"/>
        <v/>
      </c>
    </row>
    <row r="979" spans="5:6" x14ac:dyDescent="0.2">
      <c r="E979" s="53" t="str">
        <f t="shared" si="44"/>
        <v/>
      </c>
      <c r="F979" s="50" t="str">
        <f t="shared" si="45"/>
        <v/>
      </c>
    </row>
    <row r="980" spans="5:6" x14ac:dyDescent="0.2">
      <c r="E980" s="53" t="str">
        <f t="shared" si="44"/>
        <v/>
      </c>
      <c r="F980" s="50" t="str">
        <f t="shared" si="45"/>
        <v/>
      </c>
    </row>
    <row r="981" spans="5:6" x14ac:dyDescent="0.2">
      <c r="E981" s="53" t="str">
        <f t="shared" si="44"/>
        <v/>
      </c>
      <c r="F981" s="50" t="str">
        <f t="shared" si="45"/>
        <v/>
      </c>
    </row>
    <row r="982" spans="5:6" x14ac:dyDescent="0.2">
      <c r="E982" s="53" t="str">
        <f t="shared" si="44"/>
        <v/>
      </c>
      <c r="F982" s="50" t="str">
        <f t="shared" si="45"/>
        <v/>
      </c>
    </row>
    <row r="983" spans="5:6" x14ac:dyDescent="0.2">
      <c r="E983" s="53" t="str">
        <f t="shared" si="44"/>
        <v/>
      </c>
      <c r="F983" s="50" t="str">
        <f t="shared" si="45"/>
        <v/>
      </c>
    </row>
    <row r="984" spans="5:6" x14ac:dyDescent="0.2">
      <c r="E984" s="53" t="str">
        <f t="shared" si="44"/>
        <v/>
      </c>
      <c r="F984" s="50" t="str">
        <f t="shared" si="45"/>
        <v/>
      </c>
    </row>
    <row r="985" spans="5:6" x14ac:dyDescent="0.2">
      <c r="E985" s="53" t="str">
        <f t="shared" si="44"/>
        <v/>
      </c>
      <c r="F985" s="50" t="str">
        <f t="shared" si="45"/>
        <v/>
      </c>
    </row>
    <row r="986" spans="5:6" x14ac:dyDescent="0.2">
      <c r="E986" s="53" t="str">
        <f t="shared" si="44"/>
        <v/>
      </c>
      <c r="F986" s="50" t="str">
        <f t="shared" si="45"/>
        <v/>
      </c>
    </row>
    <row r="987" spans="5:6" x14ac:dyDescent="0.2">
      <c r="E987" s="53" t="str">
        <f t="shared" si="44"/>
        <v/>
      </c>
      <c r="F987" s="50" t="str">
        <f t="shared" si="45"/>
        <v/>
      </c>
    </row>
    <row r="988" spans="5:6" x14ac:dyDescent="0.2">
      <c r="E988" s="53" t="str">
        <f t="shared" si="44"/>
        <v/>
      </c>
      <c r="F988" s="50" t="str">
        <f t="shared" si="45"/>
        <v/>
      </c>
    </row>
    <row r="989" spans="5:6" x14ac:dyDescent="0.2">
      <c r="E989" s="53" t="str">
        <f t="shared" si="44"/>
        <v/>
      </c>
      <c r="F989" s="50" t="str">
        <f t="shared" si="45"/>
        <v/>
      </c>
    </row>
    <row r="990" spans="5:6" x14ac:dyDescent="0.2">
      <c r="E990" s="53" t="str">
        <f t="shared" si="44"/>
        <v/>
      </c>
      <c r="F990" s="50" t="str">
        <f t="shared" si="45"/>
        <v/>
      </c>
    </row>
    <row r="991" spans="5:6" x14ac:dyDescent="0.2">
      <c r="E991" s="53" t="str">
        <f t="shared" si="44"/>
        <v/>
      </c>
      <c r="F991" s="50" t="str">
        <f t="shared" si="45"/>
        <v/>
      </c>
    </row>
    <row r="992" spans="5:6" x14ac:dyDescent="0.2">
      <c r="E992" s="53" t="str">
        <f t="shared" si="44"/>
        <v/>
      </c>
      <c r="F992" s="50" t="str">
        <f t="shared" si="45"/>
        <v/>
      </c>
    </row>
    <row r="993" spans="5:6" x14ac:dyDescent="0.2">
      <c r="E993" s="53" t="str">
        <f t="shared" si="44"/>
        <v/>
      </c>
      <c r="F993" s="50" t="str">
        <f t="shared" si="45"/>
        <v/>
      </c>
    </row>
    <row r="994" spans="5:6" x14ac:dyDescent="0.2">
      <c r="E994" s="53" t="str">
        <f t="shared" si="44"/>
        <v/>
      </c>
      <c r="F994" s="50" t="str">
        <f t="shared" si="45"/>
        <v/>
      </c>
    </row>
    <row r="995" spans="5:6" x14ac:dyDescent="0.2">
      <c r="E995" s="53" t="str">
        <f t="shared" si="44"/>
        <v/>
      </c>
      <c r="F995" s="50" t="str">
        <f t="shared" si="45"/>
        <v/>
      </c>
    </row>
    <row r="996" spans="5:6" x14ac:dyDescent="0.2">
      <c r="E996" s="53" t="str">
        <f t="shared" si="44"/>
        <v/>
      </c>
      <c r="F996" s="50" t="str">
        <f t="shared" si="45"/>
        <v/>
      </c>
    </row>
    <row r="997" spans="5:6" x14ac:dyDescent="0.2">
      <c r="E997" s="53" t="str">
        <f t="shared" si="44"/>
        <v/>
      </c>
      <c r="F997" s="50" t="str">
        <f t="shared" si="45"/>
        <v/>
      </c>
    </row>
    <row r="998" spans="5:6" x14ac:dyDescent="0.2">
      <c r="E998" s="53" t="str">
        <f t="shared" si="44"/>
        <v/>
      </c>
      <c r="F998" s="50" t="str">
        <f t="shared" si="45"/>
        <v/>
      </c>
    </row>
    <row r="999" spans="5:6" x14ac:dyDescent="0.2">
      <c r="E999" s="53" t="str">
        <f t="shared" si="44"/>
        <v/>
      </c>
      <c r="F999" s="50" t="str">
        <f t="shared" si="45"/>
        <v/>
      </c>
    </row>
  </sheetData>
  <sheetProtection algorithmName="SHA-512" hashValue="BFwlh/y3KWeMwZjYoIbfW4KWrU8TIEycq5js39IBI3nOvvR5Lw8t4wPsKs0wJtkZufHMub6SfklFQ+a0TSkLVA==" saltValue="j/zIAADIXRqMyx7uGRQI0g==" spinCount="100000" sheet="1" objects="1" scenarios="1" selectLockedCells="1"/>
  <conditionalFormatting sqref="F2:F999">
    <cfRule type="cellIs" dxfId="1" priority="1" operator="equal">
      <formula>"Nee"</formula>
    </cfRule>
    <cfRule type="cellIs" dxfId="0" priority="2" operator="equal">
      <formula>"Ja"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3E9F2-B495-43D0-9965-BA5BA5F3A1E9}">
  <dimension ref="A1:B64"/>
  <sheetViews>
    <sheetView zoomScale="90" zoomScaleNormal="90" workbookViewId="0">
      <selection sqref="A1:XFD1048576"/>
    </sheetView>
  </sheetViews>
  <sheetFormatPr defaultColWidth="9.140625" defaultRowHeight="14.25" x14ac:dyDescent="0.2"/>
  <cols>
    <col min="1" max="1" width="47.42578125" style="65" customWidth="1"/>
    <col min="2" max="2" width="61.42578125" style="69" customWidth="1"/>
    <col min="3" max="3" width="99.5703125" style="17" customWidth="1"/>
    <col min="4" max="4" width="95" style="17" bestFit="1" customWidth="1"/>
    <col min="5" max="5" width="22.5703125" style="17" customWidth="1"/>
    <col min="6" max="6" width="90" style="17" bestFit="1" customWidth="1"/>
    <col min="7" max="16384" width="9.140625" style="17"/>
  </cols>
  <sheetData>
    <row r="1" spans="1:2" s="17" customFormat="1" ht="15" x14ac:dyDescent="0.25">
      <c r="A1" s="68"/>
      <c r="B1" s="69" t="s">
        <v>23</v>
      </c>
    </row>
    <row r="2" spans="1:2" s="17" customFormat="1" x14ac:dyDescent="0.2">
      <c r="A2" s="65"/>
      <c r="B2" s="69" t="s">
        <v>34</v>
      </c>
    </row>
    <row r="3" spans="1:2" s="17" customFormat="1" x14ac:dyDescent="0.2">
      <c r="A3" s="65"/>
      <c r="B3" s="69" t="s">
        <v>24</v>
      </c>
    </row>
    <row r="4" spans="1:2" s="17" customFormat="1" ht="15" x14ac:dyDescent="0.25">
      <c r="A4" s="70" t="s">
        <v>108</v>
      </c>
      <c r="B4" s="69"/>
    </row>
    <row r="5" spans="1:2" s="17" customFormat="1" x14ac:dyDescent="0.2">
      <c r="A5" s="65" t="s">
        <v>106</v>
      </c>
      <c r="B5" s="69"/>
    </row>
    <row r="6" spans="1:2" s="17" customFormat="1" ht="15" customHeight="1" x14ac:dyDescent="0.2">
      <c r="A6" s="65" t="s">
        <v>107</v>
      </c>
      <c r="B6" s="69"/>
    </row>
    <row r="8" spans="1:2" s="17" customFormat="1" ht="15" customHeight="1" x14ac:dyDescent="0.25">
      <c r="A8" s="68" t="s">
        <v>33</v>
      </c>
      <c r="B8" s="69" t="s">
        <v>23</v>
      </c>
    </row>
    <row r="9" spans="1:2" s="17" customFormat="1" ht="15" customHeight="1" x14ac:dyDescent="0.2">
      <c r="A9" s="65"/>
      <c r="B9" s="69" t="s">
        <v>34</v>
      </c>
    </row>
    <row r="10" spans="1:2" s="17" customFormat="1" ht="15" customHeight="1" x14ac:dyDescent="0.2">
      <c r="A10" s="65"/>
      <c r="B10" s="69"/>
    </row>
    <row r="11" spans="1:2" s="17" customFormat="1" ht="15" customHeight="1" x14ac:dyDescent="0.25">
      <c r="A11" s="68" t="s">
        <v>75</v>
      </c>
      <c r="B11" s="71" t="s">
        <v>76</v>
      </c>
    </row>
    <row r="12" spans="1:2" s="17" customFormat="1" ht="15" customHeight="1" x14ac:dyDescent="0.25">
      <c r="A12" s="68"/>
      <c r="B12" s="71" t="s">
        <v>77</v>
      </c>
    </row>
    <row r="13" spans="1:2" s="17" customFormat="1" ht="15" customHeight="1" x14ac:dyDescent="0.25">
      <c r="A13" s="68"/>
      <c r="B13" s="71" t="s">
        <v>78</v>
      </c>
    </row>
    <row r="14" spans="1:2" s="17" customFormat="1" ht="15" customHeight="1" x14ac:dyDescent="0.25">
      <c r="A14" s="68"/>
      <c r="B14" s="71" t="s">
        <v>79</v>
      </c>
    </row>
    <row r="15" spans="1:2" s="17" customFormat="1" ht="15" customHeight="1" x14ac:dyDescent="0.2">
      <c r="A15" s="65"/>
      <c r="B15" s="71" t="s">
        <v>80</v>
      </c>
    </row>
    <row r="16" spans="1:2" s="17" customFormat="1" ht="15" customHeight="1" x14ac:dyDescent="0.2">
      <c r="A16" s="65"/>
      <c r="B16" s="71" t="s">
        <v>81</v>
      </c>
    </row>
    <row r="17" spans="1:2" s="17" customFormat="1" ht="15" customHeight="1" x14ac:dyDescent="0.2">
      <c r="A17" s="65"/>
      <c r="B17" s="69"/>
    </row>
    <row r="18" spans="1:2" s="17" customFormat="1" ht="15" x14ac:dyDescent="0.25">
      <c r="A18" s="70" t="s">
        <v>11</v>
      </c>
      <c r="B18" s="69" t="s">
        <v>27</v>
      </c>
    </row>
    <row r="19" spans="1:2" s="17" customFormat="1" ht="15" x14ac:dyDescent="0.25">
      <c r="A19" s="70"/>
      <c r="B19" s="69" t="s">
        <v>12</v>
      </c>
    </row>
    <row r="20" spans="1:2" s="17" customFormat="1" ht="15" customHeight="1" x14ac:dyDescent="0.2">
      <c r="A20" s="65"/>
      <c r="B20" s="69"/>
    </row>
    <row r="21" spans="1:2" s="17" customFormat="1" ht="15" customHeight="1" x14ac:dyDescent="0.25">
      <c r="A21" s="68" t="s">
        <v>63</v>
      </c>
      <c r="B21" s="69" t="s">
        <v>64</v>
      </c>
    </row>
    <row r="22" spans="1:2" s="17" customFormat="1" ht="15" customHeight="1" x14ac:dyDescent="0.2">
      <c r="A22" s="65"/>
      <c r="B22" s="69" t="s">
        <v>65</v>
      </c>
    </row>
    <row r="23" spans="1:2" s="17" customFormat="1" ht="15" customHeight="1" x14ac:dyDescent="0.2">
      <c r="A23" s="65"/>
      <c r="B23" s="69" t="s">
        <v>66</v>
      </c>
    </row>
    <row r="24" spans="1:2" s="17" customFormat="1" ht="15" customHeight="1" x14ac:dyDescent="0.2">
      <c r="A24" s="65"/>
      <c r="B24" s="69"/>
    </row>
    <row r="25" spans="1:2" s="17" customFormat="1" ht="15" customHeight="1" x14ac:dyDescent="0.2">
      <c r="A25" s="65"/>
      <c r="B25" s="69"/>
    </row>
    <row r="26" spans="1:2" s="17" customFormat="1" ht="15" customHeight="1" x14ac:dyDescent="0.25">
      <c r="A26" s="68" t="s">
        <v>86</v>
      </c>
      <c r="B26" s="72" t="s">
        <v>87</v>
      </c>
    </row>
    <row r="27" spans="1:2" s="17" customFormat="1" ht="15" customHeight="1" x14ac:dyDescent="0.2">
      <c r="A27" s="65"/>
      <c r="B27" s="72" t="s">
        <v>88</v>
      </c>
    </row>
    <row r="28" spans="1:2" s="17" customFormat="1" ht="15" customHeight="1" x14ac:dyDescent="0.2">
      <c r="A28" s="65"/>
      <c r="B28" s="72" t="s">
        <v>89</v>
      </c>
    </row>
    <row r="29" spans="1:2" s="17" customFormat="1" ht="15" customHeight="1" x14ac:dyDescent="0.2">
      <c r="A29" s="65"/>
      <c r="B29" s="72" t="s">
        <v>90</v>
      </c>
    </row>
    <row r="30" spans="1:2" s="17" customFormat="1" ht="15" customHeight="1" x14ac:dyDescent="0.2">
      <c r="A30" s="65"/>
      <c r="B30" s="72" t="s">
        <v>91</v>
      </c>
    </row>
    <row r="31" spans="1:2" s="17" customFormat="1" ht="15" customHeight="1" x14ac:dyDescent="0.2">
      <c r="A31" s="65"/>
      <c r="B31" s="72" t="s">
        <v>92</v>
      </c>
    </row>
    <row r="32" spans="1:2" s="17" customFormat="1" ht="15" customHeight="1" x14ac:dyDescent="0.2">
      <c r="A32" s="65"/>
      <c r="B32" s="72" t="s">
        <v>93</v>
      </c>
    </row>
    <row r="33" spans="1:2" s="17" customFormat="1" ht="15" customHeight="1" x14ac:dyDescent="0.2">
      <c r="A33" s="65"/>
      <c r="B33" s="72" t="s">
        <v>94</v>
      </c>
    </row>
    <row r="34" spans="1:2" s="17" customFormat="1" ht="15" customHeight="1" x14ac:dyDescent="0.2">
      <c r="A34" s="65"/>
      <c r="B34" s="69"/>
    </row>
    <row r="35" spans="1:2" s="17" customFormat="1" ht="15" customHeight="1" x14ac:dyDescent="0.25">
      <c r="A35" s="68" t="s">
        <v>96</v>
      </c>
      <c r="B35" s="69" t="s">
        <v>101</v>
      </c>
    </row>
    <row r="36" spans="1:2" s="17" customFormat="1" ht="15" customHeight="1" x14ac:dyDescent="0.2">
      <c r="A36" s="65"/>
      <c r="B36" s="69" t="s">
        <v>102</v>
      </c>
    </row>
    <row r="37" spans="1:2" s="17" customFormat="1" ht="15" customHeight="1" x14ac:dyDescent="0.2">
      <c r="A37" s="65"/>
      <c r="B37" s="69" t="s">
        <v>103</v>
      </c>
    </row>
    <row r="38" spans="1:2" s="17" customFormat="1" ht="15" customHeight="1" x14ac:dyDescent="0.2">
      <c r="A38" s="65"/>
      <c r="B38" s="69" t="s">
        <v>104</v>
      </c>
    </row>
    <row r="39" spans="1:2" s="17" customFormat="1" ht="15" customHeight="1" x14ac:dyDescent="0.2">
      <c r="A39" s="65"/>
      <c r="B39" s="69"/>
    </row>
    <row r="40" spans="1:2" s="17" customFormat="1" ht="15" customHeight="1" x14ac:dyDescent="0.2">
      <c r="A40" s="65"/>
      <c r="B40" s="69" t="s">
        <v>119</v>
      </c>
    </row>
    <row r="41" spans="1:2" s="17" customFormat="1" ht="15" customHeight="1" x14ac:dyDescent="0.2">
      <c r="A41" s="65"/>
      <c r="B41" s="69" t="s">
        <v>102</v>
      </c>
    </row>
    <row r="42" spans="1:2" s="17" customFormat="1" ht="15" customHeight="1" x14ac:dyDescent="0.2">
      <c r="A42" s="65"/>
      <c r="B42" s="69" t="s">
        <v>120</v>
      </c>
    </row>
    <row r="43" spans="1:2" s="17" customFormat="1" ht="15" customHeight="1" x14ac:dyDescent="0.2">
      <c r="A43" s="65"/>
      <c r="B43" s="69"/>
    </row>
    <row r="44" spans="1:2" s="17" customFormat="1" ht="15" customHeight="1" x14ac:dyDescent="0.2">
      <c r="A44" s="65"/>
      <c r="B44" s="69"/>
    </row>
    <row r="47" spans="1:2" s="17" customFormat="1" ht="15" x14ac:dyDescent="0.25">
      <c r="A47" s="68" t="s">
        <v>130</v>
      </c>
      <c r="B47" s="69" t="s">
        <v>126</v>
      </c>
    </row>
    <row r="48" spans="1:2" s="17" customFormat="1" x14ac:dyDescent="0.2">
      <c r="A48" s="65"/>
      <c r="B48" s="69" t="s">
        <v>173</v>
      </c>
    </row>
    <row r="49" spans="1:2" s="17" customFormat="1" x14ac:dyDescent="0.2">
      <c r="A49" s="65"/>
      <c r="B49" s="69" t="s">
        <v>174</v>
      </c>
    </row>
    <row r="50" spans="1:2" s="17" customFormat="1" x14ac:dyDescent="0.2">
      <c r="A50" s="65"/>
      <c r="B50" s="69" t="s">
        <v>127</v>
      </c>
    </row>
    <row r="51" spans="1:2" s="17" customFormat="1" x14ac:dyDescent="0.2">
      <c r="A51" s="65"/>
      <c r="B51" s="69" t="s">
        <v>128</v>
      </c>
    </row>
    <row r="52" spans="1:2" s="17" customFormat="1" x14ac:dyDescent="0.2">
      <c r="A52" s="65"/>
      <c r="B52" s="69" t="s">
        <v>131</v>
      </c>
    </row>
    <row r="53" spans="1:2" s="17" customFormat="1" x14ac:dyDescent="0.2">
      <c r="A53" s="65"/>
      <c r="B53" s="69" t="s">
        <v>129</v>
      </c>
    </row>
    <row r="55" spans="1:2" s="17" customFormat="1" ht="15" x14ac:dyDescent="0.25">
      <c r="A55" s="68" t="s">
        <v>125</v>
      </c>
      <c r="B55" s="69" t="s">
        <v>132</v>
      </c>
    </row>
    <row r="56" spans="1:2" s="17" customFormat="1" x14ac:dyDescent="0.2">
      <c r="A56" s="65"/>
      <c r="B56" s="69" t="s">
        <v>133</v>
      </c>
    </row>
    <row r="57" spans="1:2" s="17" customFormat="1" x14ac:dyDescent="0.2">
      <c r="A57" s="65"/>
      <c r="B57" s="69" t="s">
        <v>134</v>
      </c>
    </row>
    <row r="58" spans="1:2" s="17" customFormat="1" x14ac:dyDescent="0.2">
      <c r="A58" s="65"/>
      <c r="B58" s="69" t="s">
        <v>135</v>
      </c>
    </row>
    <row r="59" spans="1:2" s="17" customFormat="1" x14ac:dyDescent="0.2">
      <c r="A59" s="65"/>
      <c r="B59" s="69" t="s">
        <v>136</v>
      </c>
    </row>
    <row r="60" spans="1:2" s="17" customFormat="1" x14ac:dyDescent="0.2">
      <c r="A60" s="65"/>
      <c r="B60" s="69" t="s">
        <v>137</v>
      </c>
    </row>
    <row r="61" spans="1:2" s="17" customFormat="1" x14ac:dyDescent="0.2">
      <c r="A61" s="65"/>
      <c r="B61" s="69" t="s">
        <v>138</v>
      </c>
    </row>
    <row r="62" spans="1:2" s="17" customFormat="1" x14ac:dyDescent="0.2">
      <c r="A62" s="65"/>
      <c r="B62" s="69" t="s">
        <v>139</v>
      </c>
    </row>
    <row r="63" spans="1:2" s="17" customFormat="1" x14ac:dyDescent="0.2">
      <c r="A63" s="65"/>
      <c r="B63" s="69" t="s">
        <v>140</v>
      </c>
    </row>
    <row r="64" spans="1:2" s="17" customFormat="1" x14ac:dyDescent="0.2">
      <c r="A64" s="65"/>
      <c r="B64" s="69" t="s">
        <v>141</v>
      </c>
    </row>
  </sheetData>
  <sheetProtection algorithmName="SHA-512" hashValue="ly22ct0AC+eCP1fopPhB3c1oowmluBqJN1KIpFVoqXbHlyvGiOAcoOryRXr9tNPY9g2N4nqPS98dR5AGOyLq7Q==" saltValue="lNUqvFqbnNeSv+BdbPIbQA==" spinCount="100000" sheet="1" objects="1" scenarios="1" selectLockedCells="1"/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Analyse</vt:lpstr>
      <vt:lpstr>Jeugdigen en inzet</vt:lpstr>
      <vt:lpstr>Cliëntervaring</vt:lpstr>
      <vt:lpstr>Klachten</vt:lpstr>
      <vt:lpstr>Calamiteiten Incidenten</vt:lpstr>
      <vt:lpstr>Medewerkers (VOG_SKJ)</vt:lpstr>
      <vt:lpstr>Social return</vt:lpstr>
      <vt:lpstr>Gegevensvalidatie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Santbergen, Nancy</dc:creator>
  <cp:lastModifiedBy>Santbergen, Nancy</cp:lastModifiedBy>
  <dcterms:created xsi:type="dcterms:W3CDTF">2019-10-08T12:31:53Z</dcterms:created>
  <dcterms:modified xsi:type="dcterms:W3CDTF">2026-07-15T19:30:58Z</dcterms:modified>
</cp:coreProperties>
</file>