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rfgv.sharepoint.com/sites/PRJ_EAintermediairedienstverleningBroker/Gedeelde documenten/General/3. Specificeren/b. Aanbestedingsdocumenten/Publicatie/Bijlagen/Bijlagen gereed/"/>
    </mc:Choice>
  </mc:AlternateContent>
  <xr:revisionPtr revIDLastSave="397" documentId="8_{CE4FCB6D-F16E-4403-A8C1-8B765D13B99F}" xr6:coauthVersionLast="47" xr6:coauthVersionMax="47" xr10:uidLastSave="{8A7FC371-5E8F-40EB-A4BF-95ECF87D57BF}"/>
  <bookViews>
    <workbookView xWindow="-108" yWindow="-108" windowWidth="23256" windowHeight="12456" xr2:uid="{BB65407C-77E0-4E71-B7C2-870D4344848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9" i="1" l="1"/>
  <c r="M9" i="1"/>
  <c r="O7" i="1"/>
  <c r="M7" i="1"/>
  <c r="O6" i="1"/>
  <c r="M6" i="1"/>
  <c r="M13" i="1"/>
  <c r="O13" i="1"/>
  <c r="O5" i="1"/>
  <c r="O4" i="1"/>
  <c r="M5" i="1"/>
  <c r="M4" i="1"/>
  <c r="O10" i="1" l="1"/>
  <c r="O15" i="1" s="1"/>
  <c r="M10" i="1"/>
  <c r="M15" i="1" s="1"/>
</calcChain>
</file>

<file path=xl/sharedStrings.xml><?xml version="1.0" encoding="utf-8"?>
<sst xmlns="http://schemas.openxmlformats.org/spreadsheetml/2006/main" count="75" uniqueCount="62">
  <si>
    <r>
      <t>KPI-nr.</t>
    </r>
    <r>
      <rPr>
        <sz val="10"/>
        <color rgb="FFFFFFFF"/>
        <rFont val="Calibri"/>
        <family val="2"/>
      </rPr>
      <t> </t>
    </r>
  </si>
  <si>
    <r>
      <t>Indicator</t>
    </r>
    <r>
      <rPr>
        <sz val="10"/>
        <color rgb="FFFFFFFF"/>
        <rFont val="Calibri"/>
        <family val="2"/>
      </rPr>
      <t> </t>
    </r>
  </si>
  <si>
    <r>
      <t>Omschrijving</t>
    </r>
    <r>
      <rPr>
        <sz val="10"/>
        <color rgb="FFFFFFFF"/>
        <rFont val="Calibri"/>
        <family val="2"/>
      </rPr>
      <t> </t>
    </r>
  </si>
  <si>
    <t>Berekening</t>
  </si>
  <si>
    <t>Onze norm</t>
  </si>
  <si>
    <r>
      <t>Uw norm</t>
    </r>
    <r>
      <rPr>
        <sz val="10"/>
        <color rgb="FFFFFFFF"/>
        <rFont val="Calibri"/>
        <family val="2"/>
      </rPr>
      <t> </t>
    </r>
  </si>
  <si>
    <r>
      <t>Periode</t>
    </r>
    <r>
      <rPr>
        <sz val="10"/>
        <color rgb="FFFFFFFF"/>
        <rFont val="Calibri"/>
        <family val="2"/>
      </rPr>
      <t> </t>
    </r>
  </si>
  <si>
    <r>
      <t>Aantal punten</t>
    </r>
    <r>
      <rPr>
        <sz val="10"/>
        <color rgb="FFFFFFFF"/>
        <rFont val="Calibri"/>
        <family val="2"/>
      </rPr>
      <t> </t>
    </r>
  </si>
  <si>
    <t>Beste
 waarde</t>
  </si>
  <si>
    <t>Inschrijver 1</t>
  </si>
  <si>
    <t>Inschrijver 2</t>
  </si>
  <si>
    <t>Rekenvoorbeeld</t>
  </si>
  <si>
    <t>Casus:
100 kandidaten afgelopen jaar, waarvan;
  90 kandidaten binnen 6 dagen getekend
  restant (10 kandidaten) binnen 7 dagen getekend</t>
  </si>
  <si>
    <r>
      <t>Proces en snelheid</t>
    </r>
    <r>
      <rPr>
        <sz val="10"/>
        <rFont val="Calibri"/>
        <family val="2"/>
      </rPr>
      <t> </t>
    </r>
  </si>
  <si>
    <t>Norm</t>
  </si>
  <si>
    <t>Punten</t>
  </si>
  <si>
    <t>1 </t>
  </si>
  <si>
    <t>Time to Hire </t>
  </si>
  <si>
    <t>Hoe snel de opdrachtnemer kandidaten door het wervingsproces leidt; vanaf de selectie door opdrachtgever tot de acceptatie van het aanbod en ondertekening van de overeenkomst door kandidaat. </t>
  </si>
  <si>
    <t>Het aantal dagen tussen selectie (datum) door opdrachtgever van de geschikte kandidaat en het ondertekenen van de overeenkomst door kandidaat.</t>
  </si>
  <si>
    <t>≤ 7 dagen </t>
  </si>
  <si>
    <t>Jaarlijks </t>
  </si>
  <si>
    <r>
      <t xml:space="preserve">Uw korting op jaarlijkse fee: 10%
</t>
    </r>
    <r>
      <rPr>
        <sz val="10"/>
        <color rgb="FFFF0000"/>
        <rFont val="Calibri"/>
        <family val="2"/>
      </rPr>
      <t>Uw norm is 6 dagen, wat betekent dat 10 kandidaten te laat heeft getekend = 10% van totaal.
Creditnota = 10% van uw korting op jaarlijkse fee (10%) * jaarfee</t>
    </r>
  </si>
  <si>
    <r>
      <t xml:space="preserve">Uw korting op fee = 12%
</t>
    </r>
    <r>
      <rPr>
        <sz val="10"/>
        <color rgb="FFFF0000"/>
        <rFont val="Calibri"/>
        <family val="2"/>
      </rPr>
      <t>Uw norm is 7 dagen , wat betekent dat alle kandidaten op tijd hebben getekend.</t>
    </r>
  </si>
  <si>
    <t>2 </t>
  </si>
  <si>
    <t>Doorlooptijd </t>
  </si>
  <si>
    <t>De totale tijd die opdrachtnemer nodig heeft voor het aanbieden van geschikte kandidaten (die minimaal voldoen aan de gestelde eisen).  </t>
  </si>
  <si>
    <t>Het aantal dagen tussen de aanvraag (verzenddatum) en aanbieden (ontvangstdatum) van geschikte kandidaten (die voldoen aan de gestelde eisen).</t>
  </si>
  <si>
    <r>
      <rPr>
        <sz val="10"/>
        <rFont val="Aptos Narrow"/>
        <family val="2"/>
      </rPr>
      <t>≤</t>
    </r>
    <r>
      <rPr>
        <sz val="10"/>
        <rFont val="Calibri"/>
        <family val="2"/>
      </rPr>
      <t>14 dagen </t>
    </r>
  </si>
  <si>
    <t>idem berekening KPI 1</t>
  </si>
  <si>
    <t>3 </t>
  </si>
  <si>
    <t>Facturatie </t>
  </si>
  <si>
    <t>Correcte facturen die conform gemaakte afspraken zijn opgesteld. </t>
  </si>
  <si>
    <t>Aantal correcte facturen/Totaal aantal facturen</t>
  </si>
  <si>
    <t>≥ 90% </t>
  </si>
  <si>
    <r>
      <t xml:space="preserve">Aantal facturen = 100
Aantal facturen correct = 95 (95%)
</t>
    </r>
    <r>
      <rPr>
        <sz val="10"/>
        <color rgb="FFFF0000"/>
        <rFont val="Calibri"/>
        <family val="2"/>
      </rPr>
      <t>Dit valt binnen uw norm, dus geen creditnota</t>
    </r>
  </si>
  <si>
    <r>
      <t xml:space="preserve">Aantal facturen = 100
Aantal facturen correct = 95 (95%)
3% valt niet binnen uw norm = 98%
</t>
    </r>
    <r>
      <rPr>
        <sz val="10"/>
        <color rgb="FFFF0000"/>
        <rFont val="Calibri"/>
        <family val="2"/>
      </rPr>
      <t>Creditnota = 3% van uw korting op jaarlijkse fee (12%) * jaarfee</t>
    </r>
  </si>
  <si>
    <t>4 </t>
  </si>
  <si>
    <t>Dossiercompleetheid </t>
  </si>
  <si>
    <t>Dossiers die voldoen aan geldende wet- en regelgeving. </t>
  </si>
  <si>
    <t>Aantal volledige dossiers/ Totaal  aantal dossiers</t>
  </si>
  <si>
    <t>≥ 95% </t>
  </si>
  <si>
    <t>Idem berekening KPI 3</t>
  </si>
  <si>
    <t>Idem berekening KPI 4</t>
  </si>
  <si>
    <r>
      <t>Kwaliteit</t>
    </r>
    <r>
      <rPr>
        <sz val="10"/>
        <rFont val="Calibri"/>
        <family val="2"/>
      </rPr>
      <t> </t>
    </r>
  </si>
  <si>
    <t>5 </t>
  </si>
  <si>
    <t>Slagingspercentage </t>
  </si>
  <si>
    <t>Het percentage succesvolle plaatsingen. 
Succesvolle plaatsing: kandidaat is werkzaam bij de VRFGV gedurende de initiële looptijd in de aanvraag. </t>
  </si>
  <si>
    <t>Aantal succesvolle plaatsingen/Aantal aanvragen</t>
  </si>
  <si>
    <t>Totaal:</t>
  </si>
  <si>
    <t>Penalty</t>
  </si>
  <si>
    <t>Minimale Korting</t>
  </si>
  <si>
    <t>Uw korting %</t>
  </si>
  <si>
    <t>Aantal punten</t>
  </si>
  <si>
    <t>Creditnota op gefactureerde fee betreffende jaar, per niet gerealiseerde KPI</t>
  </si>
  <si>
    <t>Eindtotaal:</t>
  </si>
  <si>
    <t>Voor akkoord</t>
  </si>
  <si>
    <t>Naam organisatie</t>
  </si>
  <si>
    <t>Naam rechtsgeldig vertegenwoordiger</t>
  </si>
  <si>
    <t>Functie rechtsgeldig vertegenwoordiger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</si>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</sst>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FFFFFF"/>
      <name val="Calibri"/>
      <family val="2"/>
    </font>
    <font>
      <sz val="10"/>
      <color rgb="FFFFFFFF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name val="Aptos Narrow"/>
      <family val="2"/>
    </font>
    <font>
      <b/>
      <sz val="11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rgb="FFFF0000"/>
      <name val="Calibri"/>
      <family val="2"/>
    </font>
    <font>
      <sz val="8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lightTrellis">
        <bgColor rgb="FF002060"/>
      </patternFill>
    </fill>
    <fill>
      <patternFill patternType="lightTrellis">
        <bgColor rgb="FFFFC000"/>
      </patternFill>
    </fill>
    <fill>
      <patternFill patternType="lightTrellis"/>
    </fill>
    <fill>
      <patternFill patternType="lightTrellis">
        <bgColor rgb="FF00B050"/>
      </patternFill>
    </fill>
    <fill>
      <patternFill patternType="lightTrellis">
        <bgColor rgb="FF92D050"/>
      </patternFill>
    </fill>
    <fill>
      <patternFill patternType="lightTrellis">
        <bgColor rgb="FF00B0F0"/>
      </patternFill>
    </fill>
    <fill>
      <patternFill patternType="solid">
        <fgColor rgb="FFFFFFFF"/>
        <bgColor rgb="FF000000"/>
      </patternFill>
    </fill>
    <fill>
      <patternFill patternType="solid">
        <fgColor rgb="FF00B0F0"/>
        <bgColor rgb="FF000000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4" fillId="3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vertical="top" wrapText="1"/>
    </xf>
    <xf numFmtId="0" fontId="5" fillId="0" borderId="2" xfId="0" applyFont="1" applyBorder="1" applyAlignment="1">
      <alignment horizontal="left" vertical="top" wrapText="1"/>
    </xf>
    <xf numFmtId="0" fontId="9" fillId="2" borderId="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9" fontId="12" fillId="0" borderId="7" xfId="0" applyNumberFormat="1" applyFont="1" applyBorder="1" applyAlignment="1">
      <alignment horizontal="center" vertical="top" wrapText="1"/>
    </xf>
    <xf numFmtId="0" fontId="0" fillId="4" borderId="7" xfId="0" applyFill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11" fillId="4" borderId="6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4" fillId="0" borderId="11" xfId="0" applyFont="1" applyBorder="1" applyAlignment="1">
      <alignment horizontal="right" vertical="top" wrapText="1"/>
    </xf>
    <xf numFmtId="0" fontId="4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5" fillId="3" borderId="16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top" wrapText="1"/>
    </xf>
    <xf numFmtId="0" fontId="7" fillId="0" borderId="19" xfId="0" applyFont="1" applyBorder="1" applyAlignment="1">
      <alignment vertical="top"/>
    </xf>
    <xf numFmtId="0" fontId="5" fillId="0" borderId="19" xfId="0" applyFont="1" applyBorder="1" applyAlignment="1">
      <alignment horizontal="center" vertical="top" wrapText="1"/>
    </xf>
    <xf numFmtId="0" fontId="5" fillId="4" borderId="19" xfId="0" applyFont="1" applyFill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2" fillId="2" borderId="29" xfId="0" applyFont="1" applyFill="1" applyBorder="1" applyAlignment="1">
      <alignment horizontal="left" vertical="center" wrapText="1"/>
    </xf>
    <xf numFmtId="0" fontId="2" fillId="2" borderId="30" xfId="0" applyFont="1" applyFill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5" fillId="7" borderId="16" xfId="0" applyFont="1" applyFill="1" applyBorder="1" applyAlignment="1">
      <alignment horizontal="center" vertical="top" wrapText="1"/>
    </xf>
    <xf numFmtId="0" fontId="5" fillId="7" borderId="2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center" vertical="top"/>
    </xf>
    <xf numFmtId="0" fontId="4" fillId="6" borderId="2" xfId="0" applyFont="1" applyFill="1" applyBorder="1" applyAlignment="1">
      <alignment horizontal="center" vertical="top" wrapText="1"/>
    </xf>
    <xf numFmtId="0" fontId="0" fillId="8" borderId="2" xfId="0" applyFill="1" applyBorder="1" applyAlignment="1">
      <alignment horizontal="center" vertical="top"/>
    </xf>
    <xf numFmtId="0" fontId="0" fillId="9" borderId="2" xfId="0" applyFill="1" applyBorder="1" applyAlignment="1">
      <alignment horizontal="center" vertical="top"/>
    </xf>
    <xf numFmtId="0" fontId="5" fillId="6" borderId="16" xfId="0" applyFont="1" applyFill="1" applyBorder="1" applyAlignment="1">
      <alignment horizontal="center" vertical="top" wrapText="1"/>
    </xf>
    <xf numFmtId="0" fontId="5" fillId="6" borderId="2" xfId="0" applyFont="1" applyFill="1" applyBorder="1" applyAlignment="1">
      <alignment horizontal="center" vertical="top" wrapText="1"/>
    </xf>
    <xf numFmtId="0" fontId="0" fillId="6" borderId="2" xfId="0" applyFill="1" applyBorder="1" applyAlignment="1">
      <alignment horizontal="center" vertical="top"/>
    </xf>
    <xf numFmtId="0" fontId="5" fillId="7" borderId="18" xfId="0" applyFont="1" applyFill="1" applyBorder="1" applyAlignment="1">
      <alignment horizontal="center" vertical="top" wrapText="1"/>
    </xf>
    <xf numFmtId="0" fontId="5" fillId="7" borderId="4" xfId="0" applyFont="1" applyFill="1" applyBorder="1" applyAlignment="1">
      <alignment horizontal="center" vertical="top" wrapText="1"/>
    </xf>
    <xf numFmtId="0" fontId="0" fillId="8" borderId="4" xfId="0" applyFill="1" applyBorder="1" applyAlignment="1">
      <alignment horizontal="center" vertical="top"/>
    </xf>
    <xf numFmtId="0" fontId="0" fillId="8" borderId="22" xfId="0" applyFill="1" applyBorder="1" applyAlignment="1">
      <alignment horizontal="center" vertical="top"/>
    </xf>
    <xf numFmtId="0" fontId="4" fillId="7" borderId="0" xfId="0" applyFont="1" applyFill="1" applyAlignment="1">
      <alignment horizontal="center" vertical="top" wrapText="1"/>
    </xf>
    <xf numFmtId="0" fontId="0" fillId="7" borderId="0" xfId="0" applyFill="1" applyAlignment="1">
      <alignment horizontal="center" vertical="top"/>
    </xf>
    <xf numFmtId="0" fontId="0" fillId="9" borderId="23" xfId="0" applyFill="1" applyBorder="1" applyAlignment="1">
      <alignment horizontal="center" vertical="top"/>
    </xf>
    <xf numFmtId="0" fontId="0" fillId="7" borderId="24" xfId="0" applyFill="1" applyBorder="1" applyAlignment="1">
      <alignment horizontal="center" vertical="top"/>
    </xf>
    <xf numFmtId="0" fontId="0" fillId="9" borderId="25" xfId="0" applyFill="1" applyBorder="1" applyAlignment="1">
      <alignment horizontal="center" vertical="top"/>
    </xf>
    <xf numFmtId="0" fontId="0" fillId="7" borderId="0" xfId="0" applyFill="1" applyAlignment="1">
      <alignment vertical="top"/>
    </xf>
    <xf numFmtId="0" fontId="0" fillId="10" borderId="37" xfId="0" applyFill="1" applyBorder="1" applyAlignment="1">
      <alignment horizontal="center" vertical="top"/>
    </xf>
    <xf numFmtId="0" fontId="0" fillId="9" borderId="38" xfId="0" applyFill="1" applyBorder="1" applyAlignment="1">
      <alignment horizontal="center" vertical="top"/>
    </xf>
    <xf numFmtId="0" fontId="0" fillId="10" borderId="38" xfId="0" applyFill="1" applyBorder="1" applyAlignment="1">
      <alignment horizontal="center" vertical="top"/>
    </xf>
    <xf numFmtId="0" fontId="0" fillId="9" borderId="39" xfId="0" applyFill="1" applyBorder="1" applyAlignment="1">
      <alignment horizontal="center" vertical="top"/>
    </xf>
    <xf numFmtId="0" fontId="1" fillId="7" borderId="27" xfId="0" applyFont="1" applyFill="1" applyBorder="1" applyAlignment="1">
      <alignment horizontal="center" vertical="top"/>
    </xf>
    <xf numFmtId="0" fontId="1" fillId="7" borderId="28" xfId="0" applyFont="1" applyFill="1" applyBorder="1" applyAlignment="1">
      <alignment horizontal="center" vertical="top"/>
    </xf>
    <xf numFmtId="0" fontId="1" fillId="7" borderId="26" xfId="0" applyFont="1" applyFill="1" applyBorder="1" applyAlignment="1">
      <alignment horizontal="right" vertical="top"/>
    </xf>
    <xf numFmtId="0" fontId="1" fillId="7" borderId="27" xfId="0" applyFont="1" applyFill="1" applyBorder="1" applyAlignment="1">
      <alignment horizontal="right" vertical="top"/>
    </xf>
    <xf numFmtId="0" fontId="2" fillId="6" borderId="10" xfId="0" applyFont="1" applyFill="1" applyBorder="1" applyAlignment="1">
      <alignment horizontal="center" vertical="top" wrapText="1"/>
    </xf>
    <xf numFmtId="0" fontId="2" fillId="6" borderId="9" xfId="0" applyFont="1" applyFill="1" applyBorder="1" applyAlignment="1">
      <alignment horizontal="center" vertical="top" wrapText="1"/>
    </xf>
    <xf numFmtId="0" fontId="2" fillId="5" borderId="33" xfId="0" applyFont="1" applyFill="1" applyBorder="1" applyAlignment="1">
      <alignment horizontal="center" wrapText="1"/>
    </xf>
    <xf numFmtId="0" fontId="2" fillId="5" borderId="34" xfId="0" applyFont="1" applyFill="1" applyBorder="1" applyAlignment="1">
      <alignment horizontal="center" wrapText="1"/>
    </xf>
    <xf numFmtId="0" fontId="2" fillId="5" borderId="35" xfId="0" applyFont="1" applyFill="1" applyBorder="1" applyAlignment="1">
      <alignment horizontal="center" wrapText="1"/>
    </xf>
    <xf numFmtId="0" fontId="2" fillId="5" borderId="36" xfId="0" applyFont="1" applyFill="1" applyBorder="1" applyAlignment="1">
      <alignment horizontal="center" wrapText="1"/>
    </xf>
    <xf numFmtId="0" fontId="12" fillId="0" borderId="8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2" fillId="2" borderId="40" xfId="0" applyFont="1" applyFill="1" applyBorder="1" applyAlignment="1">
      <alignment horizontal="left" wrapText="1"/>
    </xf>
    <xf numFmtId="0" fontId="2" fillId="2" borderId="30" xfId="0" applyFont="1" applyFill="1" applyBorder="1" applyAlignment="1">
      <alignment horizontal="left" wrapText="1"/>
    </xf>
    <xf numFmtId="0" fontId="2" fillId="2" borderId="40" xfId="0" applyFont="1" applyFill="1" applyBorder="1" applyAlignment="1">
      <alignment horizontal="center" wrapText="1"/>
    </xf>
    <xf numFmtId="0" fontId="2" fillId="2" borderId="30" xfId="0" applyFont="1" applyFill="1" applyBorder="1" applyAlignment="1">
      <alignment horizontal="center" wrapText="1"/>
    </xf>
    <xf numFmtId="0" fontId="2" fillId="2" borderId="41" xfId="0" applyFont="1" applyFill="1" applyBorder="1" applyAlignment="1">
      <alignment horizontal="center" wrapText="1"/>
    </xf>
    <xf numFmtId="0" fontId="2" fillId="2" borderId="31" xfId="0" applyFont="1" applyFill="1" applyBorder="1" applyAlignment="1">
      <alignment horizontal="center" wrapText="1"/>
    </xf>
    <xf numFmtId="0" fontId="2" fillId="5" borderId="42" xfId="0" applyFont="1" applyFill="1" applyBorder="1" applyAlignment="1">
      <alignment horizontal="center" wrapText="1"/>
    </xf>
    <xf numFmtId="0" fontId="2" fillId="5" borderId="29" xfId="0" applyFont="1" applyFill="1" applyBorder="1" applyAlignment="1">
      <alignment horizontal="center" wrapText="1"/>
    </xf>
    <xf numFmtId="0" fontId="2" fillId="5" borderId="40" xfId="0" applyFont="1" applyFill="1" applyBorder="1" applyAlignment="1">
      <alignment horizontal="center" wrapText="1"/>
    </xf>
    <xf numFmtId="0" fontId="2" fillId="5" borderId="30" xfId="0" applyFont="1" applyFill="1" applyBorder="1" applyAlignment="1">
      <alignment horizontal="center" wrapText="1"/>
    </xf>
    <xf numFmtId="0" fontId="16" fillId="11" borderId="0" xfId="0" applyFont="1" applyFill="1"/>
    <xf numFmtId="0" fontId="17" fillId="11" borderId="43" xfId="0" applyFont="1" applyFill="1" applyBorder="1"/>
    <xf numFmtId="0" fontId="17" fillId="11" borderId="43" xfId="0" applyFont="1" applyFill="1" applyBorder="1" applyAlignment="1">
      <alignment horizontal="left" vertical="top"/>
    </xf>
    <xf numFmtId="0" fontId="15" fillId="11" borderId="44" xfId="0" applyFont="1" applyFill="1" applyBorder="1" applyAlignment="1">
      <alignment horizontal="left"/>
    </xf>
    <xf numFmtId="0" fontId="15" fillId="11" borderId="45" xfId="0" applyFont="1" applyFill="1" applyBorder="1" applyAlignment="1">
      <alignment horizontal="left"/>
    </xf>
    <xf numFmtId="0" fontId="15" fillId="11" borderId="46" xfId="0" applyFont="1" applyFill="1" applyBorder="1" applyAlignment="1">
      <alignment horizontal="left"/>
    </xf>
    <xf numFmtId="0" fontId="17" fillId="12" borderId="44" xfId="0" applyFont="1" applyFill="1" applyBorder="1" applyAlignment="1">
      <alignment horizontal="center" vertical="center" wrapText="1"/>
    </xf>
    <xf numFmtId="0" fontId="17" fillId="12" borderId="45" xfId="0" applyFont="1" applyFill="1" applyBorder="1" applyAlignment="1">
      <alignment horizontal="center" vertical="center" wrapText="1"/>
    </xf>
    <xf numFmtId="0" fontId="17" fillId="12" borderId="46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FD9D6-9EB1-492A-97CB-90BC198B9473}">
  <dimension ref="A1:Q22"/>
  <sheetViews>
    <sheetView tabSelected="1" topLeftCell="A2" workbookViewId="0">
      <selection activeCell="H20" sqref="H20"/>
    </sheetView>
  </sheetViews>
  <sheetFormatPr defaultRowHeight="14.4" x14ac:dyDescent="0.3"/>
  <cols>
    <col min="1" max="1" width="33.5546875" customWidth="1"/>
    <col min="2" max="2" width="17.88671875" bestFit="1" customWidth="1"/>
    <col min="3" max="3" width="45.6640625" style="1" customWidth="1"/>
    <col min="4" max="4" width="39.44140625" style="2" bestFit="1" customWidth="1"/>
    <col min="5" max="5" width="10.33203125" style="20" bestFit="1" customWidth="1"/>
    <col min="6" max="6" width="8.6640625" style="1" bestFit="1" customWidth="1"/>
    <col min="7" max="7" width="7.5546875" style="1" bestFit="1" customWidth="1"/>
    <col min="8" max="8" width="12.5546875" style="1" bestFit="1" customWidth="1"/>
    <col min="9" max="10" width="5.33203125" style="1" bestFit="1" customWidth="1"/>
    <col min="11" max="11" width="7.33203125" style="1" bestFit="1" customWidth="1"/>
    <col min="12" max="12" width="5.6640625" style="20" bestFit="1" customWidth="1"/>
    <col min="13" max="13" width="6.6640625" style="20" bestFit="1" customWidth="1"/>
    <col min="14" max="14" width="5.6640625" style="20" bestFit="1" customWidth="1"/>
    <col min="15" max="15" width="6.6640625" style="20" bestFit="1" customWidth="1"/>
    <col min="16" max="16" width="34.5546875" style="1" customWidth="1"/>
    <col min="17" max="17" width="32.5546875" style="1" customWidth="1"/>
  </cols>
  <sheetData>
    <row r="1" spans="1:17" ht="28.2" customHeight="1" thickTop="1" x14ac:dyDescent="0.3">
      <c r="A1" s="27" t="s">
        <v>0</v>
      </c>
      <c r="B1" s="28" t="s">
        <v>1</v>
      </c>
      <c r="C1" s="28" t="s">
        <v>2</v>
      </c>
      <c r="D1" s="81" t="s">
        <v>3</v>
      </c>
      <c r="E1" s="83" t="s">
        <v>4</v>
      </c>
      <c r="F1" s="83" t="s">
        <v>5</v>
      </c>
      <c r="G1" s="83" t="s">
        <v>6</v>
      </c>
      <c r="H1" s="85" t="s">
        <v>7</v>
      </c>
      <c r="I1" s="38"/>
      <c r="J1" s="87" t="s">
        <v>4</v>
      </c>
      <c r="K1" s="89" t="s">
        <v>8</v>
      </c>
      <c r="L1" s="74" t="s">
        <v>9</v>
      </c>
      <c r="M1" s="75"/>
      <c r="N1" s="74" t="s">
        <v>10</v>
      </c>
      <c r="O1" s="75"/>
      <c r="P1" s="44" t="s">
        <v>11</v>
      </c>
      <c r="Q1" s="44"/>
    </row>
    <row r="2" spans="1:17" ht="61.2" customHeight="1" x14ac:dyDescent="0.3">
      <c r="A2" s="41"/>
      <c r="B2" s="42"/>
      <c r="C2" s="42"/>
      <c r="D2" s="82"/>
      <c r="E2" s="84"/>
      <c r="F2" s="84"/>
      <c r="G2" s="84"/>
      <c r="H2" s="86"/>
      <c r="I2" s="43"/>
      <c r="J2" s="88"/>
      <c r="K2" s="90"/>
      <c r="L2" s="76"/>
      <c r="M2" s="77"/>
      <c r="N2" s="76"/>
      <c r="O2" s="77"/>
      <c r="P2" s="72" t="s">
        <v>12</v>
      </c>
      <c r="Q2" s="73"/>
    </row>
    <row r="3" spans="1:17" x14ac:dyDescent="0.3">
      <c r="A3" s="29"/>
      <c r="B3" s="80" t="s">
        <v>13</v>
      </c>
      <c r="C3" s="80"/>
      <c r="D3" s="3"/>
      <c r="E3" s="14"/>
      <c r="F3" s="15"/>
      <c r="G3" s="15"/>
      <c r="H3" s="16"/>
      <c r="I3" s="39"/>
      <c r="J3" s="45"/>
      <c r="K3" s="46"/>
      <c r="L3" s="47" t="s">
        <v>14</v>
      </c>
      <c r="M3" s="47" t="s">
        <v>15</v>
      </c>
      <c r="N3" s="47" t="s">
        <v>14</v>
      </c>
      <c r="O3" s="47" t="s">
        <v>15</v>
      </c>
      <c r="P3" s="48" t="s">
        <v>9</v>
      </c>
      <c r="Q3" s="48" t="s">
        <v>10</v>
      </c>
    </row>
    <row r="4" spans="1:17" ht="82.8" x14ac:dyDescent="0.3">
      <c r="A4" s="30" t="s">
        <v>16</v>
      </c>
      <c r="B4" s="4" t="s">
        <v>17</v>
      </c>
      <c r="C4" s="5" t="s">
        <v>18</v>
      </c>
      <c r="D4" s="6" t="s">
        <v>19</v>
      </c>
      <c r="E4" s="17" t="s">
        <v>20</v>
      </c>
      <c r="F4" s="18"/>
      <c r="G4" s="7" t="s">
        <v>21</v>
      </c>
      <c r="H4" s="19">
        <v>10</v>
      </c>
      <c r="I4" s="39"/>
      <c r="J4" s="45">
        <v>7</v>
      </c>
      <c r="K4" s="46">
        <v>6</v>
      </c>
      <c r="L4" s="49">
        <v>6</v>
      </c>
      <c r="M4" s="50">
        <f>((J4-L4))/((J4-K4))*H4</f>
        <v>10</v>
      </c>
      <c r="N4" s="49">
        <v>7</v>
      </c>
      <c r="O4" s="50">
        <f>((J4-N4))/((J4-K4))*H4</f>
        <v>0</v>
      </c>
      <c r="P4" s="46" t="s">
        <v>22</v>
      </c>
      <c r="Q4" s="46" t="s">
        <v>23</v>
      </c>
    </row>
    <row r="5" spans="1:17" ht="55.2" x14ac:dyDescent="0.3">
      <c r="A5" s="30" t="s">
        <v>24</v>
      </c>
      <c r="B5" s="4" t="s">
        <v>25</v>
      </c>
      <c r="C5" s="7" t="s">
        <v>26</v>
      </c>
      <c r="D5" s="7" t="s">
        <v>27</v>
      </c>
      <c r="E5" s="17" t="s">
        <v>28</v>
      </c>
      <c r="F5" s="18"/>
      <c r="G5" s="7" t="s">
        <v>21</v>
      </c>
      <c r="H5" s="19">
        <v>10</v>
      </c>
      <c r="I5" s="39"/>
      <c r="J5" s="45">
        <v>14</v>
      </c>
      <c r="K5" s="46">
        <v>10</v>
      </c>
      <c r="L5" s="49">
        <v>10</v>
      </c>
      <c r="M5" s="50">
        <f t="shared" ref="M5" si="0">((J5-L5))/((J5-K5))*H5</f>
        <v>10</v>
      </c>
      <c r="N5" s="49">
        <v>12</v>
      </c>
      <c r="O5" s="50">
        <f t="shared" ref="O5" si="1">((J5-N5))/((J5-K5))*H5</f>
        <v>5</v>
      </c>
      <c r="P5" s="46" t="s">
        <v>29</v>
      </c>
      <c r="Q5" s="46" t="s">
        <v>29</v>
      </c>
    </row>
    <row r="6" spans="1:17" ht="69" x14ac:dyDescent="0.3">
      <c r="A6" s="30" t="s">
        <v>30</v>
      </c>
      <c r="B6" s="4" t="s">
        <v>31</v>
      </c>
      <c r="C6" s="7" t="s">
        <v>32</v>
      </c>
      <c r="D6" s="7" t="s">
        <v>33</v>
      </c>
      <c r="E6" s="17" t="s">
        <v>34</v>
      </c>
      <c r="F6" s="18"/>
      <c r="G6" s="7" t="s">
        <v>21</v>
      </c>
      <c r="H6" s="19">
        <v>10</v>
      </c>
      <c r="I6" s="39"/>
      <c r="J6" s="45">
        <v>90</v>
      </c>
      <c r="K6" s="46">
        <v>98</v>
      </c>
      <c r="L6" s="49">
        <v>92</v>
      </c>
      <c r="M6" s="50">
        <f>((L6-J6))/((K6-J6))*H6</f>
        <v>2.5</v>
      </c>
      <c r="N6" s="49">
        <v>98</v>
      </c>
      <c r="O6" s="50">
        <f>((N6-J6))/((K6-J6))*H6</f>
        <v>10</v>
      </c>
      <c r="P6" s="46" t="s">
        <v>35</v>
      </c>
      <c r="Q6" s="46" t="s">
        <v>36</v>
      </c>
    </row>
    <row r="7" spans="1:17" x14ac:dyDescent="0.3">
      <c r="A7" s="30" t="s">
        <v>37</v>
      </c>
      <c r="B7" s="4" t="s">
        <v>38</v>
      </c>
      <c r="C7" s="7" t="s">
        <v>39</v>
      </c>
      <c r="D7" s="7" t="s">
        <v>40</v>
      </c>
      <c r="E7" s="17" t="s">
        <v>41</v>
      </c>
      <c r="F7" s="18"/>
      <c r="G7" s="7" t="s">
        <v>21</v>
      </c>
      <c r="H7" s="19">
        <v>10</v>
      </c>
      <c r="I7" s="39"/>
      <c r="J7" s="45">
        <v>95</v>
      </c>
      <c r="K7" s="46">
        <v>100</v>
      </c>
      <c r="L7" s="49">
        <v>100</v>
      </c>
      <c r="M7" s="50">
        <f>((L7-J7))/((K7-J7))*H7</f>
        <v>10</v>
      </c>
      <c r="N7" s="49">
        <v>100</v>
      </c>
      <c r="O7" s="50">
        <f>((N7-J7))/((K7-J7))*H7</f>
        <v>10</v>
      </c>
      <c r="P7" s="46" t="s">
        <v>42</v>
      </c>
      <c r="Q7" s="46" t="s">
        <v>43</v>
      </c>
    </row>
    <row r="8" spans="1:17" x14ac:dyDescent="0.3">
      <c r="A8" s="29"/>
      <c r="B8" s="80" t="s">
        <v>44</v>
      </c>
      <c r="C8" s="80"/>
      <c r="D8" s="3"/>
      <c r="E8" s="14"/>
      <c r="F8" s="14"/>
      <c r="G8" s="15"/>
      <c r="H8" s="16"/>
      <c r="I8" s="39"/>
      <c r="J8" s="51"/>
      <c r="K8" s="52"/>
      <c r="L8" s="53"/>
      <c r="M8" s="53"/>
      <c r="N8" s="53"/>
      <c r="O8" s="53"/>
      <c r="P8" s="52"/>
      <c r="Q8" s="52"/>
    </row>
    <row r="9" spans="1:17" ht="42" thickBot="1" x14ac:dyDescent="0.35">
      <c r="A9" s="31" t="s">
        <v>45</v>
      </c>
      <c r="B9" s="32" t="s">
        <v>46</v>
      </c>
      <c r="C9" s="33" t="s">
        <v>47</v>
      </c>
      <c r="D9" s="34" t="s">
        <v>48</v>
      </c>
      <c r="E9" s="35" t="s">
        <v>34</v>
      </c>
      <c r="F9" s="36"/>
      <c r="G9" s="33" t="s">
        <v>21</v>
      </c>
      <c r="H9" s="37">
        <v>10</v>
      </c>
      <c r="I9" s="40"/>
      <c r="J9" s="54">
        <v>90</v>
      </c>
      <c r="K9" s="55">
        <v>95</v>
      </c>
      <c r="L9" s="56">
        <v>90</v>
      </c>
      <c r="M9" s="50">
        <f t="shared" ref="M9" si="2">((L9-J9))/((K9-J9))*H9</f>
        <v>0</v>
      </c>
      <c r="N9" s="57">
        <v>95</v>
      </c>
      <c r="O9" s="50">
        <f t="shared" ref="O9" si="3">((N9-J9))/((K9-J9))*H9</f>
        <v>10</v>
      </c>
      <c r="P9" s="55" t="s">
        <v>42</v>
      </c>
      <c r="Q9" s="55" t="s">
        <v>42</v>
      </c>
    </row>
    <row r="10" spans="1:17" ht="15.6" thickTop="1" thickBot="1" x14ac:dyDescent="0.35">
      <c r="G10" s="25" t="s">
        <v>49</v>
      </c>
      <c r="H10" s="26">
        <v>50</v>
      </c>
      <c r="I10" s="22"/>
      <c r="J10" s="58"/>
      <c r="K10" s="58"/>
      <c r="L10" s="59"/>
      <c r="M10" s="60">
        <f>SUM(M4:M9)</f>
        <v>32.5</v>
      </c>
      <c r="N10" s="61"/>
      <c r="O10" s="62">
        <f>SUM(O4:O9)</f>
        <v>35</v>
      </c>
      <c r="P10" s="58"/>
      <c r="Q10" s="58"/>
    </row>
    <row r="11" spans="1:17" ht="15" thickBot="1" x14ac:dyDescent="0.35">
      <c r="G11" s="21"/>
      <c r="H11" s="22"/>
      <c r="I11" s="22"/>
      <c r="J11" s="58"/>
      <c r="K11" s="58"/>
      <c r="L11" s="59"/>
      <c r="M11" s="59"/>
      <c r="N11" s="59"/>
      <c r="O11" s="59"/>
      <c r="P11" s="58"/>
      <c r="Q11" s="58"/>
    </row>
    <row r="12" spans="1:17" ht="29.4" thickBot="1" x14ac:dyDescent="0.35">
      <c r="B12" s="8" t="s">
        <v>50</v>
      </c>
      <c r="C12" s="10"/>
      <c r="D12" s="9" t="s">
        <v>51</v>
      </c>
      <c r="E12" s="23" t="s">
        <v>52</v>
      </c>
      <c r="F12" s="24" t="s">
        <v>53</v>
      </c>
      <c r="J12" s="63"/>
      <c r="K12" s="63"/>
      <c r="L12" s="59"/>
      <c r="M12" s="59"/>
      <c r="N12" s="59"/>
      <c r="O12" s="59"/>
      <c r="P12" s="63"/>
      <c r="Q12" s="63"/>
    </row>
    <row r="13" spans="1:17" x14ac:dyDescent="0.3">
      <c r="B13" s="78" t="s">
        <v>54</v>
      </c>
      <c r="C13" s="79"/>
      <c r="D13" s="11">
        <v>0.1</v>
      </c>
      <c r="E13" s="12"/>
      <c r="F13" s="13">
        <v>20</v>
      </c>
      <c r="H13" s="20">
        <v>20</v>
      </c>
      <c r="I13" s="20"/>
      <c r="J13" s="59">
        <v>10</v>
      </c>
      <c r="K13" s="59">
        <v>12</v>
      </c>
      <c r="L13" s="64">
        <v>10</v>
      </c>
      <c r="M13" s="65">
        <f>((L13-J13))/((K13-J13))*H13</f>
        <v>0</v>
      </c>
      <c r="N13" s="66">
        <v>12</v>
      </c>
      <c r="O13" s="67">
        <f>((N13-J13))/((K13-J13))*H13</f>
        <v>20</v>
      </c>
      <c r="P13" s="63"/>
      <c r="Q13" s="63"/>
    </row>
    <row r="14" spans="1:17" ht="15" thickBot="1" x14ac:dyDescent="0.35">
      <c r="J14" s="63"/>
      <c r="K14" s="63"/>
      <c r="L14" s="59"/>
      <c r="M14" s="59"/>
      <c r="N14" s="59"/>
      <c r="O14" s="59"/>
      <c r="P14" s="63"/>
      <c r="Q14" s="63"/>
    </row>
    <row r="15" spans="1:17" ht="15.6" thickTop="1" thickBot="1" x14ac:dyDescent="0.35">
      <c r="J15" s="63"/>
      <c r="K15" s="70" t="s">
        <v>55</v>
      </c>
      <c r="L15" s="71"/>
      <c r="M15" s="68">
        <f>M10+M13</f>
        <v>32.5</v>
      </c>
      <c r="N15" s="68"/>
      <c r="O15" s="69">
        <f>O10+O13</f>
        <v>55</v>
      </c>
      <c r="P15" s="63"/>
      <c r="Q15" s="63"/>
    </row>
    <row r="16" spans="1:17" ht="15" thickTop="1" x14ac:dyDescent="0.3"/>
    <row r="17" spans="1:11" x14ac:dyDescent="0.3">
      <c r="A17" s="94" t="s">
        <v>56</v>
      </c>
      <c r="B17" s="95"/>
      <c r="C17" s="95"/>
      <c r="D17" s="95"/>
      <c r="E17" s="95"/>
      <c r="F17" s="96"/>
      <c r="G17" s="91"/>
      <c r="H17" s="91"/>
      <c r="I17" s="91"/>
      <c r="J17" s="91"/>
      <c r="K17" s="91"/>
    </row>
    <row r="18" spans="1:11" x14ac:dyDescent="0.3">
      <c r="A18" s="92" t="s">
        <v>57</v>
      </c>
      <c r="B18" s="97"/>
      <c r="C18" s="98"/>
      <c r="D18" s="98"/>
      <c r="E18" s="98"/>
      <c r="F18" s="99"/>
      <c r="G18" s="91"/>
      <c r="H18" s="91"/>
      <c r="I18" s="91"/>
      <c r="J18" s="91"/>
      <c r="K18" s="91"/>
    </row>
    <row r="19" spans="1:11" x14ac:dyDescent="0.3">
      <c r="A19" s="92" t="s">
        <v>58</v>
      </c>
      <c r="B19" s="97"/>
      <c r="C19" s="98"/>
      <c r="D19" s="98"/>
      <c r="E19" s="98"/>
      <c r="F19" s="99"/>
      <c r="G19" s="91"/>
      <c r="H19" s="91"/>
      <c r="I19" s="91"/>
      <c r="J19" s="91"/>
      <c r="K19" s="91"/>
    </row>
    <row r="20" spans="1:11" x14ac:dyDescent="0.3">
      <c r="A20" s="92" t="s">
        <v>59</v>
      </c>
      <c r="B20" s="97"/>
      <c r="C20" s="98"/>
      <c r="D20" s="98"/>
      <c r="E20" s="98"/>
      <c r="F20" s="99"/>
      <c r="G20" s="91"/>
      <c r="H20" s="91"/>
      <c r="I20" s="91"/>
      <c r="J20" s="91"/>
      <c r="K20" s="91"/>
    </row>
    <row r="21" spans="1:11" x14ac:dyDescent="0.3">
      <c r="A21" s="92" t="s">
        <v>60</v>
      </c>
      <c r="B21" s="97"/>
      <c r="C21" s="98"/>
      <c r="D21" s="98"/>
      <c r="E21" s="98"/>
      <c r="F21" s="99"/>
      <c r="G21" s="91"/>
      <c r="H21" s="91"/>
      <c r="I21" s="91"/>
      <c r="J21" s="91"/>
      <c r="K21" s="91"/>
    </row>
    <row r="22" spans="1:11" ht="37.799999999999997" customHeight="1" x14ac:dyDescent="0.3">
      <c r="A22" s="93" t="s">
        <v>61</v>
      </c>
      <c r="B22" s="97"/>
      <c r="C22" s="98"/>
      <c r="D22" s="98"/>
      <c r="E22" s="98"/>
      <c r="F22" s="99"/>
      <c r="G22" s="91"/>
      <c r="H22" s="91"/>
      <c r="I22" s="91"/>
      <c r="J22" s="91"/>
      <c r="K22" s="91"/>
    </row>
  </sheetData>
  <mergeCells count="20">
    <mergeCell ref="B22:F22"/>
    <mergeCell ref="A17:F17"/>
    <mergeCell ref="B18:F18"/>
    <mergeCell ref="B19:F19"/>
    <mergeCell ref="B20:F20"/>
    <mergeCell ref="B21:F21"/>
    <mergeCell ref="K15:L15"/>
    <mergeCell ref="P2:Q2"/>
    <mergeCell ref="L1:M2"/>
    <mergeCell ref="N1:O2"/>
    <mergeCell ref="B13:C13"/>
    <mergeCell ref="B8:C8"/>
    <mergeCell ref="B3:C3"/>
    <mergeCell ref="D1:D2"/>
    <mergeCell ref="E1:E2"/>
    <mergeCell ref="F1:F2"/>
    <mergeCell ref="G1:G2"/>
    <mergeCell ref="H1:H2"/>
    <mergeCell ref="J1:J2"/>
    <mergeCell ref="K1:K2"/>
  </mergeCells>
  <phoneticPr fontId="1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FB110BD046594989A6668D28F0ED96" ma:contentTypeVersion="3" ma:contentTypeDescription="Een nieuw document maken." ma:contentTypeScope="" ma:versionID="a3c298a99aeefed001c65a87bc37e5af">
  <xsd:schema xmlns:xsd="http://www.w3.org/2001/XMLSchema" xmlns:xs="http://www.w3.org/2001/XMLSchema" xmlns:p="http://schemas.microsoft.com/office/2006/metadata/properties" xmlns:ns2="e748f3a2-91d1-429b-a637-d1bdf6c83316" targetNamespace="http://schemas.microsoft.com/office/2006/metadata/properties" ma:root="true" ma:fieldsID="dc8649692db39d763444340efec981e9" ns2:_="">
    <xsd:import namespace="e748f3a2-91d1-429b-a637-d1bdf6c833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48f3a2-91d1-429b-a637-d1bdf6c833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02462EF-D590-42DE-AC43-C4B0927AFB7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08B34F0-631C-42E5-864D-0E9C1E25E1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48f3a2-91d1-429b-a637-d1bdf6c833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722072-5CCA-443C-BA91-8618D7FAF159}">
  <ds:schemaRefs>
    <ds:schemaRef ds:uri="http://purl.org/dc/elements/1.1/"/>
    <ds:schemaRef ds:uri="http://www.w3.org/XML/1998/namespace"/>
    <ds:schemaRef ds:uri="http://purl.org/dc/terms/"/>
    <ds:schemaRef ds:uri="e748f3a2-91d1-429b-a637-d1bdf6c83316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Miranda Buijs</dc:creator>
  <cp:keywords/>
  <dc:description/>
  <cp:lastModifiedBy>Miranda Buijs</cp:lastModifiedBy>
  <cp:revision/>
  <dcterms:created xsi:type="dcterms:W3CDTF">2026-07-03T09:42:16Z</dcterms:created>
  <dcterms:modified xsi:type="dcterms:W3CDTF">2026-07-20T13:02:21Z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0x0101003DFB110BD046594989A6668D28F0ED96</vt:lpwstr>
  </property>
</Properties>
</file>