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oordbrabant.sharepoint.com/sites/AanbestedingProcesenArchitectuurmanagement/Gedeelde documenten/Algemeen/05. Uitvoeren aanbesteding/1. Aanbestedingsdocumenten/Publicatie TenderNed/"/>
    </mc:Choice>
  </mc:AlternateContent>
  <xr:revisionPtr revIDLastSave="1145" documentId="11_850F408021BB9238361ECF0C4D20F42C3773F6FD" xr6:coauthVersionLast="47" xr6:coauthVersionMax="47" xr10:uidLastSave="{A42D5050-13C7-4029-9BF2-D7535D5E59E6}"/>
  <bookViews>
    <workbookView xWindow="-103" yWindow="-103" windowWidth="33120" windowHeight="18000" firstSheet="2" activeTab="2" xr2:uid="{00000000-000D-0000-FFFF-FFFF00000000}"/>
  </bookViews>
  <sheets>
    <sheet name="1. Invulinstructie" sheetId="7" r:id="rId1"/>
    <sheet name="2.Eenmalige implementatiekosten" sheetId="1" r:id="rId2"/>
    <sheet name="3. Jaarlijkse kosten" sheetId="5" r:id="rId3"/>
    <sheet name="4. Totale kosten (TCO)"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20" i="5" l="1"/>
  <c r="K19" i="5"/>
  <c r="I11" i="5"/>
  <c r="K11" i="5" s="1"/>
  <c r="I12" i="5"/>
  <c r="K12" i="5" s="1"/>
  <c r="I35" i="5"/>
  <c r="K35" i="5" s="1"/>
  <c r="I46" i="5"/>
  <c r="K46" i="5" s="1"/>
  <c r="I28" i="5"/>
  <c r="K28" i="5" s="1"/>
  <c r="I6" i="5"/>
  <c r="K6" i="5" s="1"/>
  <c r="I43" i="5"/>
  <c r="K43" i="5" s="1"/>
  <c r="K49" i="5" s="1"/>
  <c r="I37" i="5"/>
  <c r="K37" i="5" s="1"/>
  <c r="I32" i="5"/>
  <c r="K32" i="5" s="1"/>
  <c r="K22" i="5" l="1"/>
  <c r="K14" i="5"/>
  <c r="K22" i="1"/>
  <c r="I3" i="6" l="1"/>
</calcChain>
</file>

<file path=xl/sharedStrings.xml><?xml version="1.0" encoding="utf-8"?>
<sst xmlns="http://schemas.openxmlformats.org/spreadsheetml/2006/main" count="87" uniqueCount="71">
  <si>
    <t xml:space="preserve">Invulinstructie </t>
  </si>
  <si>
    <t xml:space="preserve">In het tablad 'Eenmalige implementatiekosten' dient u de eenmalige prijselementen op te geven, exclusief BTW. 
In het tablad 'Jaarlijkse kosten' dient u jaarlijkse (licentie)kosten op te geven, exclusief btw.
In het tablad 'Totale kosten (TCO)' dient u geen kosten op te geven; dit tabblad wordt automatisch gevuld aan de hand van de door inschrijver ingevulde cellen.
Instructies:
1.  U vult alle bedragen in die benodigd zijn om de software werkend op te leveren en te gebruiken conform alle eisen en wensen zoals beschreven in het beschrijvend document en de bijlagen, inclusief eventuele zaken die u heeft aangeboden in de beantwoording van de eisen en wensen;
2. U dient enkel de geel gemarkeerde velden in te vullen. 
          - In relatie tot de jaarlijkse licentiekosten houdt dit in dat u het bedrag invult per aangegeven aantal per rol. De vermenigvuldiging met het aantal wordt automatisch berekend; 
3. Er zijn voor zowel de eenmalige implementatiekosten als jaarlijkse kosten meerdere rijen voor "overige kosten" toegevoegd. Hier kunt u eventuele prijzen die niet in het prijzenblad staan opgenomen toevoegen. Doe dit als volgt: In de rij "&lt;hier invullen welke kosten&gt;" vult u in om welke kosten het gaat. 
4. Alle in dit prijzenblad gehanteerde staffels betreffen drempelprijzen: het totale aantal licenties/gebruikers wordt geprijsd tegen het tarief van de staffel waarin dit aantal valt. Er wordt niet cumulatief per tranche gerekend. 
5. Negatieve en onrealistische bedragen zijn niet toegestaan (de aanbestedende dienst behoudt zich het recht voor om Inschrijvingen met onrealistische bedragen of bedragen die de beoordelingsmethodiek frustreren uit te sluiten van deelname).
</t>
  </si>
  <si>
    <t>Gegevens inschrijver</t>
  </si>
  <si>
    <t>Inschrijver</t>
  </si>
  <si>
    <t>Naam rechtsgeldig vertegenwoordiger</t>
  </si>
  <si>
    <t>Functie vertegenwoodiger</t>
  </si>
  <si>
    <t>Datum</t>
  </si>
  <si>
    <t>Inschrijvingen waarbij de prijsopgave niet volledig is ingevuld en/of rechtsgeldig getekend zijn, kunnen naar beoordeling van de aanbestedende dienst ongeldig worden verklaard.</t>
  </si>
  <si>
    <t>Instructie: Inschrijver vult de gele cellen in.</t>
  </si>
  <si>
    <t>Eenmalige kosten</t>
  </si>
  <si>
    <t>Omschrijving</t>
  </si>
  <si>
    <t>Prijs (excl. btw)</t>
  </si>
  <si>
    <t>Implementatiekosten</t>
  </si>
  <si>
    <t xml:space="preserve">Deze kosten hebben betrekking op de eenmalige implementatie van de proces- en architectuurtool conform aanbieding Inschrijver en zoals beschreven in het beschrijvend document,  het uitvoeren van alle onderdelen uit het programma van eisen en de door de Inschrijver aangeboden wensen. </t>
  </si>
  <si>
    <t>Koppelingskosten</t>
  </si>
  <si>
    <t>Het realiseren van de benodigde koppelingen zoals beschreven in  §5.8 van het beschrijvend document</t>
  </si>
  <si>
    <t>Conversie/migratie data</t>
  </si>
  <si>
    <t>Migratie en conversie van huidige data in BlueDolphin en Aris, zoals beschreven in  §5.9 van het beschrijvend document</t>
  </si>
  <si>
    <t>Opleidingskosten</t>
  </si>
  <si>
    <r>
      <rPr>
        <sz val="11"/>
        <color rgb="FF000000"/>
        <rFont val="Calibri"/>
        <scheme val="minor"/>
      </rPr>
      <t xml:space="preserve">Opleidingskosten/trainingskosten (rollen) op basis van </t>
    </r>
    <r>
      <rPr>
        <b/>
        <sz val="11"/>
        <color rgb="FF000000"/>
        <rFont val="Calibri"/>
        <scheme val="minor"/>
      </rPr>
      <t>scenario 1</t>
    </r>
    <r>
      <rPr>
        <sz val="11"/>
        <color rgb="FF000000"/>
        <rFont val="Calibri"/>
        <scheme val="minor"/>
      </rPr>
      <t>, conform §5.6 van Beschrijvend Document</t>
    </r>
  </si>
  <si>
    <r>
      <rPr>
        <sz val="11"/>
        <color rgb="FF000000"/>
        <rFont val="Calibri"/>
      </rPr>
      <t xml:space="preserve">Opleidingskosten/trainingskosten (rollen) op basis van </t>
    </r>
    <r>
      <rPr>
        <b/>
        <sz val="11"/>
        <color rgb="FF000000"/>
        <rFont val="Calibri"/>
      </rPr>
      <t>scenario 2</t>
    </r>
    <r>
      <rPr>
        <sz val="11"/>
        <color rgb="FF000000"/>
        <rFont val="Calibri"/>
      </rPr>
      <t>, conform §5.6 van Beschrijvend Document</t>
    </r>
  </si>
  <si>
    <t>Eventuele additionele kosten</t>
  </si>
  <si>
    <t>(alleen invullen indien van toepassing; geef hier uw toelichting van additionele eenmalige kosten als onderdeel van de implementatie)</t>
  </si>
  <si>
    <t>Totale eenmalige implementatiekosten</t>
  </si>
  <si>
    <t>Zie opmerkingen onderaan in het document</t>
  </si>
  <si>
    <t>Inhoudelijke ondersteuning procesmanagement, architectuurmanagement en repository</t>
  </si>
  <si>
    <t>Uurtarief</t>
  </si>
  <si>
    <r>
      <rPr>
        <b/>
        <sz val="12"/>
        <color rgb="FF000000"/>
        <rFont val="Calibri"/>
      </rPr>
      <t>Aantal uur</t>
    </r>
    <r>
      <rPr>
        <b/>
        <sz val="12"/>
        <color rgb="FFFF0000"/>
        <rFont val="Calibri"/>
      </rPr>
      <t>¹</t>
    </r>
    <r>
      <rPr>
        <b/>
        <sz val="12"/>
        <color rgb="FF000000"/>
        <rFont val="Calibri"/>
      </rPr>
      <t xml:space="preserve"> </t>
    </r>
  </si>
  <si>
    <t>Totaalprijs per jaar</t>
  </si>
  <si>
    <t>Totaalprijs voor 4 jaar</t>
  </si>
  <si>
    <t xml:space="preserve">Inhoudelijke advisering en sparring ten behoeve van de professionalisering van procesmanagement, architectuurmanagement en het gebruik van de geïntegreerde repository, waaronder advisering over architectuurraamwerk, governance, modellering (o.a. BPMN, ArchiMate), kwaliteitsreviews en de ontwikkeling van views, templates en rapportages. Zie voor de volledige omschrijving paragraaf 5.1.1. van het beschrijvend document
</t>
  </si>
  <si>
    <t>Subtotaal inhoudelijke ondersteuning procesmanagement, architectuurmanagement en repository</t>
  </si>
  <si>
    <r>
      <rPr>
        <b/>
        <sz val="12"/>
        <color rgb="FF000000"/>
        <rFont val="Calibri"/>
      </rPr>
      <t>Optionele extra dienstverlening</t>
    </r>
    <r>
      <rPr>
        <b/>
        <sz val="12"/>
        <color rgb="FFFF0000"/>
        <rFont val="Calibri"/>
      </rPr>
      <t>²</t>
    </r>
    <r>
      <rPr>
        <b/>
        <sz val="12"/>
        <color rgb="FF000000"/>
        <rFont val="Calibri"/>
      </rPr>
      <t xml:space="preserve"> </t>
    </r>
  </si>
  <si>
    <t>Aantal uur</t>
  </si>
  <si>
    <t>Functioneel beheerder conform paragraaf 5.7 van het beschrijvend document</t>
  </si>
  <si>
    <t>Consultant</t>
  </si>
  <si>
    <t>Subtotaal optionele dienstverlening</t>
  </si>
  <si>
    <t xml:space="preserve">Overige jaarlijks terugkerende kosten </t>
  </si>
  <si>
    <t>(alleen invullen indien van toepassing; geef hier uw toelichting van additionele jaarlijks terugkerende kosten, inclusief eventuele afhankelijkheden en/of benodigde aantallen)</t>
  </si>
  <si>
    <t>4 jaar</t>
  </si>
  <si>
    <t>Subtotaal  overige jaarlijkse terugkerende kosten</t>
  </si>
  <si>
    <r>
      <t>Jaarlijkse licentiekosten voor de proces- en architectuurtool als dienst, inclusief gebruiksrecht, hosting, onderhoud, technisch beheer, helpdeskondersteuning en doorontwikkeling (zoals updates en upgrades), conform de afspraken in de SLA.</t>
    </r>
    <r>
      <rPr>
        <b/>
        <sz val="12"/>
        <color rgb="FFFF0000"/>
        <rFont val="Calibri"/>
        <family val="2"/>
      </rPr>
      <t>⁵</t>
    </r>
  </si>
  <si>
    <t>Aantal</t>
  </si>
  <si>
    <r>
      <rPr>
        <b/>
        <sz val="12"/>
        <color rgb="FF000000"/>
        <rFont val="Calibri"/>
      </rPr>
      <t>Jaarprijs per licentie (excl. btw)</t>
    </r>
    <r>
      <rPr>
        <b/>
        <sz val="12"/>
        <color rgb="FFFF0000"/>
        <rFont val="Calibri"/>
      </rPr>
      <t>³</t>
    </r>
    <r>
      <rPr>
        <b/>
        <sz val="12"/>
        <color rgb="FF000000"/>
        <rFont val="Calibri"/>
      </rPr>
      <t xml:space="preserve"> </t>
    </r>
  </si>
  <si>
    <r>
      <rPr>
        <b/>
        <sz val="12"/>
        <color rgb="FF000000"/>
        <rFont val="Calibri"/>
      </rPr>
      <t>Totaalprijs voor 4 jaar</t>
    </r>
    <r>
      <rPr>
        <b/>
        <sz val="12"/>
        <color rgb="FFFF0000"/>
        <rFont val="Calibri"/>
      </rPr>
      <t>⁴</t>
    </r>
    <r>
      <rPr>
        <b/>
        <sz val="12"/>
        <color rgb="FF000000"/>
        <rFont val="Calibri"/>
      </rPr>
      <t xml:space="preserve">  </t>
    </r>
  </si>
  <si>
    <t>Gebruikerslicentiekosten viewer</t>
  </si>
  <si>
    <t>Staffelprijs o.b.v. 1 tot en met 1.500 (staffel te gebruiken voor prijs)</t>
  </si>
  <si>
    <t>Staffelprijs o.b.v. &gt; 1.500 (staffel eventueel te gebruiken voor prijsaanpassing)</t>
  </si>
  <si>
    <t>Licentiekosten Beheerder (**)</t>
  </si>
  <si>
    <t xml:space="preserve">Prijs per functioneel applicatie beheerder (aantal = applicatie beheerders) (prijs per beheerder ongacht aantal beheerders) </t>
  </si>
  <si>
    <t>Licentiekosten Modelleur d.m.v. named licenties (zowel proces als architectuur)</t>
  </si>
  <si>
    <t>Staffelprijs o.b.v. 1 tot en met 20 (staffel te gebruiken voor prijs)</t>
  </si>
  <si>
    <t>1 jaar</t>
  </si>
  <si>
    <t>Staffelprijs o.b.v. 21 tot en met 30 (staffel eventueel te gebruiken voor prijsaanpassing)</t>
  </si>
  <si>
    <t>Staffelprijs o.b.v. 31 tot en met 50 (staffel te gebruiken voor prijs)</t>
  </si>
  <si>
    <t>3 jaar</t>
  </si>
  <si>
    <t>Staffelprijs o.b.v. 51 tot en met 70 (staffel eventueel te gebruiken voor prijsaanpassing)</t>
  </si>
  <si>
    <t>Staffelprijs o.b.v. 71 tot en met 100 (staffel eventueel te gebruiken voor prijsaanpassing)</t>
  </si>
  <si>
    <t>Staffelprijs o.b.v. &gt; 100 (staffel eventueel te gebruiken voor prijsaanpassing)</t>
  </si>
  <si>
    <t>Licentiekosten Contributor/Bijdragers d.m.v. concurrent licenties (**)</t>
  </si>
  <si>
    <t>Staffelprijs o.b.v. 31 tot en met 40 (staffel eventueel te gebruiken voor prijsaanpassing)</t>
  </si>
  <si>
    <t>Staffelprijs o.b.v. 41 tot en met 60 (staffel te gebruiken voor prijs)</t>
  </si>
  <si>
    <t>Staffelprijs o.b.v. &gt; 61 (staffel eventueel te gebruiken voor prijsaanpassing)</t>
  </si>
  <si>
    <t>Subtotaal jaarlijkse licentiekosten</t>
  </si>
  <si>
    <t>Opmerking 1: Dit betreft een indicatieve schatting van het aantal uur dat jaarlijks zal worden afgenomen t.b.v. inhoudelijke ondersteuning, zonder dat hieraan een afnameverplichting is verbonden. Het jaarlijks in te kopen aantal uur ("de bundel") wordt vooraf ingekocht en gedurende het jaar afgeboekt op basis van werkelijk geleverde uren (nacalculatie o.b.v. urenspecificatie). Niet-afgenomen uren worden meegenomen naar het volgende jaar. Uren boven de bundel worden gefactureerd tegen het aangeboden uurtarief, na voorafgaande melding aan de provincie.</t>
  </si>
  <si>
    <t xml:space="preserve">Opmerking 2: De optionele extra dienstverlening betreft dienstverlening aanvullend op het functioneel beheer en de inhoudelijke ondersteuning die reeds standaard (vast) worden afgenomen. </t>
  </si>
  <si>
    <t>Opmerking 3: De licentiekosten mogen jaarlijks vooraf worden gefactureerd. De verschuldigdheid van de bedragen geschiedt echter naar rato, per maand vooraf.</t>
  </si>
  <si>
    <t>Opmerking 4: De totaalprijs voor 4 jaar is een rekeneenheid om een inschrijfprijs te kunnen bepalen.</t>
  </si>
  <si>
    <t>Opmerking 5: De staffelprijs van een staffel die niet meeweegt in de beoordeling, mag ten hoogste 10% afwijken van de staffelprijs van de daaraan voorafgaande of daaropvolgende staffel, tenzij de betreffende staffel is gelegen tussen twee staffels die wél in de beoordeling meewegen. In dat laatste geval dient de betreffende staffelprijs te liggen tussen de staffelprijzen van deze twee mee-wegende staffels.</t>
  </si>
  <si>
    <t>Totale inschrijfprijs</t>
  </si>
  <si>
    <t>Uw totale inschrijfprijs o.b.v. 4 jaar bestaande uit: 
- Eenmalige implementatiekosten (Cel 'Implementatiekosten!K22')
- Inhoudelijke ondersteuning procesmanagement, architectuurmanagement en repository (Cel ''Jaarlijkse kosten'!K8')
- Optionele extra dienstverlening (Cel ''Jaarlijkse kosten'!K14')'
- Overige jaarlijks terugkerende kosten (Cel ''Jaarlijkse kosten'!K22')
- Jaarlijkse licentiekosten (Cel ''Jaarlijkse kosten'!K46')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</si>
</sst>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33"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2"/>
      <color rgb="FFFF0000"/>
      <name val="Calibri"/>
      <family val="2"/>
      <scheme val="minor"/>
    </font>
    <font>
      <sz val="11"/>
      <color theme="1"/>
      <name val="Calibri"/>
      <family val="2"/>
      <scheme val="minor"/>
    </font>
    <font>
      <sz val="11"/>
      <color theme="1"/>
      <name val="Calibri"/>
      <family val="2"/>
    </font>
    <font>
      <b/>
      <sz val="12"/>
      <name val="Calibri"/>
      <family val="2"/>
    </font>
    <font>
      <b/>
      <sz val="14"/>
      <color rgb="FF000000"/>
      <name val="Calibri"/>
      <family val="2"/>
    </font>
    <font>
      <b/>
      <sz val="12"/>
      <color rgb="FF000000"/>
      <name val="Calibri"/>
      <family val="2"/>
    </font>
    <font>
      <sz val="11"/>
      <color rgb="FF000000"/>
      <name val="Calibri"/>
      <family val="2"/>
    </font>
    <font>
      <b/>
      <sz val="11"/>
      <color rgb="FF000000"/>
      <name val="Calibri"/>
      <family val="2"/>
    </font>
    <font>
      <sz val="11"/>
      <name val="Calibri"/>
      <family val="2"/>
    </font>
    <font>
      <b/>
      <sz val="11"/>
      <name val="Calibri"/>
      <family val="2"/>
    </font>
    <font>
      <sz val="11"/>
      <color rgb="FF000000"/>
      <name val="Calibri"/>
    </font>
    <font>
      <sz val="12"/>
      <color rgb="FF000000"/>
      <name val="Calibri"/>
    </font>
    <font>
      <b/>
      <sz val="12"/>
      <name val="Calibri"/>
    </font>
    <font>
      <b/>
      <sz val="14"/>
      <color rgb="FF000000"/>
      <name val="Calibri"/>
    </font>
    <font>
      <b/>
      <sz val="12"/>
      <color rgb="FF000000"/>
      <name val="Calibri"/>
    </font>
    <font>
      <sz val="11"/>
      <color theme="1"/>
      <name val="Calibri"/>
    </font>
    <font>
      <sz val="11"/>
      <color rgb="FF242424"/>
      <name val="Aptos Narrow"/>
      <charset val="1"/>
    </font>
    <font>
      <sz val="12"/>
      <name val="Calibri"/>
    </font>
    <font>
      <b/>
      <sz val="16"/>
      <color rgb="FF000000"/>
      <name val="Calibri"/>
      <family val="2"/>
    </font>
    <font>
      <sz val="16"/>
      <color rgb="FF000000"/>
      <name val="Calibri"/>
      <family val="2"/>
    </font>
    <font>
      <i/>
      <sz val="11"/>
      <color rgb="FF000000"/>
      <name val="Calibri"/>
    </font>
    <font>
      <sz val="16"/>
      <color rgb="FF000000"/>
      <name val="Calibri"/>
    </font>
    <font>
      <sz val="11"/>
      <color rgb="FF000000"/>
      <name val="Calibri"/>
      <scheme val="minor"/>
    </font>
    <font>
      <b/>
      <sz val="11"/>
      <color rgb="FF000000"/>
      <name val="Calibri"/>
      <scheme val="minor"/>
    </font>
    <font>
      <sz val="11"/>
      <color rgb="FF000000"/>
      <name val="Calibri"/>
      <family val="2"/>
      <scheme val="minor"/>
    </font>
    <font>
      <b/>
      <sz val="11"/>
      <color rgb="FF000000"/>
      <name val="Calibri"/>
    </font>
    <font>
      <b/>
      <sz val="12"/>
      <color rgb="FFFF0000"/>
      <name val="Calibri"/>
    </font>
    <font>
      <b/>
      <sz val="12"/>
      <color rgb="FFFF0000"/>
      <name val="Calibri"/>
      <family val="2"/>
    </font>
    <font>
      <i/>
      <sz val="11"/>
      <color rgb="FF000000"/>
      <name val="Calibri"/>
      <family val="2"/>
    </font>
  </fonts>
  <fills count="16">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
      <patternFill patternType="solid">
        <fgColor rgb="FFB4C6E7"/>
        <bgColor rgb="FF000000"/>
      </patternFill>
    </fill>
    <fill>
      <patternFill patternType="solid">
        <fgColor rgb="FFD9E1F2"/>
        <bgColor rgb="FF000000"/>
      </patternFill>
    </fill>
    <fill>
      <patternFill patternType="solid">
        <fgColor rgb="FF8EA9DB"/>
        <bgColor rgb="FF000000"/>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2"/>
        <bgColor indexed="64"/>
      </patternFill>
    </fill>
    <fill>
      <patternFill patternType="solid">
        <fgColor rgb="FFFFFF99"/>
        <bgColor rgb="FF000000"/>
      </patternFill>
    </fill>
  </fills>
  <borders count="55">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right style="thin">
        <color indexed="64"/>
      </right>
      <top style="thin">
        <color rgb="FF000000"/>
      </top>
      <bottom/>
      <diagonal/>
    </border>
    <border>
      <left style="medium">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3">
    <xf numFmtId="0" fontId="0" fillId="0" borderId="0"/>
    <xf numFmtId="44" fontId="5" fillId="0" borderId="0" applyFont="0" applyFill="0" applyBorder="0" applyAlignment="0" applyProtection="0"/>
    <xf numFmtId="44" fontId="5" fillId="0" borderId="0" applyFont="0" applyFill="0" applyBorder="0" applyAlignment="0" applyProtection="0"/>
  </cellStyleXfs>
  <cellXfs count="208">
    <xf numFmtId="0" fontId="0" fillId="0" borderId="0" xfId="0"/>
    <xf numFmtId="0" fontId="0" fillId="0" borderId="0" xfId="0" applyAlignment="1">
      <alignment horizontal="left"/>
    </xf>
    <xf numFmtId="0" fontId="8" fillId="7" borderId="14" xfId="0" applyFont="1" applyFill="1" applyBorder="1" applyAlignment="1">
      <alignment horizontal="left"/>
    </xf>
    <xf numFmtId="0" fontId="8" fillId="7" borderId="15" xfId="0" applyFont="1" applyFill="1" applyBorder="1" applyAlignment="1">
      <alignment horizontal="left"/>
    </xf>
    <xf numFmtId="0" fontId="9" fillId="7" borderId="27" xfId="0" applyFont="1" applyFill="1" applyBorder="1" applyAlignment="1">
      <alignment horizontal="left"/>
    </xf>
    <xf numFmtId="0" fontId="8" fillId="7" borderId="0" xfId="0" applyFont="1" applyFill="1" applyAlignment="1">
      <alignment horizontal="left"/>
    </xf>
    <xf numFmtId="0" fontId="6" fillId="7" borderId="0" xfId="0" applyFont="1" applyFill="1" applyAlignment="1">
      <alignment horizontal="left"/>
    </xf>
    <xf numFmtId="0" fontId="10" fillId="7" borderId="0" xfId="0" applyFont="1" applyFill="1" applyAlignment="1">
      <alignment horizontal="left"/>
    </xf>
    <xf numFmtId="44" fontId="10" fillId="7" borderId="27" xfId="1" applyFont="1" applyFill="1" applyBorder="1" applyAlignment="1" applyProtection="1">
      <alignment horizontal="left"/>
    </xf>
    <xf numFmtId="44" fontId="10" fillId="7" borderId="27" xfId="0" applyNumberFormat="1" applyFont="1" applyFill="1" applyBorder="1" applyAlignment="1">
      <alignment horizontal="left"/>
    </xf>
    <xf numFmtId="3" fontId="10" fillId="7" borderId="0" xfId="1" applyNumberFormat="1" applyFont="1" applyFill="1" applyBorder="1" applyAlignment="1" applyProtection="1">
      <alignment horizontal="right"/>
    </xf>
    <xf numFmtId="0" fontId="10" fillId="7" borderId="0" xfId="1" applyNumberFormat="1" applyFont="1" applyFill="1" applyBorder="1" applyAlignment="1" applyProtection="1">
      <alignment horizontal="left"/>
    </xf>
    <xf numFmtId="44" fontId="10" fillId="7" borderId="0" xfId="1" applyFont="1" applyFill="1" applyBorder="1" applyAlignment="1" applyProtection="1">
      <alignment horizontal="left"/>
    </xf>
    <xf numFmtId="0" fontId="6" fillId="7" borderId="0" xfId="1" applyNumberFormat="1" applyFont="1" applyFill="1" applyBorder="1" applyAlignment="1" applyProtection="1">
      <alignment horizontal="right"/>
    </xf>
    <xf numFmtId="0" fontId="10" fillId="7" borderId="0" xfId="1" applyNumberFormat="1" applyFont="1" applyFill="1" applyBorder="1" applyAlignment="1" applyProtection="1">
      <alignment horizontal="right"/>
    </xf>
    <xf numFmtId="0" fontId="6" fillId="7" borderId="0" xfId="1" applyNumberFormat="1" applyFont="1" applyFill="1" applyBorder="1" applyAlignment="1" applyProtection="1">
      <alignment horizontal="left"/>
    </xf>
    <xf numFmtId="164" fontId="10" fillId="8" borderId="27" xfId="0" applyNumberFormat="1" applyFont="1" applyFill="1" applyBorder="1" applyAlignment="1">
      <alignment horizontal="left"/>
    </xf>
    <xf numFmtId="0" fontId="17" fillId="7" borderId="14" xfId="0" applyFont="1" applyFill="1" applyBorder="1" applyAlignment="1">
      <alignment horizontal="left"/>
    </xf>
    <xf numFmtId="44" fontId="14" fillId="7" borderId="27" xfId="1" applyFont="1" applyFill="1" applyBorder="1" applyAlignment="1">
      <alignment horizontal="left"/>
    </xf>
    <xf numFmtId="44" fontId="14" fillId="7" borderId="27" xfId="0" applyNumberFormat="1" applyFont="1" applyFill="1" applyBorder="1" applyAlignment="1">
      <alignment horizontal="left"/>
    </xf>
    <xf numFmtId="0" fontId="14" fillId="0" borderId="0" xfId="0" applyFont="1"/>
    <xf numFmtId="0" fontId="14" fillId="0" borderId="0" xfId="0" applyFont="1" applyAlignment="1">
      <alignment wrapText="1"/>
    </xf>
    <xf numFmtId="0" fontId="17" fillId="2" borderId="14" xfId="0" applyFont="1" applyFill="1" applyBorder="1" applyAlignment="1">
      <alignment horizontal="left"/>
    </xf>
    <xf numFmtId="0" fontId="18" fillId="2" borderId="27" xfId="0" applyFont="1" applyFill="1" applyBorder="1" applyAlignment="1">
      <alignment horizontal="left"/>
    </xf>
    <xf numFmtId="1" fontId="14" fillId="2" borderId="27" xfId="1" applyNumberFormat="1" applyFont="1" applyFill="1" applyBorder="1" applyAlignment="1">
      <alignment horizontal="left"/>
    </xf>
    <xf numFmtId="44" fontId="14" fillId="2" borderId="27" xfId="1" applyFont="1" applyFill="1" applyBorder="1" applyAlignment="1">
      <alignment horizontal="left"/>
    </xf>
    <xf numFmtId="44" fontId="14" fillId="2" borderId="27" xfId="0" applyNumberFormat="1" applyFont="1" applyFill="1" applyBorder="1" applyAlignment="1">
      <alignment horizontal="left"/>
    </xf>
    <xf numFmtId="0" fontId="15" fillId="2" borderId="26" xfId="0" applyFont="1" applyFill="1" applyBorder="1" applyAlignment="1">
      <alignment horizontal="left"/>
    </xf>
    <xf numFmtId="0" fontId="9" fillId="8" borderId="27" xfId="0" applyFont="1" applyFill="1" applyBorder="1" applyAlignment="1">
      <alignment horizontal="left" wrapText="1"/>
    </xf>
    <xf numFmtId="0" fontId="0" fillId="0" borderId="11" xfId="0" applyBorder="1"/>
    <xf numFmtId="0" fontId="0" fillId="0" borderId="14" xfId="0" applyBorder="1"/>
    <xf numFmtId="0" fontId="0" fillId="0" borderId="14" xfId="0" applyBorder="1" applyAlignment="1">
      <alignment vertical="center"/>
    </xf>
    <xf numFmtId="0" fontId="0" fillId="5" borderId="0" xfId="0" applyFill="1"/>
    <xf numFmtId="0" fontId="0" fillId="0" borderId="14" xfId="0" applyBorder="1" applyAlignment="1">
      <alignment horizontal="left"/>
    </xf>
    <xf numFmtId="0" fontId="0" fillId="0" borderId="16" xfId="0" applyBorder="1"/>
    <xf numFmtId="44" fontId="16" fillId="9" borderId="27" xfId="0" applyNumberFormat="1" applyFont="1" applyFill="1" applyBorder="1" applyAlignment="1">
      <alignment horizontal="left"/>
    </xf>
    <xf numFmtId="0" fontId="0" fillId="10" borderId="0" xfId="0" applyFill="1"/>
    <xf numFmtId="0" fontId="0" fillId="10" borderId="10" xfId="0" applyFill="1" applyBorder="1"/>
    <xf numFmtId="0" fontId="0" fillId="10" borderId="0" xfId="0" applyFill="1" applyAlignment="1">
      <alignment horizontal="left"/>
    </xf>
    <xf numFmtId="0" fontId="0" fillId="10" borderId="10" xfId="0" applyFill="1" applyBorder="1" applyAlignment="1">
      <alignment horizontal="left"/>
    </xf>
    <xf numFmtId="0" fontId="0" fillId="10" borderId="6" xfId="0" applyFill="1" applyBorder="1" applyAlignment="1">
      <alignment horizontal="left" vertical="center"/>
    </xf>
    <xf numFmtId="0" fontId="0" fillId="10" borderId="0" xfId="0" applyFill="1" applyAlignment="1">
      <alignment horizontal="left" vertical="center"/>
    </xf>
    <xf numFmtId="0" fontId="0" fillId="10" borderId="0" xfId="0" applyFill="1" applyAlignment="1" applyProtection="1">
      <alignment horizontal="left" vertical="top" wrapText="1"/>
      <protection locked="0"/>
    </xf>
    <xf numFmtId="44" fontId="0" fillId="10" borderId="0" xfId="0" applyNumberFormat="1" applyFill="1" applyAlignment="1">
      <alignment horizontal="center"/>
    </xf>
    <xf numFmtId="0" fontId="0" fillId="10" borderId="19" xfId="0" applyFill="1" applyBorder="1"/>
    <xf numFmtId="0" fontId="0" fillId="10" borderId="20" xfId="0" applyFill="1" applyBorder="1"/>
    <xf numFmtId="0" fontId="0" fillId="10" borderId="21" xfId="0" applyFill="1" applyBorder="1"/>
    <xf numFmtId="0" fontId="7" fillId="11" borderId="0" xfId="0" applyFont="1" applyFill="1" applyAlignment="1">
      <alignment horizontal="left" wrapText="1"/>
    </xf>
    <xf numFmtId="0" fontId="1" fillId="12" borderId="27" xfId="0" applyFont="1" applyFill="1" applyBorder="1"/>
    <xf numFmtId="0" fontId="22" fillId="7" borderId="0" xfId="0" applyFont="1" applyFill="1"/>
    <xf numFmtId="0" fontId="23" fillId="7" borderId="0" xfId="0" applyFont="1" applyFill="1"/>
    <xf numFmtId="0" fontId="0" fillId="5" borderId="4" xfId="0" applyFill="1" applyBorder="1"/>
    <xf numFmtId="0" fontId="0" fillId="5" borderId="5" xfId="0" applyFill="1" applyBorder="1"/>
    <xf numFmtId="0" fontId="0" fillId="5" borderId="10" xfId="0" applyFill="1" applyBorder="1"/>
    <xf numFmtId="0" fontId="0" fillId="5" borderId="6" xfId="0" applyFill="1" applyBorder="1"/>
    <xf numFmtId="0" fontId="0" fillId="5" borderId="6" xfId="0" applyFill="1" applyBorder="1" applyAlignment="1">
      <alignment vertical="center"/>
    </xf>
    <xf numFmtId="0" fontId="0" fillId="5" borderId="0" xfId="0" applyFill="1" applyAlignment="1">
      <alignment vertical="center"/>
    </xf>
    <xf numFmtId="0" fontId="8" fillId="2" borderId="14" xfId="0" applyFont="1" applyFill="1" applyBorder="1" applyAlignment="1">
      <alignment horizontal="left"/>
    </xf>
    <xf numFmtId="0" fontId="10" fillId="2" borderId="0" xfId="1" applyNumberFormat="1" applyFont="1" applyFill="1" applyBorder="1" applyAlignment="1" applyProtection="1">
      <alignment horizontal="left"/>
    </xf>
    <xf numFmtId="0" fontId="10" fillId="2" borderId="0" xfId="1" applyNumberFormat="1" applyFont="1" applyFill="1" applyBorder="1" applyAlignment="1" applyProtection="1">
      <alignment horizontal="right"/>
    </xf>
    <xf numFmtId="0" fontId="6" fillId="2" borderId="0" xfId="1" applyNumberFormat="1" applyFont="1" applyFill="1" applyBorder="1" applyAlignment="1" applyProtection="1">
      <alignment horizontal="left"/>
    </xf>
    <xf numFmtId="44" fontId="10" fillId="2" borderId="0" xfId="1" applyFont="1" applyFill="1" applyBorder="1" applyAlignment="1" applyProtection="1">
      <alignment horizontal="left"/>
    </xf>
    <xf numFmtId="44" fontId="10" fillId="2" borderId="30" xfId="1" applyFont="1" applyFill="1" applyBorder="1" applyAlignment="1" applyProtection="1">
      <alignment horizontal="left"/>
    </xf>
    <xf numFmtId="44" fontId="10" fillId="2" borderId="26" xfId="1" applyFont="1" applyFill="1" applyBorder="1" applyAlignment="1" applyProtection="1">
      <alignment horizontal="left"/>
    </xf>
    <xf numFmtId="164" fontId="10" fillId="9" borderId="27" xfId="0" applyNumberFormat="1" applyFont="1" applyFill="1" applyBorder="1" applyAlignment="1">
      <alignment horizontal="left"/>
    </xf>
    <xf numFmtId="0" fontId="16" fillId="2" borderId="37" xfId="0" applyFont="1" applyFill="1" applyBorder="1" applyAlignment="1">
      <alignment horizontal="left"/>
    </xf>
    <xf numFmtId="0" fontId="17" fillId="2" borderId="38" xfId="0" applyFont="1" applyFill="1" applyBorder="1" applyAlignment="1">
      <alignment horizontal="left"/>
    </xf>
    <xf numFmtId="0" fontId="18" fillId="2" borderId="38" xfId="0" applyFont="1" applyFill="1" applyBorder="1" applyAlignment="1">
      <alignment horizontal="left"/>
    </xf>
    <xf numFmtId="0" fontId="17" fillId="2" borderId="39" xfId="0" applyFont="1" applyFill="1" applyBorder="1" applyAlignment="1">
      <alignment horizontal="left"/>
    </xf>
    <xf numFmtId="0" fontId="8" fillId="2" borderId="0" xfId="0" applyFont="1" applyFill="1" applyAlignment="1">
      <alignment horizontal="left"/>
    </xf>
    <xf numFmtId="0" fontId="0" fillId="2" borderId="0" xfId="0" applyFill="1"/>
    <xf numFmtId="0" fontId="10" fillId="2" borderId="0" xfId="0" applyFont="1" applyFill="1" applyAlignment="1">
      <alignment horizontal="left"/>
    </xf>
    <xf numFmtId="0" fontId="11" fillId="2" borderId="41" xfId="0" applyFont="1" applyFill="1" applyBorder="1" applyAlignment="1">
      <alignment horizontal="left"/>
    </xf>
    <xf numFmtId="0" fontId="6" fillId="2" borderId="40" xfId="0" applyFont="1" applyFill="1" applyBorder="1" applyAlignment="1">
      <alignment horizontal="left"/>
    </xf>
    <xf numFmtId="0" fontId="6" fillId="2" borderId="0" xfId="0" applyFont="1" applyFill="1" applyAlignment="1">
      <alignment horizontal="left"/>
    </xf>
    <xf numFmtId="0" fontId="9" fillId="8" borderId="40" xfId="0" applyFont="1" applyFill="1" applyBorder="1" applyAlignment="1">
      <alignment horizontal="left" wrapText="1"/>
    </xf>
    <xf numFmtId="0" fontId="16" fillId="2" borderId="42" xfId="0" applyFont="1" applyFill="1" applyBorder="1" applyAlignment="1">
      <alignment horizontal="left"/>
    </xf>
    <xf numFmtId="0" fontId="17" fillId="2" borderId="43" xfId="0" applyFont="1" applyFill="1" applyBorder="1" applyAlignment="1">
      <alignment horizontal="left"/>
    </xf>
    <xf numFmtId="0" fontId="18" fillId="2" borderId="43" xfId="0" applyFont="1" applyFill="1" applyBorder="1" applyAlignment="1">
      <alignment horizontal="left"/>
    </xf>
    <xf numFmtId="0" fontId="8" fillId="2" borderId="43" xfId="0" applyFont="1" applyFill="1" applyBorder="1" applyAlignment="1">
      <alignment horizontal="left"/>
    </xf>
    <xf numFmtId="0" fontId="17" fillId="2" borderId="44" xfId="0" applyFont="1" applyFill="1" applyBorder="1" applyAlignment="1">
      <alignment horizontal="left"/>
    </xf>
    <xf numFmtId="0" fontId="16" fillId="2" borderId="38" xfId="0" applyFont="1" applyFill="1" applyBorder="1" applyAlignment="1">
      <alignment horizontal="left"/>
    </xf>
    <xf numFmtId="0" fontId="16" fillId="2" borderId="39" xfId="0" applyFont="1" applyFill="1" applyBorder="1" applyAlignment="1">
      <alignment horizontal="left"/>
    </xf>
    <xf numFmtId="0" fontId="16" fillId="9" borderId="45" xfId="0" applyFont="1" applyFill="1" applyBorder="1" applyAlignment="1">
      <alignment horizontal="left"/>
    </xf>
    <xf numFmtId="0" fontId="17" fillId="2" borderId="0" xfId="0" applyFont="1" applyFill="1" applyAlignment="1">
      <alignment horizontal="left"/>
    </xf>
    <xf numFmtId="0" fontId="17" fillId="2" borderId="41" xfId="0" applyFont="1" applyFill="1" applyBorder="1" applyAlignment="1">
      <alignment horizontal="left"/>
    </xf>
    <xf numFmtId="0" fontId="16" fillId="2" borderId="46" xfId="0" applyFont="1" applyFill="1" applyBorder="1" applyAlignment="1">
      <alignment horizontal="left"/>
    </xf>
    <xf numFmtId="0" fontId="18" fillId="2" borderId="0" xfId="0" applyFont="1" applyFill="1" applyAlignment="1">
      <alignment horizontal="left"/>
    </xf>
    <xf numFmtId="0" fontId="19" fillId="2" borderId="40" xfId="0" applyFont="1" applyFill="1" applyBorder="1" applyAlignment="1">
      <alignment horizontal="left" wrapText="1"/>
    </xf>
    <xf numFmtId="0" fontId="14" fillId="2" borderId="0" xfId="0" applyFont="1" applyFill="1" applyAlignment="1">
      <alignment horizontal="left"/>
    </xf>
    <xf numFmtId="0" fontId="16" fillId="9" borderId="47" xfId="0" applyFont="1" applyFill="1" applyBorder="1" applyAlignment="1">
      <alignment horizontal="left"/>
    </xf>
    <xf numFmtId="0" fontId="21" fillId="2" borderId="45" xfId="0" applyFont="1" applyFill="1" applyBorder="1" applyAlignment="1">
      <alignment horizontal="left"/>
    </xf>
    <xf numFmtId="0" fontId="21" fillId="2" borderId="48" xfId="0" applyFont="1" applyFill="1" applyBorder="1" applyAlignment="1">
      <alignment horizontal="left"/>
    </xf>
    <xf numFmtId="0" fontId="16" fillId="9" borderId="40" xfId="0" applyFont="1" applyFill="1" applyBorder="1" applyAlignment="1">
      <alignment horizontal="left"/>
    </xf>
    <xf numFmtId="0" fontId="7" fillId="6" borderId="45" xfId="0" applyFont="1" applyFill="1" applyBorder="1" applyAlignment="1">
      <alignment horizontal="left" wrapText="1"/>
    </xf>
    <xf numFmtId="0" fontId="8" fillId="7" borderId="41" xfId="0" applyFont="1" applyFill="1" applyBorder="1" applyAlignment="1">
      <alignment horizontal="left"/>
    </xf>
    <xf numFmtId="0" fontId="7" fillId="7" borderId="49" xfId="0" applyFont="1" applyFill="1" applyBorder="1" applyAlignment="1">
      <alignment horizontal="left"/>
    </xf>
    <xf numFmtId="0" fontId="9" fillId="7" borderId="0" xfId="0" applyFont="1" applyFill="1" applyAlignment="1">
      <alignment horizontal="left"/>
    </xf>
    <xf numFmtId="0" fontId="7" fillId="7" borderId="40" xfId="0" applyFont="1" applyFill="1" applyBorder="1" applyAlignment="1">
      <alignment horizontal="left"/>
    </xf>
    <xf numFmtId="0" fontId="6" fillId="7" borderId="41" xfId="0" applyFont="1" applyFill="1" applyBorder="1" applyAlignment="1">
      <alignment horizontal="left"/>
    </xf>
    <xf numFmtId="0" fontId="6" fillId="7" borderId="40" xfId="0" applyFont="1" applyFill="1" applyBorder="1" applyAlignment="1">
      <alignment horizontal="left"/>
    </xf>
    <xf numFmtId="3" fontId="6" fillId="7" borderId="0" xfId="0" applyNumberFormat="1" applyFont="1" applyFill="1" applyAlignment="1">
      <alignment horizontal="right"/>
    </xf>
    <xf numFmtId="0" fontId="18" fillId="7" borderId="0" xfId="0" applyFont="1" applyFill="1" applyAlignment="1">
      <alignment horizontal="left"/>
    </xf>
    <xf numFmtId="0" fontId="14" fillId="7" borderId="0" xfId="0" applyFont="1" applyFill="1" applyAlignment="1">
      <alignment horizontal="left"/>
    </xf>
    <xf numFmtId="0" fontId="14" fillId="7" borderId="41" xfId="0" applyFont="1" applyFill="1" applyBorder="1" applyAlignment="1">
      <alignment horizontal="left"/>
    </xf>
    <xf numFmtId="0" fontId="11" fillId="7" borderId="41" xfId="0" applyFont="1" applyFill="1" applyBorder="1" applyAlignment="1">
      <alignment horizontal="left"/>
    </xf>
    <xf numFmtId="0" fontId="6" fillId="7" borderId="0" xfId="0" applyFont="1" applyFill="1" applyAlignment="1">
      <alignment horizontal="right"/>
    </xf>
    <xf numFmtId="0" fontId="12" fillId="7" borderId="45" xfId="0" applyFont="1" applyFill="1" applyBorder="1" applyAlignment="1">
      <alignment horizontal="left"/>
    </xf>
    <xf numFmtId="0" fontId="10" fillId="7" borderId="40" xfId="0" applyFont="1" applyFill="1" applyBorder="1" applyAlignment="1">
      <alignment vertical="center"/>
    </xf>
    <xf numFmtId="0" fontId="10" fillId="7" borderId="40" xfId="0" applyFont="1" applyFill="1" applyBorder="1"/>
    <xf numFmtId="0" fontId="10" fillId="7" borderId="50" xfId="0" applyFont="1" applyFill="1" applyBorder="1" applyAlignment="1">
      <alignment vertical="center"/>
    </xf>
    <xf numFmtId="0" fontId="10" fillId="7" borderId="45" xfId="0" applyFont="1" applyFill="1" applyBorder="1"/>
    <xf numFmtId="0" fontId="10" fillId="7" borderId="48" xfId="0" applyFont="1" applyFill="1" applyBorder="1"/>
    <xf numFmtId="0" fontId="7" fillId="7" borderId="46" xfId="0" applyFont="1" applyFill="1" applyBorder="1" applyAlignment="1">
      <alignment horizontal="left"/>
    </xf>
    <xf numFmtId="0" fontId="9" fillId="8" borderId="45" xfId="0" applyFont="1" applyFill="1" applyBorder="1" applyAlignment="1">
      <alignment horizontal="left" wrapText="1"/>
    </xf>
    <xf numFmtId="0" fontId="6" fillId="7" borderId="42" xfId="0" applyFont="1" applyFill="1" applyBorder="1"/>
    <xf numFmtId="0" fontId="6" fillId="7" borderId="43" xfId="0" applyFont="1" applyFill="1" applyBorder="1"/>
    <xf numFmtId="0" fontId="6" fillId="7" borderId="43" xfId="0" applyFont="1" applyFill="1" applyBorder="1" applyAlignment="1">
      <alignment horizontal="left"/>
    </xf>
    <xf numFmtId="0" fontId="6" fillId="7" borderId="44" xfId="0" applyFont="1" applyFill="1" applyBorder="1" applyAlignment="1">
      <alignment horizontal="left"/>
    </xf>
    <xf numFmtId="44" fontId="10" fillId="2" borderId="0" xfId="1" applyFont="1" applyFill="1" applyBorder="1" applyAlignment="1" applyProtection="1">
      <alignment horizontal="left"/>
      <protection locked="0"/>
    </xf>
    <xf numFmtId="0" fontId="13" fillId="9" borderId="45" xfId="0" applyFont="1" applyFill="1" applyBorder="1" applyAlignment="1">
      <alignment horizontal="left"/>
    </xf>
    <xf numFmtId="0" fontId="13" fillId="2" borderId="46" xfId="0" applyFont="1" applyFill="1" applyBorder="1" applyAlignment="1">
      <alignment horizontal="left"/>
    </xf>
    <xf numFmtId="0" fontId="16" fillId="7" borderId="46" xfId="0" applyFont="1" applyFill="1" applyBorder="1" applyAlignment="1">
      <alignment horizontal="left"/>
    </xf>
    <xf numFmtId="0" fontId="17" fillId="7" borderId="0" xfId="0" applyFont="1" applyFill="1" applyAlignment="1">
      <alignment horizontal="left"/>
    </xf>
    <xf numFmtId="0" fontId="17" fillId="7" borderId="41" xfId="0" applyFont="1" applyFill="1" applyBorder="1" applyAlignment="1">
      <alignment horizontal="left"/>
    </xf>
    <xf numFmtId="0" fontId="25" fillId="7" borderId="0" xfId="0" applyFont="1" applyFill="1"/>
    <xf numFmtId="44" fontId="1" fillId="12" borderId="26" xfId="0" applyNumberFormat="1" applyFont="1" applyFill="1" applyBorder="1" applyAlignment="1">
      <alignment vertical="center"/>
    </xf>
    <xf numFmtId="0" fontId="29" fillId="7" borderId="41" xfId="0" applyFont="1" applyFill="1" applyBorder="1" applyAlignment="1">
      <alignment horizontal="left"/>
    </xf>
    <xf numFmtId="3" fontId="19" fillId="7" borderId="0" xfId="0" applyNumberFormat="1" applyFont="1" applyFill="1" applyAlignment="1">
      <alignment horizontal="right"/>
    </xf>
    <xf numFmtId="0" fontId="19" fillId="7" borderId="41" xfId="0" applyFont="1" applyFill="1" applyBorder="1" applyAlignment="1">
      <alignment horizontal="left"/>
    </xf>
    <xf numFmtId="0" fontId="0" fillId="0" borderId="0" xfId="0" applyAlignment="1">
      <alignment horizontal="left" vertical="top"/>
    </xf>
    <xf numFmtId="0" fontId="0" fillId="0" borderId="26" xfId="0" applyBorder="1" applyAlignment="1">
      <alignment wrapText="1"/>
    </xf>
    <xf numFmtId="0" fontId="14" fillId="0" borderId="26" xfId="0" applyFont="1" applyBorder="1" applyAlignment="1">
      <alignment wrapText="1"/>
    </xf>
    <xf numFmtId="0" fontId="20" fillId="0" borderId="26" xfId="0" applyFont="1" applyBorder="1" applyAlignment="1">
      <alignment wrapText="1"/>
    </xf>
    <xf numFmtId="0" fontId="18" fillId="7" borderId="27" xfId="0" applyFont="1" applyFill="1" applyBorder="1" applyAlignment="1">
      <alignment horizontal="left"/>
    </xf>
    <xf numFmtId="0" fontId="18" fillId="7" borderId="27" xfId="0" applyFont="1" applyFill="1" applyBorder="1" applyAlignment="1">
      <alignment horizontal="left" wrapText="1"/>
    </xf>
    <xf numFmtId="44" fontId="10" fillId="15" borderId="27" xfId="1" applyFont="1" applyFill="1" applyBorder="1" applyAlignment="1" applyProtection="1">
      <alignment horizontal="left"/>
      <protection locked="0"/>
    </xf>
    <xf numFmtId="0" fontId="14" fillId="0" borderId="27" xfId="0" applyFont="1" applyBorder="1" applyAlignment="1">
      <alignment vertical="top" wrapText="1"/>
    </xf>
    <xf numFmtId="0" fontId="10" fillId="7" borderId="0" xfId="0" applyFont="1" applyFill="1"/>
    <xf numFmtId="0" fontId="6" fillId="7" borderId="16" xfId="0" applyFont="1" applyFill="1" applyBorder="1"/>
    <xf numFmtId="0" fontId="6" fillId="7" borderId="17" xfId="0" applyFont="1" applyFill="1" applyBorder="1"/>
    <xf numFmtId="0" fontId="6" fillId="7" borderId="17" xfId="0" applyFont="1" applyFill="1" applyBorder="1" applyAlignment="1">
      <alignment horizontal="left"/>
    </xf>
    <xf numFmtId="0" fontId="6" fillId="7" borderId="18" xfId="0" applyFont="1" applyFill="1" applyBorder="1" applyAlignment="1">
      <alignment horizontal="left"/>
    </xf>
    <xf numFmtId="44" fontId="32" fillId="15" borderId="27" xfId="1" applyFont="1" applyFill="1" applyBorder="1" applyAlignment="1" applyProtection="1">
      <alignment horizontal="left"/>
      <protection locked="0"/>
    </xf>
    <xf numFmtId="44" fontId="32" fillId="15" borderId="45" xfId="1" applyFont="1" applyFill="1" applyBorder="1" applyAlignment="1" applyProtection="1">
      <alignment horizontal="left" vertical="top" wrapText="1"/>
      <protection locked="0"/>
    </xf>
    <xf numFmtId="0" fontId="8" fillId="7" borderId="0" xfId="0" applyFont="1" applyFill="1" applyAlignment="1">
      <alignment horizontal="left"/>
    </xf>
    <xf numFmtId="0" fontId="10" fillId="2" borderId="0" xfId="0" applyFont="1" applyFill="1" applyAlignment="1">
      <alignment horizontal="left"/>
    </xf>
    <xf numFmtId="0" fontId="8" fillId="2" borderId="0" xfId="0" applyFont="1" applyFill="1" applyAlignment="1">
      <alignment horizontal="left"/>
    </xf>
    <xf numFmtId="0" fontId="2" fillId="14" borderId="0" xfId="0" applyFont="1" applyFill="1" applyAlignment="1">
      <alignment horizontal="center" vertical="center"/>
    </xf>
    <xf numFmtId="0" fontId="2" fillId="14" borderId="43" xfId="0" applyFont="1" applyFill="1" applyBorder="1" applyAlignment="1">
      <alignment horizontal="center" vertical="center"/>
    </xf>
    <xf numFmtId="0" fontId="24" fillId="7" borderId="0" xfId="0" applyFont="1" applyFill="1" applyAlignment="1">
      <alignment horizontal="left" vertical="top" wrapText="1"/>
    </xf>
    <xf numFmtId="0" fontId="7" fillId="13" borderId="7" xfId="0" applyFont="1" applyFill="1" applyBorder="1" applyAlignment="1">
      <alignment horizontal="left" vertical="center" wrapText="1"/>
    </xf>
    <xf numFmtId="0" fontId="7" fillId="13" borderId="8" xfId="0" applyFont="1" applyFill="1" applyBorder="1" applyAlignment="1">
      <alignment horizontal="left" vertical="center" wrapText="1"/>
    </xf>
    <xf numFmtId="0" fontId="7" fillId="13" borderId="9" xfId="0" applyFont="1" applyFill="1" applyBorder="1" applyAlignment="1">
      <alignment horizontal="left" vertical="center" wrapText="1"/>
    </xf>
    <xf numFmtId="44" fontId="10" fillId="15" borderId="30" xfId="1" applyFont="1" applyFill="1" applyBorder="1" applyAlignment="1" applyProtection="1">
      <alignment horizontal="center"/>
      <protection locked="0"/>
    </xf>
    <xf numFmtId="44" fontId="10" fillId="15" borderId="31" xfId="1" applyFont="1" applyFill="1" applyBorder="1" applyAlignment="1" applyProtection="1">
      <alignment horizontal="center"/>
      <protection locked="0"/>
    </xf>
    <xf numFmtId="0" fontId="14" fillId="10" borderId="7" xfId="0" applyFont="1" applyFill="1" applyBorder="1" applyAlignment="1">
      <alignment horizontal="left" vertical="top" wrapText="1"/>
    </xf>
    <xf numFmtId="0" fontId="0" fillId="10" borderId="8" xfId="0" applyFill="1" applyBorder="1" applyAlignment="1">
      <alignment horizontal="left" vertical="top" wrapText="1"/>
    </xf>
    <xf numFmtId="0" fontId="0" fillId="10" borderId="9" xfId="0" applyFill="1" applyBorder="1" applyAlignment="1">
      <alignment horizontal="left" vertical="top" wrapText="1"/>
    </xf>
    <xf numFmtId="0" fontId="1" fillId="10" borderId="36" xfId="0" applyFont="1" applyFill="1" applyBorder="1" applyAlignment="1">
      <alignment horizontal="left" vertical="center"/>
    </xf>
    <xf numFmtId="0" fontId="1" fillId="10" borderId="26" xfId="0" applyFont="1" applyFill="1" applyBorder="1" applyAlignment="1">
      <alignment horizontal="left" vertical="center"/>
    </xf>
    <xf numFmtId="0" fontId="1" fillId="10" borderId="29" xfId="0" applyFont="1" applyFill="1" applyBorder="1" applyAlignment="1">
      <alignment horizontal="left" vertical="center"/>
    </xf>
    <xf numFmtId="44" fontId="10" fillId="15" borderId="11" xfId="1" applyFont="1" applyFill="1" applyBorder="1" applyAlignment="1" applyProtection="1">
      <alignment horizontal="left" vertical="top" wrapText="1"/>
      <protection locked="0"/>
    </xf>
    <xf numFmtId="44" fontId="10" fillId="15" borderId="12" xfId="1" applyFont="1" applyFill="1" applyBorder="1" applyAlignment="1" applyProtection="1">
      <alignment horizontal="left" vertical="top" wrapText="1"/>
      <protection locked="0"/>
    </xf>
    <xf numFmtId="44" fontId="10" fillId="15" borderId="13" xfId="1" applyFont="1" applyFill="1" applyBorder="1" applyAlignment="1" applyProtection="1">
      <alignment horizontal="left" vertical="top" wrapText="1"/>
      <protection locked="0"/>
    </xf>
    <xf numFmtId="44" fontId="10" fillId="15" borderId="16" xfId="1" applyFont="1" applyFill="1" applyBorder="1" applyAlignment="1" applyProtection="1">
      <alignment horizontal="left" vertical="top" wrapText="1"/>
      <protection locked="0"/>
    </xf>
    <xf numFmtId="44" fontId="10" fillId="15" borderId="17" xfId="1" applyFont="1" applyFill="1" applyBorder="1" applyAlignment="1" applyProtection="1">
      <alignment horizontal="left" vertical="top" wrapText="1"/>
      <protection locked="0"/>
    </xf>
    <xf numFmtId="44" fontId="10" fillId="15" borderId="18" xfId="1" applyFont="1" applyFill="1" applyBorder="1" applyAlignment="1" applyProtection="1">
      <alignment horizontal="left" vertical="top" wrapText="1"/>
      <protection locked="0"/>
    </xf>
    <xf numFmtId="0" fontId="1" fillId="10" borderId="34" xfId="0" applyFont="1" applyFill="1" applyBorder="1" applyAlignment="1">
      <alignment horizontal="left" vertical="center" wrapText="1"/>
    </xf>
    <xf numFmtId="0" fontId="1" fillId="10" borderId="25" xfId="0" applyFont="1" applyFill="1" applyBorder="1" applyAlignment="1">
      <alignment horizontal="left" vertical="center" wrapText="1"/>
    </xf>
    <xf numFmtId="0" fontId="1" fillId="10" borderId="51" xfId="0" applyFont="1" applyFill="1" applyBorder="1" applyAlignment="1">
      <alignment horizontal="left" vertical="center" wrapText="1"/>
    </xf>
    <xf numFmtId="0" fontId="1" fillId="10" borderId="52" xfId="0" applyFont="1" applyFill="1" applyBorder="1" applyAlignment="1">
      <alignment horizontal="left" vertical="center" wrapText="1"/>
    </xf>
    <xf numFmtId="0" fontId="1" fillId="10" borderId="53" xfId="0" applyFont="1" applyFill="1" applyBorder="1" applyAlignment="1">
      <alignment horizontal="left" vertical="center" wrapText="1"/>
    </xf>
    <xf numFmtId="0" fontId="1" fillId="10" borderId="54" xfId="0" applyFont="1" applyFill="1" applyBorder="1" applyAlignment="1">
      <alignment horizontal="left" vertical="center" wrapText="1"/>
    </xf>
    <xf numFmtId="0" fontId="28" fillId="10" borderId="7" xfId="0" applyFont="1" applyFill="1" applyBorder="1" applyAlignment="1">
      <alignment horizontal="left" vertical="top" wrapText="1"/>
    </xf>
    <xf numFmtId="0" fontId="1" fillId="10" borderId="35" xfId="0" applyFont="1" applyFill="1" applyBorder="1" applyAlignment="1">
      <alignment horizontal="left" vertical="center" wrapText="1"/>
    </xf>
    <xf numFmtId="0" fontId="1" fillId="10" borderId="28" xfId="0" applyFont="1" applyFill="1" applyBorder="1" applyAlignment="1">
      <alignment horizontal="left" vertical="center" wrapText="1"/>
    </xf>
    <xf numFmtId="44" fontId="10" fillId="15" borderId="7" xfId="1" applyFont="1" applyFill="1" applyBorder="1" applyAlignment="1" applyProtection="1">
      <alignment horizontal="left" vertical="top" wrapText="1"/>
      <protection locked="0"/>
    </xf>
    <xf numFmtId="44" fontId="10" fillId="15" borderId="8" xfId="1" applyFont="1" applyFill="1" applyBorder="1" applyAlignment="1" applyProtection="1">
      <alignment horizontal="left" vertical="top" wrapText="1"/>
      <protection locked="0"/>
    </xf>
    <xf numFmtId="44" fontId="10" fillId="15" borderId="9" xfId="1" applyFont="1" applyFill="1" applyBorder="1" applyAlignment="1" applyProtection="1">
      <alignment horizontal="left" vertical="top" wrapText="1"/>
      <protection locked="0"/>
    </xf>
    <xf numFmtId="0" fontId="1" fillId="12" borderId="34" xfId="0" applyFont="1" applyFill="1" applyBorder="1" applyAlignment="1">
      <alignment horizontal="center"/>
    </xf>
    <xf numFmtId="0" fontId="1" fillId="12" borderId="25" xfId="0" applyFont="1" applyFill="1" applyBorder="1" applyAlignment="1">
      <alignment horizontal="center"/>
    </xf>
    <xf numFmtId="0" fontId="1" fillId="12" borderId="27" xfId="0" applyFont="1" applyFill="1" applyBorder="1" applyAlignment="1">
      <alignment horizontal="center"/>
    </xf>
    <xf numFmtId="0" fontId="0" fillId="10" borderId="27" xfId="0" applyFill="1" applyBorder="1" applyAlignment="1">
      <alignment horizontal="left" vertical="top" wrapText="1"/>
    </xf>
    <xf numFmtId="0" fontId="0" fillId="10" borderId="7" xfId="0" applyFill="1" applyBorder="1" applyAlignment="1">
      <alignment horizontal="left" vertical="top" wrapText="1"/>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24" xfId="0" applyFont="1" applyFill="1" applyBorder="1" applyAlignment="1">
      <alignment horizontal="center" vertical="center"/>
    </xf>
    <xf numFmtId="0" fontId="2" fillId="0" borderId="3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2" borderId="33" xfId="0" applyFont="1" applyFill="1" applyBorder="1" applyAlignment="1">
      <alignment horizontal="left"/>
    </xf>
    <xf numFmtId="0" fontId="3" fillId="2" borderId="8" xfId="0" applyFont="1" applyFill="1" applyBorder="1" applyAlignment="1">
      <alignment horizontal="left"/>
    </xf>
    <xf numFmtId="0" fontId="3" fillId="2" borderId="9" xfId="0" applyFont="1" applyFill="1" applyBorder="1" applyAlignment="1">
      <alignment horizontal="left"/>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2" fillId="14" borderId="11" xfId="0" applyFont="1" applyFill="1" applyBorder="1" applyAlignment="1">
      <alignment horizontal="center" vertical="center"/>
    </xf>
    <xf numFmtId="0" fontId="2" fillId="14" borderId="12" xfId="0" applyFont="1" applyFill="1" applyBorder="1" applyAlignment="1">
      <alignment horizontal="center" vertical="center"/>
    </xf>
    <xf numFmtId="0" fontId="2" fillId="14" borderId="13" xfId="0" applyFont="1" applyFill="1" applyBorder="1" applyAlignment="1">
      <alignment horizontal="center" vertical="center"/>
    </xf>
    <xf numFmtId="0" fontId="2" fillId="14" borderId="14" xfId="0" applyFont="1" applyFill="1" applyBorder="1" applyAlignment="1">
      <alignment horizontal="center" vertical="center"/>
    </xf>
    <xf numFmtId="0" fontId="2" fillId="14" borderId="15" xfId="0" applyFont="1" applyFill="1" applyBorder="1" applyAlignment="1">
      <alignment horizontal="center" vertical="center"/>
    </xf>
  </cellXfs>
  <cellStyles count="3">
    <cellStyle name="Standaard" xfId="0" builtinId="0"/>
    <cellStyle name="Valuta" xfId="1" builtinId="4"/>
    <cellStyle name="Valuta 2" xfId="2" xr:uid="{BE9473A9-4BD5-47D1-AC89-357B954F1F22}"/>
  </cellStyles>
  <dxfs count="0"/>
  <tableStyles count="0" defaultTableStyle="TableStyleMedium2" defaultPivotStyle="PivotStyleMedium9"/>
  <colors>
    <mruColors>
      <color rgb="FFFFFF99"/>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10CC1-F208-445F-B800-6DE8008F0355}">
  <dimension ref="A1:R6"/>
  <sheetViews>
    <sheetView workbookViewId="0">
      <selection activeCell="A2" sqref="A2"/>
    </sheetView>
  </sheetViews>
  <sheetFormatPr defaultRowHeight="14.6" x14ac:dyDescent="0.4"/>
  <sheetData>
    <row r="1" spans="1:18" ht="20.6" x14ac:dyDescent="0.55000000000000004">
      <c r="A1" s="49" t="s">
        <v>0</v>
      </c>
      <c r="B1" s="50"/>
      <c r="C1" s="50"/>
      <c r="D1" s="50"/>
      <c r="E1" s="50"/>
      <c r="F1" s="50"/>
      <c r="G1" s="50"/>
      <c r="H1" s="50"/>
      <c r="I1" s="50"/>
      <c r="J1" s="50"/>
      <c r="K1" s="50"/>
      <c r="L1" s="50"/>
      <c r="M1" s="50"/>
      <c r="N1" s="50"/>
      <c r="O1" s="125"/>
      <c r="P1" s="125"/>
      <c r="Q1" s="125"/>
      <c r="R1" s="125"/>
    </row>
    <row r="2" spans="1:18" ht="231.45" customHeight="1" x14ac:dyDescent="0.4">
      <c r="A2" s="150" t="s">
        <v>1</v>
      </c>
      <c r="B2" s="150"/>
      <c r="C2" s="150"/>
      <c r="D2" s="150"/>
      <c r="E2" s="150"/>
      <c r="F2" s="150"/>
      <c r="G2" s="150"/>
      <c r="H2" s="150"/>
      <c r="I2" s="150"/>
      <c r="J2" s="150"/>
      <c r="K2" s="150"/>
      <c r="L2" s="150"/>
      <c r="M2" s="150"/>
      <c r="N2" s="150"/>
      <c r="O2" s="150"/>
      <c r="P2" s="150"/>
      <c r="Q2" s="150"/>
      <c r="R2" s="150"/>
    </row>
    <row r="3" spans="1:18" x14ac:dyDescent="0.4">
      <c r="A3" s="150"/>
      <c r="B3" s="150"/>
      <c r="C3" s="150"/>
      <c r="D3" s="150"/>
      <c r="E3" s="150"/>
      <c r="F3" s="150"/>
      <c r="G3" s="150"/>
      <c r="H3" s="150"/>
      <c r="I3" s="150"/>
      <c r="J3" s="150"/>
      <c r="K3" s="150"/>
      <c r="L3" s="150"/>
      <c r="M3" s="150"/>
      <c r="N3" s="150"/>
      <c r="O3" s="150"/>
      <c r="P3" s="150"/>
      <c r="Q3" s="150"/>
      <c r="R3" s="150"/>
    </row>
    <row r="4" spans="1:18" x14ac:dyDescent="0.4">
      <c r="A4" s="150"/>
      <c r="B4" s="150"/>
      <c r="C4" s="150"/>
      <c r="D4" s="150"/>
      <c r="E4" s="150"/>
      <c r="F4" s="150"/>
      <c r="G4" s="150"/>
      <c r="H4" s="150"/>
      <c r="I4" s="150"/>
      <c r="J4" s="150"/>
      <c r="K4" s="150"/>
      <c r="L4" s="150"/>
      <c r="M4" s="150"/>
      <c r="N4" s="150"/>
      <c r="O4" s="150"/>
      <c r="P4" s="150"/>
      <c r="Q4" s="150"/>
      <c r="R4" s="150"/>
    </row>
    <row r="5" spans="1:18" x14ac:dyDescent="0.4">
      <c r="A5" s="150"/>
      <c r="B5" s="150"/>
      <c r="C5" s="150"/>
      <c r="D5" s="150"/>
      <c r="E5" s="150"/>
      <c r="F5" s="150"/>
      <c r="G5" s="150"/>
      <c r="H5" s="150"/>
      <c r="I5" s="150"/>
      <c r="J5" s="150"/>
      <c r="K5" s="150"/>
      <c r="L5" s="150"/>
      <c r="M5" s="150"/>
      <c r="N5" s="150"/>
      <c r="O5" s="150"/>
      <c r="P5" s="150"/>
      <c r="Q5" s="150"/>
      <c r="R5" s="150"/>
    </row>
    <row r="6" spans="1:18" x14ac:dyDescent="0.4">
      <c r="A6" s="150"/>
      <c r="B6" s="150"/>
      <c r="C6" s="150"/>
      <c r="D6" s="150"/>
      <c r="E6" s="150"/>
      <c r="F6" s="150"/>
      <c r="G6" s="150"/>
      <c r="H6" s="150"/>
      <c r="I6" s="150"/>
      <c r="J6" s="150"/>
      <c r="K6" s="150"/>
      <c r="L6" s="150"/>
      <c r="M6" s="150"/>
      <c r="N6" s="150"/>
      <c r="O6" s="150"/>
      <c r="P6" s="150"/>
      <c r="Q6" s="150"/>
      <c r="R6" s="150"/>
    </row>
  </sheetData>
  <sheetProtection algorithmName="SHA-512" hashValue="+MBKVEecnhRaQKtjMEY52T0OqByPydED0ogPBJCJ3rhFGqNcowVAlwcW6bkZ2Lf7Xr6OQRRvUXg+Om2fn33arA==" saltValue="OjmWCSGpYZ9Gi6jmVqAIfg==" spinCount="100000" sheet="1" objects="1" scenarios="1" formatColumns="0" formatRows="0"/>
  <mergeCells count="1">
    <mergeCell ref="A2:R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zoomScale="70" zoomScaleNormal="70" workbookViewId="0">
      <selection activeCell="K22" sqref="K22"/>
    </sheetView>
  </sheetViews>
  <sheetFormatPr defaultColWidth="9.15234375" defaultRowHeight="15" customHeight="1" x14ac:dyDescent="0.4"/>
  <cols>
    <col min="4" max="4" width="11.3828125" customWidth="1"/>
    <col min="5" max="5" width="12.69140625" bestFit="1" customWidth="1"/>
    <col min="6" max="6" width="15.84375" bestFit="1" customWidth="1"/>
    <col min="7" max="7" width="14.15234375" bestFit="1" customWidth="1"/>
    <col min="8" max="8" width="15.84375" bestFit="1" customWidth="1"/>
    <col min="9" max="9" width="14.84375" bestFit="1" customWidth="1"/>
    <col min="10" max="10" width="10.84375" customWidth="1"/>
    <col min="11" max="11" width="14.15234375" customWidth="1"/>
    <col min="12" max="12" width="9.3828125" bestFit="1" customWidth="1"/>
  </cols>
  <sheetData>
    <row r="1" spans="1:12" ht="18.45" x14ac:dyDescent="0.5">
      <c r="A1" s="29"/>
      <c r="B1" s="188" t="s">
        <v>2</v>
      </c>
      <c r="C1" s="189"/>
      <c r="D1" s="189"/>
      <c r="E1" s="189"/>
      <c r="F1" s="189"/>
      <c r="G1" s="189"/>
      <c r="H1" s="190"/>
      <c r="I1" s="51"/>
      <c r="J1" s="51"/>
      <c r="K1" s="51"/>
      <c r="L1" s="52"/>
    </row>
    <row r="2" spans="1:12" ht="15.9" x14ac:dyDescent="0.45">
      <c r="A2" s="30"/>
      <c r="B2" s="191" t="s">
        <v>3</v>
      </c>
      <c r="C2" s="192"/>
      <c r="D2" s="192"/>
      <c r="E2" s="193"/>
      <c r="F2" s="194"/>
      <c r="G2" s="195"/>
      <c r="H2" s="196"/>
      <c r="I2" s="32"/>
      <c r="J2" s="32"/>
      <c r="K2" s="32"/>
      <c r="L2" s="53"/>
    </row>
    <row r="3" spans="1:12" ht="15.9" x14ac:dyDescent="0.45">
      <c r="A3" s="30"/>
      <c r="B3" s="191" t="s">
        <v>4</v>
      </c>
      <c r="C3" s="192"/>
      <c r="D3" s="192"/>
      <c r="E3" s="193"/>
      <c r="F3" s="194"/>
      <c r="G3" s="195"/>
      <c r="H3" s="196"/>
      <c r="I3" s="32"/>
      <c r="J3" s="32"/>
      <c r="K3" s="32"/>
      <c r="L3" s="53"/>
    </row>
    <row r="4" spans="1:12" ht="15.9" x14ac:dyDescent="0.45">
      <c r="A4" s="30"/>
      <c r="B4" s="191" t="s">
        <v>5</v>
      </c>
      <c r="C4" s="192"/>
      <c r="D4" s="192"/>
      <c r="E4" s="193"/>
      <c r="F4" s="194"/>
      <c r="G4" s="195"/>
      <c r="H4" s="196"/>
      <c r="I4" s="32"/>
      <c r="J4" s="32"/>
      <c r="K4" s="32"/>
      <c r="L4" s="53"/>
    </row>
    <row r="5" spans="1:12" ht="15.9" x14ac:dyDescent="0.45">
      <c r="A5" s="30"/>
      <c r="B5" s="191" t="s">
        <v>6</v>
      </c>
      <c r="C5" s="192"/>
      <c r="D5" s="192"/>
      <c r="E5" s="193"/>
      <c r="F5" s="194"/>
      <c r="G5" s="195"/>
      <c r="H5" s="196"/>
      <c r="I5" s="32"/>
      <c r="J5" s="32"/>
      <c r="K5" s="32"/>
      <c r="L5" s="53"/>
    </row>
    <row r="6" spans="1:12" ht="14.6" x14ac:dyDescent="0.4">
      <c r="A6" s="31"/>
      <c r="B6" s="55"/>
      <c r="C6" s="56"/>
      <c r="D6" s="56"/>
      <c r="E6" s="32"/>
      <c r="F6" s="32"/>
      <c r="G6" s="32"/>
      <c r="H6" s="32"/>
      <c r="I6" s="32"/>
      <c r="J6" s="32"/>
      <c r="K6" s="32"/>
      <c r="L6" s="53"/>
    </row>
    <row r="7" spans="1:12" ht="14.6" x14ac:dyDescent="0.4">
      <c r="A7" s="31"/>
      <c r="B7" s="197" t="s">
        <v>7</v>
      </c>
      <c r="C7" s="198"/>
      <c r="D7" s="198"/>
      <c r="E7" s="198"/>
      <c r="F7" s="198"/>
      <c r="G7" s="198"/>
      <c r="H7" s="199"/>
      <c r="I7" s="32"/>
      <c r="J7" s="32"/>
      <c r="K7" s="32"/>
      <c r="L7" s="53"/>
    </row>
    <row r="8" spans="1:12" ht="14.6" x14ac:dyDescent="0.4">
      <c r="A8" s="31"/>
      <c r="B8" s="200"/>
      <c r="C8" s="201"/>
      <c r="D8" s="201"/>
      <c r="E8" s="201"/>
      <c r="F8" s="201"/>
      <c r="G8" s="201"/>
      <c r="H8" s="202"/>
      <c r="I8" s="32"/>
      <c r="J8" s="32"/>
      <c r="K8" s="32"/>
      <c r="L8" s="53"/>
    </row>
    <row r="9" spans="1:12" ht="14.6" x14ac:dyDescent="0.4">
      <c r="A9" s="30"/>
      <c r="B9" s="54"/>
      <c r="C9" s="32"/>
      <c r="D9" s="32"/>
      <c r="E9" s="32"/>
      <c r="F9" s="32"/>
      <c r="G9" s="32"/>
      <c r="H9" s="32"/>
      <c r="I9" s="32"/>
      <c r="J9" s="32"/>
      <c r="K9" s="32"/>
      <c r="L9" s="53"/>
    </row>
    <row r="10" spans="1:12" ht="15.9" x14ac:dyDescent="0.4">
      <c r="A10" s="30"/>
      <c r="B10" s="185" t="s">
        <v>8</v>
      </c>
      <c r="C10" s="186"/>
      <c r="D10" s="186"/>
      <c r="E10" s="186"/>
      <c r="F10" s="186"/>
      <c r="G10" s="186"/>
      <c r="H10" s="187"/>
      <c r="I10" s="32"/>
      <c r="J10" s="32"/>
      <c r="K10" s="32"/>
      <c r="L10" s="53"/>
    </row>
    <row r="11" spans="1:12" ht="14.6" x14ac:dyDescent="0.4">
      <c r="A11" s="30"/>
      <c r="B11" s="54"/>
      <c r="C11" s="32"/>
      <c r="D11" s="32"/>
      <c r="E11" s="32"/>
      <c r="F11" s="32"/>
      <c r="G11" s="32"/>
      <c r="H11" s="32"/>
      <c r="I11" s="32"/>
      <c r="J11" s="32"/>
      <c r="K11" s="32"/>
      <c r="L11" s="53"/>
    </row>
    <row r="12" spans="1:12" ht="14.6" x14ac:dyDescent="0.4">
      <c r="A12" s="30"/>
      <c r="B12" s="180" t="s">
        <v>9</v>
      </c>
      <c r="C12" s="181"/>
      <c r="D12" s="181"/>
      <c r="E12" s="182" t="s">
        <v>10</v>
      </c>
      <c r="F12" s="182"/>
      <c r="G12" s="182"/>
      <c r="H12" s="182"/>
      <c r="I12" s="182"/>
      <c r="J12" s="36"/>
      <c r="K12" s="48" t="s">
        <v>11</v>
      </c>
      <c r="L12" s="37"/>
    </row>
    <row r="13" spans="1:12" ht="62.7" customHeight="1" x14ac:dyDescent="0.4">
      <c r="A13" s="30"/>
      <c r="B13" s="175" t="s">
        <v>12</v>
      </c>
      <c r="C13" s="176"/>
      <c r="D13" s="176"/>
      <c r="E13" s="184" t="s">
        <v>13</v>
      </c>
      <c r="F13" s="157"/>
      <c r="G13" s="157"/>
      <c r="H13" s="157"/>
      <c r="I13" s="158"/>
      <c r="J13" s="36"/>
      <c r="K13" s="136">
        <v>0</v>
      </c>
      <c r="L13" s="37"/>
    </row>
    <row r="14" spans="1:12" ht="30.75" customHeight="1" x14ac:dyDescent="0.4">
      <c r="A14" s="30"/>
      <c r="B14" s="175" t="s">
        <v>14</v>
      </c>
      <c r="C14" s="176"/>
      <c r="D14" s="176"/>
      <c r="E14" s="183" t="s">
        <v>15</v>
      </c>
      <c r="F14" s="183"/>
      <c r="G14" s="183"/>
      <c r="H14" s="183"/>
      <c r="I14" s="183"/>
      <c r="J14" s="36"/>
      <c r="K14" s="136">
        <v>0</v>
      </c>
      <c r="L14" s="37"/>
    </row>
    <row r="15" spans="1:12" ht="35.15" customHeight="1" x14ac:dyDescent="0.4">
      <c r="A15" s="30"/>
      <c r="B15" s="175" t="s">
        <v>16</v>
      </c>
      <c r="C15" s="176"/>
      <c r="D15" s="176"/>
      <c r="E15" s="183" t="s">
        <v>17</v>
      </c>
      <c r="F15" s="183"/>
      <c r="G15" s="183"/>
      <c r="H15" s="183"/>
      <c r="I15" s="183"/>
      <c r="J15" s="36"/>
      <c r="K15" s="136">
        <v>0</v>
      </c>
      <c r="L15" s="37"/>
    </row>
    <row r="16" spans="1:12" ht="35.15" customHeight="1" x14ac:dyDescent="0.4">
      <c r="A16" s="30"/>
      <c r="B16" s="168" t="s">
        <v>18</v>
      </c>
      <c r="C16" s="169"/>
      <c r="D16" s="170"/>
      <c r="E16" s="174" t="s">
        <v>19</v>
      </c>
      <c r="F16" s="157"/>
      <c r="G16" s="157"/>
      <c r="H16" s="157"/>
      <c r="I16" s="158"/>
      <c r="J16" s="36"/>
      <c r="K16" s="136">
        <v>0</v>
      </c>
      <c r="L16" s="37"/>
    </row>
    <row r="17" spans="1:12" s="1" customFormat="1" ht="33.75" customHeight="1" x14ac:dyDescent="0.4">
      <c r="A17" s="33"/>
      <c r="B17" s="171"/>
      <c r="C17" s="172"/>
      <c r="D17" s="173"/>
      <c r="E17" s="156" t="s">
        <v>20</v>
      </c>
      <c r="F17" s="157"/>
      <c r="G17" s="157"/>
      <c r="H17" s="157"/>
      <c r="I17" s="158"/>
      <c r="J17" s="38"/>
      <c r="K17" s="136">
        <v>0</v>
      </c>
      <c r="L17" s="39"/>
    </row>
    <row r="18" spans="1:12" s="1" customFormat="1" ht="33" customHeight="1" x14ac:dyDescent="0.4">
      <c r="A18" s="33"/>
      <c r="B18" s="175" t="s">
        <v>21</v>
      </c>
      <c r="C18" s="176"/>
      <c r="D18" s="176"/>
      <c r="E18" s="177" t="s">
        <v>22</v>
      </c>
      <c r="F18" s="178"/>
      <c r="G18" s="178"/>
      <c r="H18" s="178"/>
      <c r="I18" s="179"/>
      <c r="J18" s="38"/>
      <c r="K18" s="136">
        <v>0</v>
      </c>
      <c r="L18" s="39"/>
    </row>
    <row r="19" spans="1:12" ht="21.45" customHeight="1" x14ac:dyDescent="0.4">
      <c r="A19" s="30"/>
      <c r="B19" s="159" t="s">
        <v>21</v>
      </c>
      <c r="C19" s="160"/>
      <c r="D19" s="161"/>
      <c r="E19" s="162" t="s">
        <v>22</v>
      </c>
      <c r="F19" s="163"/>
      <c r="G19" s="163"/>
      <c r="H19" s="163"/>
      <c r="I19" s="164"/>
      <c r="J19" s="36"/>
      <c r="K19" s="154">
        <v>0</v>
      </c>
      <c r="L19" s="37"/>
    </row>
    <row r="20" spans="1:12" ht="14.7" customHeight="1" x14ac:dyDescent="0.4">
      <c r="A20" s="30"/>
      <c r="B20" s="159"/>
      <c r="C20" s="160"/>
      <c r="D20" s="161"/>
      <c r="E20" s="165"/>
      <c r="F20" s="166"/>
      <c r="G20" s="166"/>
      <c r="H20" s="166"/>
      <c r="I20" s="167"/>
      <c r="J20" s="36"/>
      <c r="K20" s="155"/>
      <c r="L20" s="37"/>
    </row>
    <row r="21" spans="1:12" ht="14.6" x14ac:dyDescent="0.4">
      <c r="A21" s="30"/>
      <c r="B21" s="40"/>
      <c r="C21" s="41"/>
      <c r="D21" s="41"/>
      <c r="E21" s="42"/>
      <c r="F21" s="42"/>
      <c r="G21" s="42"/>
      <c r="H21" s="42"/>
      <c r="I21" s="42"/>
      <c r="J21" s="36"/>
      <c r="K21" s="43"/>
      <c r="L21" s="37"/>
    </row>
    <row r="22" spans="1:12" ht="95.15" customHeight="1" x14ac:dyDescent="0.4">
      <c r="A22" s="30"/>
      <c r="B22" s="151" t="s">
        <v>23</v>
      </c>
      <c r="C22" s="152"/>
      <c r="D22" s="152"/>
      <c r="E22" s="152"/>
      <c r="F22" s="152"/>
      <c r="G22" s="152"/>
      <c r="H22" s="152"/>
      <c r="I22" s="153"/>
      <c r="J22" s="36"/>
      <c r="K22" s="126">
        <f>SUM(K13:K20)</f>
        <v>0</v>
      </c>
      <c r="L22" s="37"/>
    </row>
    <row r="23" spans="1:12" ht="15.9" x14ac:dyDescent="0.45">
      <c r="A23" s="30"/>
      <c r="B23" s="47"/>
      <c r="C23" s="47"/>
      <c r="D23" s="47"/>
      <c r="E23" s="47"/>
      <c r="F23" s="47"/>
      <c r="G23" s="47"/>
      <c r="H23" s="47"/>
      <c r="I23" s="47"/>
      <c r="J23" s="36"/>
      <c r="K23" s="36"/>
      <c r="L23" s="37"/>
    </row>
    <row r="24" spans="1:12" ht="14.6" x14ac:dyDescent="0.4">
      <c r="A24" s="34"/>
      <c r="B24" s="44"/>
      <c r="C24" s="45"/>
      <c r="D24" s="45"/>
      <c r="E24" s="45"/>
      <c r="F24" s="45"/>
      <c r="G24" s="45"/>
      <c r="H24" s="45"/>
      <c r="I24" s="45"/>
      <c r="J24" s="36"/>
      <c r="K24" s="45"/>
      <c r="L24" s="46"/>
    </row>
    <row r="25" spans="1:12" ht="14.6" x14ac:dyDescent="0.4">
      <c r="J25" s="32"/>
    </row>
    <row r="26" spans="1:12" ht="14.6" x14ac:dyDescent="0.4">
      <c r="J26" s="32"/>
    </row>
    <row r="27" spans="1:12" ht="14.6" x14ac:dyDescent="0.4">
      <c r="J27" s="32"/>
    </row>
    <row r="28" spans="1:12" ht="14.6" x14ac:dyDescent="0.4">
      <c r="J28" s="32"/>
    </row>
    <row r="29" spans="1:12" ht="14.6" x14ac:dyDescent="0.4">
      <c r="J29" s="32"/>
    </row>
  </sheetData>
  <sheetProtection algorithmName="SHA-512" hashValue="9tzgfKlci2uOU8KTRUGrgonli9ttn68nu7owZCUR64PHBEZBVjTRff7tyJqxA+HigqMyBRuDp27ZPGCki6JZow==" saltValue="fTGvVuYuu7TUdB3cumcwjQ==" spinCount="100000" sheet="1" objects="1" scenarios="1" formatColumns="0" formatRows="0"/>
  <mergeCells count="28">
    <mergeCell ref="B10:H10"/>
    <mergeCell ref="B1:H1"/>
    <mergeCell ref="B2:E2"/>
    <mergeCell ref="F2:H2"/>
    <mergeCell ref="B3:E3"/>
    <mergeCell ref="F3:H3"/>
    <mergeCell ref="B4:E4"/>
    <mergeCell ref="F4:H4"/>
    <mergeCell ref="B5:E5"/>
    <mergeCell ref="F5:H5"/>
    <mergeCell ref="B7:H8"/>
    <mergeCell ref="B12:D12"/>
    <mergeCell ref="E12:I12"/>
    <mergeCell ref="B14:D14"/>
    <mergeCell ref="E14:I14"/>
    <mergeCell ref="B15:D15"/>
    <mergeCell ref="E15:I15"/>
    <mergeCell ref="B13:D13"/>
    <mergeCell ref="E13:I13"/>
    <mergeCell ref="B22:I22"/>
    <mergeCell ref="K19:K20"/>
    <mergeCell ref="E17:I17"/>
    <mergeCell ref="B19:D20"/>
    <mergeCell ref="E19:I20"/>
    <mergeCell ref="B16:D17"/>
    <mergeCell ref="E16:I16"/>
    <mergeCell ref="B18:D18"/>
    <mergeCell ref="E18:I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7A0B-B058-4E8A-89E1-3B8B13227D0B}">
  <dimension ref="A1:L62"/>
  <sheetViews>
    <sheetView tabSelected="1" workbookViewId="0">
      <selection activeCell="E11" sqref="E11"/>
    </sheetView>
  </sheetViews>
  <sheetFormatPr defaultRowHeight="14.6" x14ac:dyDescent="0.4"/>
  <cols>
    <col min="1" max="1" width="10.53515625" bestFit="1" customWidth="1"/>
    <col min="2" max="2" width="115.3046875" bestFit="1" customWidth="1"/>
    <col min="3" max="3" width="2.84375" customWidth="1"/>
    <col min="4" max="4" width="2.69140625" customWidth="1"/>
    <col min="5" max="5" width="9.15234375" bestFit="1" customWidth="1"/>
    <col min="7" max="7" width="35.3046875" bestFit="1" customWidth="1"/>
    <col min="9" max="9" width="19.3046875" bestFit="1" customWidth="1"/>
    <col min="11" max="11" width="24.53515625" bestFit="1" customWidth="1"/>
    <col min="16384" max="16384" width="9.15234375" bestFit="1" customWidth="1"/>
  </cols>
  <sheetData>
    <row r="1" spans="2:12" x14ac:dyDescent="0.4">
      <c r="B1" s="148" t="s">
        <v>24</v>
      </c>
      <c r="C1" s="148"/>
      <c r="D1" s="148"/>
      <c r="E1" s="148"/>
      <c r="F1" s="148"/>
      <c r="G1" s="148"/>
      <c r="H1" s="148"/>
      <c r="I1" s="148"/>
      <c r="J1" s="148"/>
      <c r="K1" s="148"/>
      <c r="L1" s="148"/>
    </row>
    <row r="2" spans="2:12" x14ac:dyDescent="0.4">
      <c r="B2" s="149"/>
      <c r="C2" s="149"/>
      <c r="D2" s="149"/>
      <c r="E2" s="149"/>
      <c r="F2" s="149"/>
      <c r="G2" s="149"/>
      <c r="H2" s="149"/>
      <c r="I2" s="149"/>
      <c r="J2" s="149"/>
      <c r="K2" s="149"/>
      <c r="L2" s="149"/>
    </row>
    <row r="3" spans="2:12" ht="15.9" x14ac:dyDescent="0.45">
      <c r="B3" s="65"/>
      <c r="C3" s="81"/>
      <c r="D3" s="81"/>
      <c r="E3" s="81"/>
      <c r="F3" s="81"/>
      <c r="G3" s="81"/>
      <c r="H3" s="81"/>
      <c r="I3" s="81"/>
      <c r="J3" s="81"/>
      <c r="K3" s="81"/>
      <c r="L3" s="82"/>
    </row>
    <row r="4" spans="2:12" ht="18.45" x14ac:dyDescent="0.5">
      <c r="B4" s="83" t="s">
        <v>25</v>
      </c>
      <c r="C4" s="22"/>
      <c r="D4" s="84"/>
      <c r="E4" s="23" t="s">
        <v>26</v>
      </c>
      <c r="F4" s="84"/>
      <c r="G4" s="23" t="s">
        <v>27</v>
      </c>
      <c r="H4" s="84"/>
      <c r="I4" s="23" t="s">
        <v>28</v>
      </c>
      <c r="J4" s="84"/>
      <c r="K4" s="23" t="s">
        <v>29</v>
      </c>
      <c r="L4" s="85"/>
    </row>
    <row r="5" spans="2:12" ht="18.45" x14ac:dyDescent="0.5">
      <c r="B5" s="86"/>
      <c r="C5" s="22"/>
      <c r="D5" s="84"/>
      <c r="E5" s="87"/>
      <c r="F5" s="84"/>
      <c r="G5" s="87"/>
      <c r="H5" s="84"/>
      <c r="I5" s="87"/>
      <c r="J5" s="84"/>
      <c r="K5" s="87"/>
      <c r="L5" s="85"/>
    </row>
    <row r="6" spans="2:12" ht="72.75" customHeight="1" x14ac:dyDescent="0.5">
      <c r="B6" s="88" t="s">
        <v>30</v>
      </c>
      <c r="C6" s="22"/>
      <c r="D6" s="84"/>
      <c r="E6" s="143">
        <v>0</v>
      </c>
      <c r="F6" s="84"/>
      <c r="G6" s="24">
        <v>100</v>
      </c>
      <c r="H6" s="89"/>
      <c r="I6" s="25">
        <f>G6*E6</f>
        <v>0</v>
      </c>
      <c r="J6" s="89"/>
      <c r="K6" s="26">
        <f>I6*4</f>
        <v>0</v>
      </c>
      <c r="L6" s="85"/>
    </row>
    <row r="7" spans="2:12" ht="18.45" x14ac:dyDescent="0.5">
      <c r="B7" s="86"/>
      <c r="C7" s="84"/>
      <c r="D7" s="84"/>
      <c r="E7" s="87"/>
      <c r="F7" s="84"/>
      <c r="G7" s="87"/>
      <c r="H7" s="84"/>
      <c r="I7" s="87"/>
      <c r="J7" s="84"/>
      <c r="K7" s="87"/>
      <c r="L7" s="85"/>
    </row>
    <row r="8" spans="2:12" ht="18.45" x14ac:dyDescent="0.5">
      <c r="B8" s="83" t="s">
        <v>31</v>
      </c>
      <c r="C8" s="84"/>
      <c r="D8" s="84"/>
      <c r="E8" s="87"/>
      <c r="F8" s="84"/>
      <c r="G8" s="87"/>
      <c r="H8" s="84"/>
      <c r="I8" s="87"/>
      <c r="J8" s="84"/>
      <c r="K8" s="35"/>
      <c r="L8" s="85"/>
    </row>
    <row r="9" spans="2:12" ht="18.45" x14ac:dyDescent="0.5">
      <c r="B9" s="86"/>
      <c r="C9" s="84"/>
      <c r="D9" s="84"/>
      <c r="E9" s="87"/>
      <c r="F9" s="84"/>
      <c r="G9" s="87"/>
      <c r="H9" s="84"/>
      <c r="I9" s="87"/>
      <c r="J9" s="84"/>
      <c r="K9" s="87"/>
      <c r="L9" s="85"/>
    </row>
    <row r="10" spans="2:12" ht="18.45" x14ac:dyDescent="0.5">
      <c r="B10" s="90" t="s">
        <v>32</v>
      </c>
      <c r="C10" s="22"/>
      <c r="D10" s="84"/>
      <c r="E10" s="23" t="s">
        <v>26</v>
      </c>
      <c r="F10" s="84"/>
      <c r="G10" s="23" t="s">
        <v>33</v>
      </c>
      <c r="H10" s="84"/>
      <c r="I10" s="23" t="s">
        <v>28</v>
      </c>
      <c r="J10" s="84"/>
      <c r="K10" s="23" t="s">
        <v>29</v>
      </c>
      <c r="L10" s="85"/>
    </row>
    <row r="11" spans="2:12" ht="18.45" x14ac:dyDescent="0.5">
      <c r="B11" s="91" t="s">
        <v>34</v>
      </c>
      <c r="C11" s="84"/>
      <c r="D11" s="84"/>
      <c r="E11" s="143">
        <v>0</v>
      </c>
      <c r="F11" s="84"/>
      <c r="G11" s="27">
        <v>360</v>
      </c>
      <c r="H11" s="84"/>
      <c r="I11" s="25">
        <f>G11*E11</f>
        <v>0</v>
      </c>
      <c r="J11" s="84"/>
      <c r="K11" s="26">
        <f>I11*1</f>
        <v>0</v>
      </c>
      <c r="L11" s="85"/>
    </row>
    <row r="12" spans="2:12" ht="18.45" x14ac:dyDescent="0.5">
      <c r="B12" s="92" t="s">
        <v>35</v>
      </c>
      <c r="C12" s="22"/>
      <c r="D12" s="84"/>
      <c r="E12" s="143">
        <v>0</v>
      </c>
      <c r="F12" s="84"/>
      <c r="G12" s="24">
        <v>20</v>
      </c>
      <c r="H12" s="89"/>
      <c r="I12" s="25">
        <f>G12*E12</f>
        <v>0</v>
      </c>
      <c r="J12" s="89"/>
      <c r="K12" s="26">
        <f>I12*4</f>
        <v>0</v>
      </c>
      <c r="L12" s="85"/>
    </row>
    <row r="13" spans="2:12" ht="18.45" x14ac:dyDescent="0.5">
      <c r="B13" s="86"/>
      <c r="C13" s="84"/>
      <c r="D13" s="84"/>
      <c r="E13" s="87"/>
      <c r="F13" s="84"/>
      <c r="G13" s="87"/>
      <c r="H13" s="84"/>
      <c r="I13" s="87"/>
      <c r="J13" s="84"/>
      <c r="K13" s="87"/>
      <c r="L13" s="85"/>
    </row>
    <row r="14" spans="2:12" ht="18.45" x14ac:dyDescent="0.5">
      <c r="B14" s="93" t="s">
        <v>36</v>
      </c>
      <c r="C14" s="84"/>
      <c r="D14" s="84"/>
      <c r="E14" s="87"/>
      <c r="F14" s="84"/>
      <c r="G14" s="87"/>
      <c r="H14" s="84"/>
      <c r="I14" s="87"/>
      <c r="J14" s="84"/>
      <c r="K14" s="35">
        <f>K11+K12</f>
        <v>0</v>
      </c>
      <c r="L14" s="85"/>
    </row>
    <row r="15" spans="2:12" ht="18.45" x14ac:dyDescent="0.5">
      <c r="B15" s="86"/>
      <c r="C15" s="84"/>
      <c r="D15" s="84"/>
      <c r="E15" s="87"/>
      <c r="F15" s="84"/>
      <c r="G15" s="87"/>
      <c r="H15" s="84"/>
      <c r="I15" s="87"/>
      <c r="J15" s="84"/>
      <c r="K15" s="84"/>
      <c r="L15" s="85"/>
    </row>
    <row r="16" spans="2:12" ht="18.45" x14ac:dyDescent="0.5">
      <c r="B16" s="65"/>
      <c r="C16" s="66"/>
      <c r="D16" s="66"/>
      <c r="E16" s="67"/>
      <c r="F16" s="66"/>
      <c r="G16" s="67"/>
      <c r="H16" s="66"/>
      <c r="I16" s="67"/>
      <c r="J16" s="66"/>
      <c r="K16" s="66"/>
      <c r="L16" s="68"/>
    </row>
    <row r="17" spans="2:12" ht="18.45" x14ac:dyDescent="0.5">
      <c r="B17" s="120" t="s">
        <v>37</v>
      </c>
      <c r="C17" s="69"/>
      <c r="D17" s="69"/>
      <c r="E17" s="59"/>
      <c r="F17" s="70"/>
      <c r="G17" s="87"/>
      <c r="H17" s="84"/>
      <c r="I17" s="23" t="s">
        <v>28</v>
      </c>
      <c r="J17" s="84"/>
      <c r="K17" s="23" t="s">
        <v>29</v>
      </c>
      <c r="L17" s="72"/>
    </row>
    <row r="18" spans="2:12" ht="18.45" x14ac:dyDescent="0.5">
      <c r="B18" s="121"/>
      <c r="C18" s="69"/>
      <c r="D18" s="69"/>
      <c r="E18" s="59"/>
      <c r="F18" s="70"/>
      <c r="G18" s="71"/>
      <c r="H18" s="71"/>
      <c r="I18" s="58"/>
      <c r="J18" s="61"/>
      <c r="K18" s="61"/>
      <c r="L18" s="72"/>
    </row>
    <row r="19" spans="2:12" ht="36.75" customHeight="1" x14ac:dyDescent="0.5">
      <c r="B19" s="144" t="s">
        <v>38</v>
      </c>
      <c r="C19" s="69"/>
      <c r="D19" s="69"/>
      <c r="E19" s="74"/>
      <c r="F19" s="69"/>
      <c r="G19" s="119"/>
      <c r="H19" s="71"/>
      <c r="I19" s="143">
        <v>0</v>
      </c>
      <c r="J19" s="61"/>
      <c r="K19" s="62">
        <f>I19*4</f>
        <v>0</v>
      </c>
      <c r="L19" s="72" t="s">
        <v>39</v>
      </c>
    </row>
    <row r="20" spans="2:12" ht="33" customHeight="1" x14ac:dyDescent="0.5">
      <c r="B20" s="144" t="s">
        <v>38</v>
      </c>
      <c r="C20" s="57"/>
      <c r="D20" s="69"/>
      <c r="E20" s="74"/>
      <c r="F20" s="69"/>
      <c r="G20" s="119"/>
      <c r="H20" s="71"/>
      <c r="I20" s="143">
        <v>0</v>
      </c>
      <c r="J20" s="61"/>
      <c r="K20" s="63">
        <f>I20*4</f>
        <v>0</v>
      </c>
      <c r="L20" s="72" t="s">
        <v>39</v>
      </c>
    </row>
    <row r="21" spans="2:12" ht="18.45" x14ac:dyDescent="0.5">
      <c r="B21" s="73"/>
      <c r="C21" s="57"/>
      <c r="D21" s="69"/>
      <c r="E21" s="74"/>
      <c r="F21" s="74"/>
      <c r="G21" s="71"/>
      <c r="H21" s="71"/>
      <c r="I21" s="71"/>
      <c r="J21" s="146"/>
      <c r="K21" s="71"/>
      <c r="L21" s="72"/>
    </row>
    <row r="22" spans="2:12" ht="18.45" x14ac:dyDescent="0.5">
      <c r="B22" s="75" t="s">
        <v>40</v>
      </c>
      <c r="C22" s="147"/>
      <c r="D22" s="147"/>
      <c r="E22" s="60"/>
      <c r="F22" s="74"/>
      <c r="G22" s="71"/>
      <c r="H22" s="71"/>
      <c r="I22" s="58"/>
      <c r="J22" s="146"/>
      <c r="K22" s="64">
        <f>K19+K20</f>
        <v>0</v>
      </c>
      <c r="L22" s="72"/>
    </row>
    <row r="23" spans="2:12" ht="18.45" x14ac:dyDescent="0.5">
      <c r="B23" s="76"/>
      <c r="C23" s="77"/>
      <c r="D23" s="77"/>
      <c r="E23" s="78"/>
      <c r="F23" s="79"/>
      <c r="G23" s="78"/>
      <c r="H23" s="77"/>
      <c r="I23" s="78"/>
      <c r="J23" s="77"/>
      <c r="K23" s="77"/>
      <c r="L23" s="80"/>
    </row>
    <row r="24" spans="2:12" ht="18.45" x14ac:dyDescent="0.5">
      <c r="B24" s="122"/>
      <c r="C24" s="17"/>
      <c r="D24" s="123"/>
      <c r="E24" s="102"/>
      <c r="F24" s="123"/>
      <c r="G24" s="102"/>
      <c r="H24" s="123"/>
      <c r="I24" s="102"/>
      <c r="J24" s="123"/>
      <c r="K24" s="102"/>
      <c r="L24" s="124"/>
    </row>
    <row r="25" spans="2:12" ht="49.5" customHeight="1" x14ac:dyDescent="0.5">
      <c r="B25" s="94" t="s">
        <v>41</v>
      </c>
      <c r="C25" s="5"/>
      <c r="D25" s="3"/>
      <c r="E25" s="4" t="s">
        <v>42</v>
      </c>
      <c r="F25" s="2"/>
      <c r="G25" s="135" t="s">
        <v>43</v>
      </c>
      <c r="H25" s="5"/>
      <c r="I25" s="4" t="s">
        <v>28</v>
      </c>
      <c r="J25" s="5"/>
      <c r="K25" s="134" t="s">
        <v>44</v>
      </c>
      <c r="L25" s="95"/>
    </row>
    <row r="26" spans="2:12" ht="18.45" x14ac:dyDescent="0.5">
      <c r="B26" s="96"/>
      <c r="C26" s="2"/>
      <c r="D26" s="5"/>
      <c r="E26" s="97"/>
      <c r="F26" s="5"/>
      <c r="G26" s="97"/>
      <c r="H26" s="5"/>
      <c r="I26" s="97"/>
      <c r="J26" s="5"/>
      <c r="K26" s="97"/>
      <c r="L26" s="95"/>
    </row>
    <row r="27" spans="2:12" ht="18.45" x14ac:dyDescent="0.5">
      <c r="B27" s="98" t="s">
        <v>45</v>
      </c>
      <c r="C27" s="2"/>
      <c r="D27" s="5"/>
      <c r="E27" s="97"/>
      <c r="F27" s="5"/>
      <c r="G27" s="97"/>
      <c r="H27" s="97"/>
      <c r="I27" s="97"/>
      <c r="J27" s="97"/>
      <c r="K27" s="97"/>
      <c r="L27" s="99"/>
    </row>
    <row r="28" spans="2:12" ht="18.45" x14ac:dyDescent="0.5">
      <c r="B28" s="100" t="s">
        <v>46</v>
      </c>
      <c r="C28" s="2"/>
      <c r="D28" s="5"/>
      <c r="E28" s="10">
        <v>1500</v>
      </c>
      <c r="F28" s="5"/>
      <c r="G28" s="143">
        <v>0</v>
      </c>
      <c r="H28" s="7"/>
      <c r="I28" s="18">
        <f>G28*E28</f>
        <v>0</v>
      </c>
      <c r="J28" s="103"/>
      <c r="K28" s="19">
        <f>I28*4</f>
        <v>0</v>
      </c>
      <c r="L28" s="127" t="s">
        <v>39</v>
      </c>
    </row>
    <row r="29" spans="2:12" ht="18.45" x14ac:dyDescent="0.5">
      <c r="B29" s="100" t="s">
        <v>47</v>
      </c>
      <c r="C29" s="2"/>
      <c r="D29" s="5"/>
      <c r="E29" s="101"/>
      <c r="F29" s="5"/>
      <c r="G29" s="143">
        <v>0</v>
      </c>
      <c r="H29" s="7"/>
      <c r="I29" s="128"/>
      <c r="J29" s="7"/>
      <c r="K29" s="128"/>
      <c r="L29" s="129"/>
    </row>
    <row r="30" spans="2:12" ht="18.45" x14ac:dyDescent="0.5">
      <c r="B30" s="100"/>
      <c r="C30" s="2"/>
      <c r="D30" s="5"/>
      <c r="E30" s="106"/>
      <c r="F30" s="5"/>
      <c r="G30" s="7"/>
      <c r="H30" s="7"/>
      <c r="I30" s="7"/>
      <c r="J30" s="7"/>
      <c r="K30" s="7"/>
      <c r="L30" s="105"/>
    </row>
    <row r="31" spans="2:12" ht="18.45" x14ac:dyDescent="0.5">
      <c r="B31" s="98" t="s">
        <v>48</v>
      </c>
      <c r="C31" s="2"/>
      <c r="D31" s="5"/>
      <c r="E31" s="13"/>
      <c r="F31" s="5"/>
      <c r="G31" s="5"/>
      <c r="H31" s="7"/>
      <c r="I31" s="11"/>
      <c r="J31" s="12"/>
      <c r="K31" s="12"/>
      <c r="L31" s="105"/>
    </row>
    <row r="32" spans="2:12" ht="18.45" x14ac:dyDescent="0.5">
      <c r="B32" s="107" t="s">
        <v>49</v>
      </c>
      <c r="C32" s="2"/>
      <c r="D32" s="5"/>
      <c r="E32" s="13">
        <v>2</v>
      </c>
      <c r="F32" s="5"/>
      <c r="G32" s="143">
        <v>0</v>
      </c>
      <c r="H32" s="7"/>
      <c r="I32" s="8">
        <f>G32*E32</f>
        <v>0</v>
      </c>
      <c r="J32" s="7"/>
      <c r="K32" s="9">
        <f>I32*4</f>
        <v>0</v>
      </c>
      <c r="L32" s="105" t="s">
        <v>39</v>
      </c>
    </row>
    <row r="33" spans="2:12" ht="18.45" x14ac:dyDescent="0.5">
      <c r="B33" s="100"/>
      <c r="C33" s="2"/>
      <c r="D33" s="5"/>
      <c r="E33" s="106"/>
      <c r="F33" s="5"/>
      <c r="G33" s="7"/>
      <c r="H33" s="7"/>
      <c r="I33" s="7"/>
      <c r="J33" s="7"/>
      <c r="K33" s="7"/>
      <c r="L33" s="105"/>
    </row>
    <row r="34" spans="2:12" ht="18.45" x14ac:dyDescent="0.5">
      <c r="B34" s="98" t="s">
        <v>50</v>
      </c>
      <c r="C34" s="2"/>
      <c r="D34" s="5"/>
      <c r="E34" s="106"/>
      <c r="F34" s="5"/>
      <c r="G34" s="7"/>
      <c r="H34" s="7"/>
      <c r="I34" s="7"/>
      <c r="J34" s="7"/>
      <c r="K34" s="7"/>
      <c r="L34" s="105"/>
    </row>
    <row r="35" spans="2:12" ht="18.45" x14ac:dyDescent="0.5">
      <c r="B35" s="108" t="s">
        <v>51</v>
      </c>
      <c r="C35" s="5"/>
      <c r="D35" s="5"/>
      <c r="E35" s="106">
        <v>20</v>
      </c>
      <c r="F35" s="5"/>
      <c r="G35" s="143">
        <v>0</v>
      </c>
      <c r="H35" s="7"/>
      <c r="I35" s="18">
        <f>G35*E35</f>
        <v>0</v>
      </c>
      <c r="J35" s="7"/>
      <c r="K35" s="19">
        <f>I35*1</f>
        <v>0</v>
      </c>
      <c r="L35" s="105" t="s">
        <v>52</v>
      </c>
    </row>
    <row r="36" spans="2:12" ht="18.45" x14ac:dyDescent="0.5">
      <c r="B36" s="108" t="s">
        <v>53</v>
      </c>
      <c r="C36" s="5"/>
      <c r="D36" s="5"/>
      <c r="E36" s="14"/>
      <c r="F36" s="5"/>
      <c r="G36" s="143">
        <v>0</v>
      </c>
      <c r="H36" s="7"/>
      <c r="I36" s="103"/>
      <c r="J36" s="103"/>
      <c r="K36" s="103"/>
      <c r="L36" s="104"/>
    </row>
    <row r="37" spans="2:12" ht="18.45" x14ac:dyDescent="0.5">
      <c r="B37" s="109" t="s">
        <v>54</v>
      </c>
      <c r="C37" s="5"/>
      <c r="D37" s="5"/>
      <c r="E37" s="106">
        <v>50</v>
      </c>
      <c r="F37" s="5"/>
      <c r="G37" s="143">
        <v>0</v>
      </c>
      <c r="H37" s="7"/>
      <c r="I37" s="8">
        <f>G37*E37</f>
        <v>0</v>
      </c>
      <c r="J37" s="7"/>
      <c r="K37" s="9">
        <f>I37*3</f>
        <v>0</v>
      </c>
      <c r="L37" s="105" t="s">
        <v>55</v>
      </c>
    </row>
    <row r="38" spans="2:12" ht="18.45" x14ac:dyDescent="0.5">
      <c r="B38" s="108" t="s">
        <v>56</v>
      </c>
      <c r="C38" s="5"/>
      <c r="D38" s="5"/>
      <c r="E38" s="106"/>
      <c r="F38" s="5"/>
      <c r="G38" s="143">
        <v>0</v>
      </c>
      <c r="H38" s="7"/>
      <c r="I38" s="7"/>
      <c r="J38" s="7"/>
      <c r="K38" s="7"/>
      <c r="L38" s="105"/>
    </row>
    <row r="39" spans="2:12" ht="18.45" x14ac:dyDescent="0.5">
      <c r="B39" s="109" t="s">
        <v>57</v>
      </c>
      <c r="C39" s="5"/>
      <c r="D39" s="5"/>
      <c r="E39" s="106"/>
      <c r="F39" s="5"/>
      <c r="G39" s="143">
        <v>0</v>
      </c>
      <c r="H39" s="7"/>
      <c r="I39" s="7"/>
      <c r="J39" s="7"/>
      <c r="K39" s="7"/>
      <c r="L39" s="105"/>
    </row>
    <row r="40" spans="2:12" ht="18.45" x14ac:dyDescent="0.5">
      <c r="B40" s="109" t="s">
        <v>58</v>
      </c>
      <c r="C40" s="5"/>
      <c r="D40" s="5"/>
      <c r="E40" s="106"/>
      <c r="F40" s="5"/>
      <c r="G40" s="143">
        <v>0</v>
      </c>
      <c r="H40" s="7"/>
      <c r="I40" s="7"/>
      <c r="J40" s="7"/>
      <c r="K40" s="7"/>
      <c r="L40" s="105"/>
    </row>
    <row r="41" spans="2:12" ht="18.45" x14ac:dyDescent="0.5">
      <c r="B41" s="98"/>
      <c r="C41" s="2"/>
      <c r="D41" s="5"/>
      <c r="E41" s="106"/>
      <c r="F41" s="5"/>
      <c r="G41" s="7"/>
      <c r="H41" s="7"/>
      <c r="I41" s="7"/>
      <c r="J41" s="7"/>
      <c r="K41" s="7"/>
      <c r="L41" s="105"/>
    </row>
    <row r="42" spans="2:12" ht="18.45" x14ac:dyDescent="0.5">
      <c r="B42" s="98" t="s">
        <v>59</v>
      </c>
      <c r="C42" s="2"/>
      <c r="D42" s="5"/>
      <c r="E42" s="106"/>
      <c r="F42" s="5"/>
      <c r="G42" s="7"/>
      <c r="H42" s="7"/>
      <c r="I42" s="7"/>
      <c r="J42" s="7"/>
      <c r="K42" s="7"/>
      <c r="L42" s="105"/>
    </row>
    <row r="43" spans="2:12" ht="18.45" x14ac:dyDescent="0.5">
      <c r="B43" s="108" t="s">
        <v>51</v>
      </c>
      <c r="C43" s="5"/>
      <c r="D43" s="5"/>
      <c r="E43" s="14">
        <v>20</v>
      </c>
      <c r="F43" s="5"/>
      <c r="G43" s="143">
        <v>0</v>
      </c>
      <c r="H43" s="7"/>
      <c r="I43" s="8">
        <f>G43*E43</f>
        <v>0</v>
      </c>
      <c r="J43" s="7"/>
      <c r="K43" s="9">
        <f>I43*1</f>
        <v>0</v>
      </c>
      <c r="L43" s="105" t="s">
        <v>52</v>
      </c>
    </row>
    <row r="44" spans="2:12" ht="18.45" x14ac:dyDescent="0.5">
      <c r="B44" s="109" t="s">
        <v>53</v>
      </c>
      <c r="C44" s="5"/>
      <c r="D44" s="5"/>
      <c r="E44" s="106"/>
      <c r="F44" s="5"/>
      <c r="G44" s="143">
        <v>0</v>
      </c>
      <c r="H44" s="7"/>
      <c r="I44" s="103"/>
      <c r="J44" s="103"/>
      <c r="K44" s="103"/>
      <c r="L44" s="104"/>
    </row>
    <row r="45" spans="2:12" ht="18.45" x14ac:dyDescent="0.5">
      <c r="B45" s="110" t="s">
        <v>60</v>
      </c>
      <c r="C45" s="5"/>
      <c r="D45" s="5"/>
      <c r="E45" s="106"/>
      <c r="F45" s="5"/>
      <c r="G45" s="143">
        <v>0</v>
      </c>
      <c r="H45" s="7"/>
      <c r="I45" s="7"/>
      <c r="J45" s="7"/>
      <c r="K45" s="7"/>
      <c r="L45" s="105"/>
    </row>
    <row r="46" spans="2:12" ht="18.45" x14ac:dyDescent="0.5">
      <c r="B46" s="111" t="s">
        <v>61</v>
      </c>
      <c r="C46" s="5"/>
      <c r="D46" s="5"/>
      <c r="E46" s="106">
        <v>50</v>
      </c>
      <c r="F46" s="5"/>
      <c r="G46" s="143">
        <v>0</v>
      </c>
      <c r="H46" s="7"/>
      <c r="I46" s="18">
        <f>G46*E46</f>
        <v>0</v>
      </c>
      <c r="J46" s="7"/>
      <c r="K46" s="19">
        <f>I46*3</f>
        <v>0</v>
      </c>
      <c r="L46" s="105" t="s">
        <v>55</v>
      </c>
    </row>
    <row r="47" spans="2:12" ht="18.45" x14ac:dyDescent="0.5">
      <c r="B47" s="112" t="s">
        <v>62</v>
      </c>
      <c r="C47" s="5"/>
      <c r="D47" s="5"/>
      <c r="E47" s="106"/>
      <c r="F47" s="5"/>
      <c r="G47" s="143">
        <v>0</v>
      </c>
      <c r="H47" s="7"/>
      <c r="I47" s="7"/>
      <c r="J47" s="7"/>
      <c r="K47" s="7"/>
      <c r="L47" s="105"/>
    </row>
    <row r="48" spans="2:12" ht="18.45" x14ac:dyDescent="0.5">
      <c r="B48" s="113"/>
      <c r="C48" s="5"/>
      <c r="D48" s="5"/>
      <c r="E48" s="106"/>
      <c r="F48" s="5"/>
      <c r="G48" s="7"/>
      <c r="H48" s="7"/>
      <c r="I48" s="7"/>
      <c r="J48" s="7"/>
      <c r="K48" s="7"/>
      <c r="L48" s="105"/>
    </row>
    <row r="49" spans="1:12" ht="18.45" x14ac:dyDescent="0.5">
      <c r="B49" s="114" t="s">
        <v>63</v>
      </c>
      <c r="C49" s="145"/>
      <c r="D49" s="145"/>
      <c r="E49" s="15"/>
      <c r="F49" s="6"/>
      <c r="G49" s="7"/>
      <c r="H49" s="7"/>
      <c r="I49" s="11"/>
      <c r="J49" s="7"/>
      <c r="K49" s="16">
        <f>K28+K32+K35+K37+K43+K46</f>
        <v>0</v>
      </c>
      <c r="L49" s="105"/>
    </row>
    <row r="50" spans="1:12" x14ac:dyDescent="0.4">
      <c r="B50" s="115"/>
      <c r="C50" s="116"/>
      <c r="D50" s="116"/>
      <c r="E50" s="117"/>
      <c r="F50" s="117"/>
      <c r="G50" s="117"/>
      <c r="H50" s="117"/>
      <c r="I50" s="117"/>
      <c r="J50" s="117"/>
      <c r="K50" s="117"/>
      <c r="L50" s="118"/>
    </row>
    <row r="52" spans="1:12" x14ac:dyDescent="0.4">
      <c r="A52" s="20"/>
      <c r="B52" s="20"/>
    </row>
    <row r="53" spans="1:12" ht="72.900000000000006" x14ac:dyDescent="0.4">
      <c r="A53" s="130"/>
      <c r="B53" s="131" t="s">
        <v>64</v>
      </c>
    </row>
    <row r="54" spans="1:12" ht="29.15" x14ac:dyDescent="0.4">
      <c r="A54" s="20"/>
      <c r="B54" s="132" t="s">
        <v>65</v>
      </c>
    </row>
    <row r="55" spans="1:12" ht="29.15" x14ac:dyDescent="0.4">
      <c r="A55" s="20"/>
      <c r="B55" s="132" t="s">
        <v>66</v>
      </c>
    </row>
    <row r="56" spans="1:12" x14ac:dyDescent="0.4">
      <c r="A56" s="20"/>
      <c r="B56" s="133" t="s">
        <v>67</v>
      </c>
    </row>
    <row r="57" spans="1:12" ht="58.3" x14ac:dyDescent="0.4">
      <c r="A57" s="20"/>
      <c r="B57" s="137" t="s">
        <v>68</v>
      </c>
    </row>
    <row r="58" spans="1:12" x14ac:dyDescent="0.4">
      <c r="A58" s="20"/>
      <c r="B58" s="21"/>
    </row>
    <row r="59" spans="1:12" x14ac:dyDescent="0.4">
      <c r="A59" s="20"/>
      <c r="B59" s="21"/>
    </row>
    <row r="60" spans="1:12" x14ac:dyDescent="0.4">
      <c r="A60" s="20"/>
      <c r="B60" s="21"/>
    </row>
    <row r="61" spans="1:12" x14ac:dyDescent="0.4">
      <c r="A61" s="20"/>
      <c r="B61" s="20"/>
    </row>
    <row r="62" spans="1:12" x14ac:dyDescent="0.4">
      <c r="A62" s="20"/>
      <c r="B62" s="21"/>
    </row>
  </sheetData>
  <sheetProtection formatColumns="0" formatRows="0"/>
  <mergeCells count="4">
    <mergeCell ref="C49:D49"/>
    <mergeCell ref="J21:J22"/>
    <mergeCell ref="C22:D22"/>
    <mergeCell ref="B1: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A3295-F788-4BC5-A5CF-6E4505986FCC}">
  <dimension ref="B1:I4"/>
  <sheetViews>
    <sheetView workbookViewId="0">
      <selection activeCell="I3" sqref="I3"/>
    </sheetView>
  </sheetViews>
  <sheetFormatPr defaultRowHeight="15" customHeight="1" x14ac:dyDescent="0.4"/>
  <cols>
    <col min="2" max="2" width="122" customWidth="1"/>
    <col min="3" max="3" width="2.84375" customWidth="1"/>
    <col min="4" max="4" width="2.69140625" customWidth="1"/>
    <col min="5" max="5" width="9.15234375" bestFit="1" customWidth="1"/>
    <col min="6" max="6" width="9.15234375" customWidth="1"/>
    <col min="7" max="7" width="17.84375" bestFit="1" customWidth="1"/>
    <col min="9" max="9" width="21.53515625" bestFit="1" customWidth="1"/>
  </cols>
  <sheetData>
    <row r="1" spans="2:9" ht="15" customHeight="1" x14ac:dyDescent="0.4">
      <c r="B1" s="203" t="s">
        <v>69</v>
      </c>
      <c r="C1" s="204"/>
      <c r="D1" s="204"/>
      <c r="E1" s="204"/>
      <c r="F1" s="204"/>
      <c r="G1" s="204"/>
      <c r="H1" s="204"/>
      <c r="I1" s="205"/>
    </row>
    <row r="2" spans="2:9" ht="18.45" customHeight="1" x14ac:dyDescent="0.4">
      <c r="B2" s="206"/>
      <c r="C2" s="148"/>
      <c r="D2" s="148"/>
      <c r="E2" s="148"/>
      <c r="F2" s="148"/>
      <c r="G2" s="148"/>
      <c r="H2" s="148"/>
      <c r="I2" s="207"/>
    </row>
    <row r="3" spans="2:9" ht="95.6" x14ac:dyDescent="0.5">
      <c r="B3" s="28" t="s">
        <v>70</v>
      </c>
      <c r="C3" s="145"/>
      <c r="D3" s="145"/>
      <c r="E3" s="15"/>
      <c r="F3" s="7"/>
      <c r="G3" s="11"/>
      <c r="H3" s="138"/>
      <c r="I3" s="16">
        <f>'2.Eenmalige implementatiekosten'!K22+'3. Jaarlijkse kosten'!K8+'3. Jaarlijkse kosten'!K14+'3. Jaarlijkse kosten'!K22+'3. Jaarlijkse kosten'!K49</f>
        <v>0</v>
      </c>
    </row>
    <row r="4" spans="2:9" ht="14.6" x14ac:dyDescent="0.4">
      <c r="B4" s="139"/>
      <c r="C4" s="140"/>
      <c r="D4" s="140"/>
      <c r="E4" s="141"/>
      <c r="F4" s="141"/>
      <c r="G4" s="141"/>
      <c r="H4" s="141"/>
      <c r="I4" s="142"/>
    </row>
  </sheetData>
  <sheetProtection algorithmName="SHA-512" hashValue="7Bm+xacA755bcSFap7YXznxevHLUVkK0G97T50+4Qp0RIdTbGY+iXhZhuNw+2eGkaneROUSv6u3pl988Z2SPiQ==" saltValue="USCVP1F4PzCLHXdiEVnUhw==" spinCount="100000" sheet="1" objects="1" scenarios="1" formatColumns="0" formatRows="0"/>
  <mergeCells count="2">
    <mergeCell ref="C3:D3"/>
    <mergeCell ref="B1: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rsa xmlns="638ecde1-f489-4deb-be8b-aadc403281bb">Nee</Corsa>
    <TaxCatchAll xmlns="cf5351b4-fe52-4e33-a1dd-f3f60b5df91d" xsi:nil="true"/>
    <lcf76f155ced4ddcb4097134ff3c332f xmlns="638ecde1-f489-4deb-be8b-aadc403281b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45B1AD394D840BCA64583309B4157" ma:contentTypeVersion="11" ma:contentTypeDescription="Een nieuw document maken." ma:contentTypeScope="" ma:versionID="6e1261468b42ba4e4842bd209911208d">
  <xsd:schema xmlns:xsd="http://www.w3.org/2001/XMLSchema" xmlns:xs="http://www.w3.org/2001/XMLSchema" xmlns:p="http://schemas.microsoft.com/office/2006/metadata/properties" xmlns:ns2="638ecde1-f489-4deb-be8b-aadc403281bb" xmlns:ns3="cf5351b4-fe52-4e33-a1dd-f3f60b5df91d" targetNamespace="http://schemas.microsoft.com/office/2006/metadata/properties" ma:root="true" ma:fieldsID="b6421b874084c4f3ac8f92593a613903" ns2:_="" ns3:_="">
    <xsd:import namespace="638ecde1-f489-4deb-be8b-aadc403281bb"/>
    <xsd:import namespace="cf5351b4-fe52-4e33-a1dd-f3f60b5df9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ors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8ecde1-f489-4deb-be8b-aadc403281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orsa" ma:index="11" nillable="true" ma:displayName="Corsa" ma:default="Nee" ma:description="Document in corsa geborgd?" ma:format="Dropdown" ma:internalName="Corsa">
      <xsd:simpleType>
        <xsd:restriction base="dms:Choice">
          <xsd:enumeration value="Nee"/>
          <xsd:enumeration value="Ja"/>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351b4-fe52-4e33-a1dd-f3f60b5df91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f21b88e-9172-4990-b68a-431895508da7}" ma:internalName="TaxCatchAll" ma:showField="CatchAllData" ma:web="cf5351b4-fe52-4e33-a1dd-f3f60b5df9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22EBC0-D701-4D3B-9607-366FA1240156}">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638ecde1-f489-4deb-be8b-aadc403281bb"/>
    <ds:schemaRef ds:uri="cf5351b4-fe52-4e33-a1dd-f3f60b5df9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22FB2A5-E24C-45A5-B0AC-8D66D959119A}">
  <ds:schemaRefs>
    <ds:schemaRef ds:uri="http://schemas.microsoft.com/sharepoint/v3/contenttype/forms"/>
  </ds:schemaRefs>
</ds:datastoreItem>
</file>

<file path=customXml/itemProps3.xml><?xml version="1.0" encoding="utf-8"?>
<ds:datastoreItem xmlns:ds="http://schemas.openxmlformats.org/officeDocument/2006/customXml" ds:itemID="{F6A161D1-F485-49DE-AB45-8FDCC92E03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8ecde1-f489-4deb-be8b-aadc403281bb"/>
    <ds:schemaRef ds:uri="cf5351b4-fe52-4e33-a1dd-f3f60b5df9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Invulinstructie</vt:lpstr>
      <vt:lpstr>2.Eenmalige implementatiekosten</vt:lpstr>
      <vt:lpstr>3. Jaarlijkse kosten</vt:lpstr>
      <vt:lpstr>4. Totale kosten (TCO)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Bram Duineveld</cp:lastModifiedBy>
  <cp:revision/>
  <dcterms:created xsi:type="dcterms:W3CDTF">2026-04-28T10:37:42Z</dcterms:created>
  <dcterms:modified xsi:type="dcterms:W3CDTF">2026-07-20T08:55:59Z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0x0101009A245B1AD394D840BCA64583309B4157</vt:lpwstr>
  </property>
  <property fmtid="{D5CDD505-2E9C-101B-9397-08002B2CF9AE}" pid="3" name="MSIP_Label_b8665262-5df6-455e-bf48-5928a5d868f6_Enabled">
    <vt:lpwstr>true</vt:lpwstr>
  </property>
  <property fmtid="{D5CDD505-2E9C-101B-9397-08002B2CF9AE}" pid="4" name="MSIP_Label_b8665262-5df6-455e-bf48-5928a5d868f6_SetDate">
    <vt:lpwstr>2026-04-28T10:37:46Z</vt:lpwstr>
  </property>
  <property fmtid="{D5CDD505-2E9C-101B-9397-08002B2CF9AE}" pid="5" name="MSIP_Label_b8665262-5df6-455e-bf48-5928a5d868f6_Method">
    <vt:lpwstr>Standard</vt:lpwstr>
  </property>
  <property fmtid="{D5CDD505-2E9C-101B-9397-08002B2CF9AE}" pid="6" name="MSIP_Label_b8665262-5df6-455e-bf48-5928a5d868f6_Name">
    <vt:lpwstr>Vertrouwelijk</vt:lpwstr>
  </property>
  <property fmtid="{D5CDD505-2E9C-101B-9397-08002B2CF9AE}" pid="7" name="MSIP_Label_b8665262-5df6-455e-bf48-5928a5d868f6_SiteId">
    <vt:lpwstr>d2aff5f9-8c21-47f2-88f3-08ac4fda56f5</vt:lpwstr>
  </property>
  <property fmtid="{D5CDD505-2E9C-101B-9397-08002B2CF9AE}" pid="8" name="MSIP_Label_b8665262-5df6-455e-bf48-5928a5d868f6_ActionId">
    <vt:lpwstr>40a73a68-f589-45f1-bbe7-ecfffb1435ca</vt:lpwstr>
  </property>
  <property fmtid="{D5CDD505-2E9C-101B-9397-08002B2CF9AE}" pid="9" name="MSIP_Label_b8665262-5df6-455e-bf48-5928a5d868f6_ContentBits">
    <vt:lpwstr>0</vt:lpwstr>
  </property>
  <property fmtid="{D5CDD505-2E9C-101B-9397-08002B2CF9AE}" pid="10" name="MSIP_Label_b8665262-5df6-455e-bf48-5928a5d868f6_Tag">
    <vt:lpwstr>10, 3, 0, 2</vt:lpwstr>
  </property>
  <property fmtid="{D5CDD505-2E9C-101B-9397-08002B2CF9AE}" pid="11" name="MediaServiceImageTags">
    <vt:lpwstr/>
  </property>
</Properties>
</file>