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ilburg.sharepoint.com/sites/TB-PRJ-OR-Optimalisatie_WHK_K-L/Gedeelde documenten/General/04 Contractmanagement/Uitvraag ingenieurdienst/3. NvI/1e NvI/Bijlagen/"/>
    </mc:Choice>
  </mc:AlternateContent>
  <xr:revisionPtr revIDLastSave="861" documentId="13_ncr:1_{934F253B-5802-42E6-9DE4-F9BB5B53C70E}" xr6:coauthVersionLast="47" xr6:coauthVersionMax="47" xr10:uidLastSave="{5E1131C4-7623-4B0C-8B58-B782E849C833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Toc44487008" localSheetId="0">Blad1!#REF!</definedName>
    <definedName name="_Toc44487009" localSheetId="0">Blad1!#REF!</definedName>
    <definedName name="_Toc44487010" localSheetId="0">Blad1!$B$179</definedName>
    <definedName name="_xlnm.Print_Area" localSheetId="0">Blad1!$A$1:$C$52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1" l="1"/>
  <c r="C49" i="1"/>
  <c r="C41" i="1"/>
  <c r="C36" i="1"/>
  <c r="C44" i="1"/>
  <c r="C51" i="1" s="1"/>
  <c r="C27" i="1"/>
  <c r="C48" i="1" s="1"/>
  <c r="C23" i="1"/>
  <c r="C47" i="1" s="1"/>
  <c r="C16" i="1"/>
  <c r="C46" i="1" s="1"/>
  <c r="C52" i="1" l="1"/>
  <c r="C57" i="1" l="1"/>
  <c r="C63" i="1" s="1"/>
</calcChain>
</file>

<file path=xl/sharedStrings.xml><?xml version="1.0" encoding="utf-8"?>
<sst xmlns="http://schemas.openxmlformats.org/spreadsheetml/2006/main" count="126" uniqueCount="108">
  <si>
    <t xml:space="preserve"> </t>
  </si>
  <si>
    <t>Project: Optimalisatie Wilhelminakanaal Kraaiven - Loven</t>
  </si>
  <si>
    <t>Projectnummer: 9381104</t>
  </si>
  <si>
    <t>Opdrachtgever: Gemeente Tilburg</t>
  </si>
  <si>
    <t>Omschrijving</t>
  </si>
  <si>
    <t>Bedrag in €</t>
  </si>
  <si>
    <t>Werkpakket Nr.</t>
  </si>
  <si>
    <t>Posten zoals beschreven in werkpakket omschrijving</t>
  </si>
  <si>
    <t>1</t>
  </si>
  <si>
    <t>Projectmanagement en projectbeheersing</t>
  </si>
  <si>
    <t>1.1</t>
  </si>
  <si>
    <t>Uitvoeren projectmanagement</t>
  </si>
  <si>
    <t>1.2</t>
  </si>
  <si>
    <t>Uitvoeren financieel management</t>
  </si>
  <si>
    <t>1.3</t>
  </si>
  <si>
    <t>Uitvoeren planningsmanagement</t>
  </si>
  <si>
    <t>1.4</t>
  </si>
  <si>
    <t>Uitvoeren risicomanagement</t>
  </si>
  <si>
    <t>1.5</t>
  </si>
  <si>
    <t>Uitvoeren voortgangsmanagement</t>
  </si>
  <si>
    <t>Subtotaal WP1:</t>
  </si>
  <si>
    <t>2</t>
  </si>
  <si>
    <t>Technisch management</t>
  </si>
  <si>
    <t>2.1</t>
  </si>
  <si>
    <t>Ontwerp- &amp; tekenwerkzaamheden</t>
  </si>
  <si>
    <t>2.2</t>
  </si>
  <si>
    <t>Coördinatie Onderzoeken</t>
  </si>
  <si>
    <t>2.3</t>
  </si>
  <si>
    <t>Coördinatie Kabels &amp; leidingen</t>
  </si>
  <si>
    <t>Subtotaal WP2:</t>
  </si>
  <si>
    <t>3</t>
  </si>
  <si>
    <t>Omgevingsmanagement</t>
  </si>
  <si>
    <t>3.1</t>
  </si>
  <si>
    <t>Uitvoeren omgevingsmanagement</t>
  </si>
  <si>
    <t>3.2</t>
  </si>
  <si>
    <t>Opstellen vergunningenregister, inclusief aanvragen en verkrijgen vergunningen realisatiefase</t>
  </si>
  <si>
    <t>Subtotaal WP3:</t>
  </si>
  <si>
    <t>4</t>
  </si>
  <si>
    <t>Contract</t>
  </si>
  <si>
    <t>4.1</t>
  </si>
  <si>
    <t>Opstellen basisovereenkomst</t>
  </si>
  <si>
    <t>4.2</t>
  </si>
  <si>
    <t>Opstellen Vraagspecificatie 0, 1 en 2 (algemeen, eisen en proces)</t>
  </si>
  <si>
    <t>4.3</t>
  </si>
  <si>
    <t>Opstellen annexen</t>
  </si>
  <si>
    <t>4.4</t>
  </si>
  <si>
    <t>Opstellen Contractbeheersplan</t>
  </si>
  <si>
    <t>4.5</t>
  </si>
  <si>
    <t>Opstellen kostenraming UAV-GC contract</t>
  </si>
  <si>
    <t>4.6</t>
  </si>
  <si>
    <t>Planning uitvoeringsfase</t>
  </si>
  <si>
    <t>4.7</t>
  </si>
  <si>
    <t>Opstellen veiligheid- en gezondheidsplan</t>
  </si>
  <si>
    <t>Subtotaal WP4:</t>
  </si>
  <si>
    <t>5</t>
  </si>
  <si>
    <t>Aanbestedingsprocedure</t>
  </si>
  <si>
    <t>5.1</t>
  </si>
  <si>
    <t>Voorbereiden aanbestedingsproces / procedure</t>
  </si>
  <si>
    <t>5.2</t>
  </si>
  <si>
    <t>Verzorgen en begeleiden van de aanbestedingsfase</t>
  </si>
  <si>
    <t>5.3</t>
  </si>
  <si>
    <t>Opstellen werkdocumenten</t>
  </si>
  <si>
    <t>Subtotaal WP5:</t>
  </si>
  <si>
    <t>6</t>
  </si>
  <si>
    <t>Algemene eisen</t>
  </si>
  <si>
    <t>6.1</t>
  </si>
  <si>
    <t>Algemene eisen aan te leveren producten</t>
  </si>
  <si>
    <t>Subtotaal WP6:</t>
  </si>
  <si>
    <t>Samenvattend</t>
  </si>
  <si>
    <t>Subtotaal:</t>
  </si>
  <si>
    <t>Staartkosten</t>
  </si>
  <si>
    <t>Algemene kosten</t>
  </si>
  <si>
    <t>Winst en Risico</t>
  </si>
  <si>
    <t>Stelpost</t>
  </si>
  <si>
    <t>Stelpost onderzoeken &amp; vergunningen</t>
  </si>
  <si>
    <t>Stelpost algemene werkzaamheden</t>
  </si>
  <si>
    <t>Totaal</t>
  </si>
  <si>
    <t>Uurtarieven</t>
  </si>
  <si>
    <t>Uurtarieven vermelden per functie binnen het projectteam*
Onderstaande functies dient ingenieursbureau aan te vullen op basis van de verwachte inzet.</t>
  </si>
  <si>
    <t>Functie: Projectleider</t>
  </si>
  <si>
    <t>Functie: Specialist</t>
  </si>
  <si>
    <t>Functie: Kostendeskundige</t>
  </si>
  <si>
    <t>Functie: (Lead) auditor (SCB)</t>
  </si>
  <si>
    <t>Functie: Toetscoordinator (SCB)</t>
  </si>
  <si>
    <t xml:space="preserve">Functie: </t>
  </si>
  <si>
    <t>*Aanbestedende dienst vraagt om de uurtarieven zodat deze een basis zijn voor mogelijke verrekeningen bij meer- en minderwerk. Meer- en/of minderwerk altijd o.b.v. akkoord Opdrachtgever en een vooraf ingediende offerte. De uurtarieven maken geen onderdeel uit van de prijsvorming.</t>
  </si>
  <si>
    <r>
      <t>*Inschrijver garandeert dat alle opgegeven prijzen en (uur)tarieven all-in zijn. De tarieven zijn inclusief in ieder geval, maar niet beperkt to</t>
    </r>
    <r>
      <rPr>
        <sz val="8"/>
        <rFont val="Calibri"/>
        <family val="2"/>
        <scheme val="minor"/>
      </rPr>
      <t>t, algemene kosten, winst en risico,</t>
    </r>
    <r>
      <rPr>
        <sz val="8"/>
        <color theme="1"/>
        <rFont val="Calibri"/>
        <family val="2"/>
        <scheme val="minor"/>
      </rPr>
      <t xml:space="preserve"> overheadkosten, kosten voor gebruik van apparatuur, verzekeringen, reis- en verblijfskosten, parkeerkosten, wervings- en selectiekosten, vervangingskosten, kosten van keuringen, certificaten, vergunningen en ontheffingen, etc., en exclusief BTW.</t>
    </r>
  </si>
  <si>
    <t>Functie: Contractmanager/ contractadviseur</t>
  </si>
  <si>
    <t>Functie: Technisch manager/ontwerpleider</t>
  </si>
  <si>
    <t>Functie: Ontwerper/tekenaar</t>
  </si>
  <si>
    <t>Functie: vergunningenspecialist</t>
  </si>
  <si>
    <t>Functie: Omgevingsmanager</t>
  </si>
  <si>
    <t>2.2.1</t>
  </si>
  <si>
    <t>Grond mechanisch onderzoek</t>
  </si>
  <si>
    <t>2.2.2</t>
  </si>
  <si>
    <t>Ecologische analyse faunauittreedplaatsen</t>
  </si>
  <si>
    <t>Naam:</t>
  </si>
  <si>
    <t>Functie:</t>
  </si>
  <si>
    <t>Datum:</t>
  </si>
  <si>
    <t>Plaats:</t>
  </si>
  <si>
    <t xml:space="preserve">Bedrijfsnaam:
</t>
  </si>
  <si>
    <t>Handtekening:</t>
  </si>
  <si>
    <t>Ondertekening:</t>
  </si>
  <si>
    <t>Inschrijvingsstaat VERSIE 2 d.d. 15-09-2026</t>
  </si>
  <si>
    <t>Stelpost Systeemgerichte Contractbeheersing (in realisatiefase)</t>
  </si>
  <si>
    <t>Totaal (excl. Stelposten)</t>
  </si>
  <si>
    <t>Totaal (excl. Stelposten) = Inschrijvingssom</t>
  </si>
  <si>
    <r>
      <t>Totale opd</t>
    </r>
    <r>
      <rPr>
        <sz val="11"/>
        <color rgb="FF000000"/>
        <rFont val="Calibri"/>
        <family val="2"/>
      </rPr>
      <t>racht: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</si>
</sst>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\€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99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center"/>
      <protection locked="0" hidden="1"/>
    </xf>
    <xf numFmtId="164" fontId="2" fillId="0" borderId="0" xfId="1" applyNumberFormat="1" applyFont="1" applyFill="1" applyAlignment="1" applyProtection="1">
      <alignment horizontal="center"/>
      <protection locked="0"/>
    </xf>
    <xf numFmtId="164" fontId="2" fillId="0" borderId="0" xfId="1" applyNumberFormat="1" applyFont="1" applyFill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center"/>
      <protection locked="0"/>
    </xf>
    <xf numFmtId="0" fontId="5" fillId="0" borderId="0" xfId="0" applyFont="1"/>
    <xf numFmtId="14" fontId="6" fillId="0" borderId="0" xfId="0" applyNumberFormat="1" applyFont="1" applyAlignment="1" applyProtection="1">
      <alignment horizontal="left"/>
      <protection locked="0"/>
    </xf>
    <xf numFmtId="164" fontId="7" fillId="0" borderId="0" xfId="1" applyNumberFormat="1" applyFont="1" applyFill="1" applyAlignment="1" applyProtection="1">
      <alignment horizontal="center"/>
      <protection locked="0"/>
    </xf>
    <xf numFmtId="0" fontId="6" fillId="0" borderId="0" xfId="0" applyFont="1"/>
    <xf numFmtId="0" fontId="0" fillId="0" borderId="0" xfId="0" applyAlignment="1" applyProtection="1">
      <alignment horizontal="left"/>
      <protection locked="0"/>
    </xf>
    <xf numFmtId="0" fontId="8" fillId="3" borderId="1" xfId="0" applyFont="1" applyFill="1" applyBorder="1" applyAlignment="1" applyProtection="1">
      <alignment horizontal="center"/>
      <protection locked="0" hidden="1"/>
    </xf>
    <xf numFmtId="0" fontId="9" fillId="0" borderId="1" xfId="0" applyFont="1" applyBorder="1" applyAlignment="1">
      <alignment horizontal="left" wrapText="1"/>
    </xf>
    <xf numFmtId="165" fontId="10" fillId="0" borderId="1" xfId="0" applyNumberFormat="1" applyFont="1" applyBorder="1" applyAlignment="1">
      <alignment horizontal="right"/>
    </xf>
    <xf numFmtId="49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165" fontId="11" fillId="0" borderId="1" xfId="0" applyNumberFormat="1" applyFont="1" applyBorder="1" applyAlignment="1">
      <alignment horizontal="right"/>
    </xf>
    <xf numFmtId="49" fontId="11" fillId="3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49" fontId="10" fillId="0" borderId="1" xfId="0" applyNumberFormat="1" applyFont="1" applyBorder="1" applyAlignment="1">
      <alignment horizontal="center"/>
    </xf>
    <xf numFmtId="44" fontId="0" fillId="0" borderId="1" xfId="1" applyFont="1" applyFill="1" applyBorder="1" applyAlignment="1" applyProtection="1">
      <alignment horizontal="left"/>
      <protection locked="0" hidden="1"/>
    </xf>
    <xf numFmtId="49" fontId="8" fillId="2" borderId="1" xfId="0" applyNumberFormat="1" applyFont="1" applyFill="1" applyBorder="1" applyAlignment="1" applyProtection="1">
      <alignment horizontal="center"/>
      <protection locked="0" hidden="1"/>
    </xf>
    <xf numFmtId="164" fontId="8" fillId="2" borderId="1" xfId="1" applyNumberFormat="1" applyFont="1" applyFill="1" applyBorder="1" applyAlignment="1" applyProtection="1">
      <alignment horizontal="center"/>
      <protection locked="0" hidden="1"/>
    </xf>
    <xf numFmtId="0" fontId="8" fillId="2" borderId="1" xfId="0" applyFont="1" applyFill="1" applyBorder="1" applyProtection="1">
      <protection locked="0" hidden="1"/>
    </xf>
    <xf numFmtId="49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165" fontId="11" fillId="2" borderId="1" xfId="0" applyNumberFormat="1" applyFont="1" applyFill="1" applyBorder="1" applyAlignment="1">
      <alignment horizontal="right"/>
    </xf>
    <xf numFmtId="0" fontId="0" fillId="0" borderId="5" xfId="0" applyBorder="1"/>
    <xf numFmtId="49" fontId="13" fillId="0" borderId="5" xfId="0" applyNumberFormat="1" applyFont="1" applyBorder="1" applyAlignment="1" applyProtection="1">
      <alignment horizontal="left" wrapText="1"/>
      <protection locked="0" hidden="1"/>
    </xf>
    <xf numFmtId="49" fontId="0" fillId="0" borderId="6" xfId="0" applyNumberFormat="1" applyBorder="1" applyAlignment="1" applyProtection="1">
      <alignment horizontal="left"/>
      <protection locked="0" hidden="1"/>
    </xf>
    <xf numFmtId="0" fontId="0" fillId="0" borderId="1" xfId="0" applyBorder="1"/>
    <xf numFmtId="49" fontId="13" fillId="0" borderId="1" xfId="0" quotePrefix="1" applyNumberFormat="1" applyFont="1" applyBorder="1" applyAlignment="1" applyProtection="1">
      <alignment horizontal="left" wrapText="1"/>
      <protection locked="0" hidden="1"/>
    </xf>
    <xf numFmtId="49" fontId="0" fillId="0" borderId="7" xfId="0" applyNumberFormat="1" applyBorder="1" applyAlignment="1" applyProtection="1">
      <alignment horizontal="left"/>
      <protection locked="0" hidden="1"/>
    </xf>
    <xf numFmtId="49" fontId="14" fillId="3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left" wrapText="1"/>
    </xf>
    <xf numFmtId="49" fontId="12" fillId="0" borderId="1" xfId="0" applyNumberFormat="1" applyFont="1" applyBorder="1" applyAlignment="1">
      <alignment horizontal="center"/>
    </xf>
    <xf numFmtId="165" fontId="11" fillId="0" borderId="1" xfId="0" applyNumberFormat="1" applyFont="1" applyBorder="1" applyAlignment="1" applyProtection="1">
      <alignment horizontal="right"/>
      <protection locked="0"/>
    </xf>
    <xf numFmtId="164" fontId="2" fillId="0" borderId="0" xfId="1" applyNumberFormat="1" applyFont="1" applyFill="1" applyBorder="1" applyAlignment="1" applyProtection="1">
      <protection locked="0" hidden="1"/>
    </xf>
    <xf numFmtId="49" fontId="0" fillId="0" borderId="0" xfId="0" applyNumberFormat="1" applyAlignment="1" applyProtection="1">
      <alignment horizontal="left"/>
      <protection locked="0" hidden="1"/>
    </xf>
    <xf numFmtId="0" fontId="2" fillId="0" borderId="1" xfId="0" applyFont="1" applyBorder="1"/>
    <xf numFmtId="0" fontId="0" fillId="5" borderId="1" xfId="0" applyFill="1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8" fillId="2" borderId="1" xfId="0" applyFont="1" applyFill="1" applyBorder="1" applyAlignment="1" applyProtection="1">
      <alignment horizontal="center"/>
      <protection locked="0" hidden="1"/>
    </xf>
    <xf numFmtId="0" fontId="8" fillId="3" borderId="1" xfId="0" applyFont="1" applyFill="1" applyBorder="1" applyAlignment="1" applyProtection="1">
      <alignment horizontal="left"/>
      <protection locked="0" hidden="1"/>
    </xf>
    <xf numFmtId="0" fontId="11" fillId="3" borderId="1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49" fontId="11" fillId="2" borderId="2" xfId="0" applyNumberFormat="1" applyFont="1" applyFill="1" applyBorder="1" applyAlignment="1">
      <alignment horizontal="center"/>
    </xf>
    <xf numFmtId="49" fontId="11" fillId="2" borderId="4" xfId="0" applyNumberFormat="1" applyFont="1" applyFill="1" applyBorder="1" applyAlignment="1">
      <alignment horizontal="center"/>
    </xf>
    <xf numFmtId="49" fontId="11" fillId="2" borderId="3" xfId="0" applyNumberFormat="1" applyFont="1" applyFill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0" fontId="10" fillId="0" borderId="4" xfId="0" applyFont="1" applyBorder="1" applyAlignment="1">
      <alignment horizontal="left" wrapText="1"/>
    </xf>
    <xf numFmtId="165" fontId="10" fillId="0" borderId="3" xfId="0" applyNumberFormat="1" applyFont="1" applyBorder="1" applyAlignment="1">
      <alignment horizontal="right"/>
    </xf>
    <xf numFmtId="49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left" wrapText="1"/>
    </xf>
    <xf numFmtId="165" fontId="16" fillId="0" borderId="1" xfId="0" applyNumberFormat="1" applyFont="1" applyBorder="1" applyAlignment="1">
      <alignment horizontal="right"/>
    </xf>
    <xf numFmtId="0" fontId="16" fillId="2" borderId="2" xfId="0" applyFont="1" applyFill="1" applyBorder="1" applyAlignment="1">
      <alignment horizontal="center" wrapText="1"/>
    </xf>
    <xf numFmtId="0" fontId="16" fillId="2" borderId="4" xfId="0" applyFont="1" applyFill="1" applyBorder="1" applyAlignment="1">
      <alignment horizontal="center" wrapText="1"/>
    </xf>
    <xf numFmtId="0" fontId="16" fillId="2" borderId="3" xfId="0" applyFont="1" applyFill="1" applyBorder="1" applyAlignment="1">
      <alignment horizontal="center" wrapText="1"/>
    </xf>
    <xf numFmtId="44" fontId="0" fillId="0" borderId="1" xfId="1" applyFont="1" applyFill="1" applyBorder="1" applyAlignment="1" applyProtection="1">
      <alignment horizontal="left"/>
      <protection locked="0"/>
    </xf>
    <xf numFmtId="44" fontId="0" fillId="4" borderId="1" xfId="1" applyFont="1" applyFill="1" applyBorder="1" applyAlignment="1" applyProtection="1">
      <alignment horizontal="left"/>
      <protection locked="0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20">
    <dxf>
      <fill>
        <patternFill>
          <bgColor indexed="45"/>
        </patternFill>
      </fill>
    </dxf>
    <dxf>
      <fill>
        <patternFill patternType="none">
          <bgColor indexed="65"/>
        </patternFill>
      </fill>
    </dxf>
    <dxf>
      <fill>
        <patternFill>
          <bgColor indexed="45"/>
        </patternFill>
      </fill>
    </dxf>
    <dxf>
      <fill>
        <patternFill patternType="none">
          <bgColor indexed="65"/>
        </patternFill>
      </fill>
    </dxf>
    <dxf>
      <fill>
        <patternFill>
          <bgColor indexed="45"/>
        </patternFill>
      </fill>
    </dxf>
    <dxf>
      <fill>
        <patternFill patternType="none">
          <bgColor indexed="65"/>
        </patternFill>
      </fill>
    </dxf>
    <dxf>
      <fill>
        <patternFill>
          <bgColor indexed="45"/>
        </patternFill>
      </fill>
    </dxf>
    <dxf>
      <fill>
        <patternFill patternType="none">
          <bgColor indexed="65"/>
        </patternFill>
      </fill>
    </dxf>
    <dxf>
      <fill>
        <patternFill>
          <bgColor indexed="45"/>
        </patternFill>
      </fill>
    </dxf>
    <dxf>
      <fill>
        <patternFill patternType="none">
          <bgColor indexed="65"/>
        </patternFill>
      </fill>
    </dxf>
    <dxf>
      <fill>
        <patternFill>
          <bgColor indexed="45"/>
        </patternFill>
      </fill>
    </dxf>
    <dxf>
      <fill>
        <patternFill patternType="none">
          <bgColor indexed="65"/>
        </patternFill>
      </fill>
    </dxf>
    <dxf>
      <fill>
        <patternFill>
          <bgColor indexed="45"/>
        </patternFill>
      </fill>
    </dxf>
    <dxf>
      <fill>
        <patternFill patternType="none">
          <bgColor indexed="65"/>
        </patternFill>
      </fill>
    </dxf>
    <dxf>
      <fill>
        <patternFill>
          <bgColor indexed="45"/>
        </patternFill>
      </fill>
    </dxf>
    <dxf>
      <fill>
        <patternFill patternType="none">
          <bgColor indexed="65"/>
        </patternFill>
      </fill>
    </dxf>
    <dxf>
      <fill>
        <patternFill>
          <bgColor indexed="45"/>
        </patternFill>
      </fill>
    </dxf>
    <dxf>
      <fill>
        <patternFill patternType="none">
          <bgColor indexed="65"/>
        </patternFill>
      </fill>
    </dxf>
    <dxf>
      <fill>
        <patternFill>
          <bgColor indexed="45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FF99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6"/>
  <sheetViews>
    <sheetView tabSelected="1" zoomScale="85" zoomScaleNormal="85" workbookViewId="0">
      <selection activeCell="F83" sqref="F83"/>
    </sheetView>
  </sheetViews>
  <sheetFormatPr defaultRowHeight="15" x14ac:dyDescent="0.25"/>
  <cols>
    <col min="1" max="1" width="16.28515625" customWidth="1"/>
    <col min="2" max="2" width="78" bestFit="1" customWidth="1"/>
    <col min="3" max="3" width="13.5703125" customWidth="1"/>
    <col min="4" max="4" width="12.28515625" bestFit="1" customWidth="1"/>
  </cols>
  <sheetData>
    <row r="1" spans="1:6" x14ac:dyDescent="0.25">
      <c r="A1" s="1"/>
      <c r="B1" s="2" t="s">
        <v>0</v>
      </c>
      <c r="C1" s="1"/>
      <c r="D1" s="3"/>
      <c r="E1" s="4"/>
      <c r="F1" s="5"/>
    </row>
    <row r="2" spans="1:6" x14ac:dyDescent="0.25">
      <c r="A2" s="43" t="s">
        <v>103</v>
      </c>
      <c r="B2" s="44"/>
      <c r="C2" s="44"/>
      <c r="D2" s="7"/>
      <c r="E2" s="7"/>
      <c r="F2" s="7"/>
    </row>
    <row r="3" spans="1:6" x14ac:dyDescent="0.25">
      <c r="A3" s="1"/>
      <c r="C3" s="1"/>
      <c r="D3" s="3"/>
      <c r="E3" s="4"/>
      <c r="F3" s="5"/>
    </row>
    <row r="4" spans="1:6" x14ac:dyDescent="0.25">
      <c r="A4" s="1"/>
      <c r="B4" s="12" t="s">
        <v>1</v>
      </c>
      <c r="C4" s="1"/>
      <c r="D4" s="3"/>
      <c r="E4" s="4"/>
      <c r="F4" s="5"/>
    </row>
    <row r="5" spans="1:6" x14ac:dyDescent="0.25">
      <c r="A5" s="1"/>
      <c r="B5" s="12" t="s">
        <v>2</v>
      </c>
      <c r="C5" s="1"/>
      <c r="D5" s="3"/>
      <c r="E5" s="4"/>
      <c r="F5" s="5"/>
    </row>
    <row r="6" spans="1:6" x14ac:dyDescent="0.25">
      <c r="A6" s="1"/>
      <c r="B6" s="12" t="s">
        <v>3</v>
      </c>
      <c r="C6" s="1"/>
      <c r="D6" s="3"/>
      <c r="E6" s="4"/>
      <c r="F6" s="5"/>
    </row>
    <row r="7" spans="1:6" x14ac:dyDescent="0.25">
      <c r="A7" s="1"/>
      <c r="C7" s="1"/>
      <c r="D7" s="3"/>
      <c r="E7" s="10"/>
      <c r="F7" s="5"/>
    </row>
    <row r="8" spans="1:6" x14ac:dyDescent="0.25">
      <c r="A8" s="6"/>
      <c r="B8" s="23" t="s">
        <v>4</v>
      </c>
      <c r="C8" s="24" t="s">
        <v>5</v>
      </c>
      <c r="E8" s="9"/>
    </row>
    <row r="9" spans="1:6" x14ac:dyDescent="0.25">
      <c r="A9" s="25" t="s">
        <v>6</v>
      </c>
      <c r="B9" s="45" t="s">
        <v>7</v>
      </c>
      <c r="C9" s="45"/>
      <c r="E9" s="11"/>
    </row>
    <row r="10" spans="1:6" x14ac:dyDescent="0.25">
      <c r="A10" s="13" t="s">
        <v>8</v>
      </c>
      <c r="B10" s="46" t="s">
        <v>9</v>
      </c>
      <c r="C10" s="46"/>
      <c r="E10" s="11"/>
    </row>
    <row r="11" spans="1:6" x14ac:dyDescent="0.25">
      <c r="A11" s="37" t="s">
        <v>10</v>
      </c>
      <c r="B11" s="14" t="s">
        <v>11</v>
      </c>
      <c r="C11" s="63">
        <v>0</v>
      </c>
      <c r="E11" s="11"/>
    </row>
    <row r="12" spans="1:6" x14ac:dyDescent="0.25">
      <c r="A12" s="37" t="s">
        <v>12</v>
      </c>
      <c r="B12" s="14" t="s">
        <v>13</v>
      </c>
      <c r="C12" s="63">
        <v>0</v>
      </c>
    </row>
    <row r="13" spans="1:6" x14ac:dyDescent="0.25">
      <c r="A13" s="37" t="s">
        <v>14</v>
      </c>
      <c r="B13" s="14" t="s">
        <v>15</v>
      </c>
      <c r="C13" s="63">
        <v>0</v>
      </c>
    </row>
    <row r="14" spans="1:6" x14ac:dyDescent="0.25">
      <c r="A14" s="37" t="s">
        <v>16</v>
      </c>
      <c r="B14" s="14" t="s">
        <v>17</v>
      </c>
      <c r="C14" s="63">
        <v>0</v>
      </c>
    </row>
    <row r="15" spans="1:6" x14ac:dyDescent="0.25">
      <c r="A15" s="37" t="s">
        <v>18</v>
      </c>
      <c r="B15" s="14" t="s">
        <v>19</v>
      </c>
      <c r="C15" s="63">
        <v>0</v>
      </c>
    </row>
    <row r="16" spans="1:6" x14ac:dyDescent="0.25">
      <c r="A16" s="16"/>
      <c r="B16" s="17" t="s">
        <v>20</v>
      </c>
      <c r="C16" s="18">
        <f>SUM(C11:C15)</f>
        <v>0</v>
      </c>
    </row>
    <row r="17" spans="1:3" x14ac:dyDescent="0.25">
      <c r="A17" s="19" t="s">
        <v>21</v>
      </c>
      <c r="B17" s="47" t="s">
        <v>22</v>
      </c>
      <c r="C17" s="47"/>
    </row>
    <row r="18" spans="1:3" x14ac:dyDescent="0.25">
      <c r="A18" s="37" t="s">
        <v>23</v>
      </c>
      <c r="B18" s="20" t="s">
        <v>24</v>
      </c>
      <c r="C18" s="63">
        <v>0</v>
      </c>
    </row>
    <row r="19" spans="1:3" x14ac:dyDescent="0.25">
      <c r="A19" s="37" t="s">
        <v>25</v>
      </c>
      <c r="B19" s="20" t="s">
        <v>26</v>
      </c>
      <c r="C19" s="63">
        <v>0</v>
      </c>
    </row>
    <row r="20" spans="1:3" x14ac:dyDescent="0.25">
      <c r="A20" s="37" t="s">
        <v>92</v>
      </c>
      <c r="B20" s="20" t="s">
        <v>93</v>
      </c>
      <c r="C20" s="63">
        <v>0</v>
      </c>
    </row>
    <row r="21" spans="1:3" x14ac:dyDescent="0.25">
      <c r="A21" s="37" t="s">
        <v>94</v>
      </c>
      <c r="B21" s="22" t="s">
        <v>95</v>
      </c>
      <c r="C21" s="63">
        <v>0</v>
      </c>
    </row>
    <row r="22" spans="1:3" x14ac:dyDescent="0.25">
      <c r="A22" s="37" t="s">
        <v>27</v>
      </c>
      <c r="B22" s="36" t="s">
        <v>28</v>
      </c>
      <c r="C22" s="63">
        <v>0</v>
      </c>
    </row>
    <row r="23" spans="1:3" x14ac:dyDescent="0.25">
      <c r="A23" s="16"/>
      <c r="B23" s="17" t="s">
        <v>29</v>
      </c>
      <c r="C23" s="18">
        <f>SUM(C18:C22)</f>
        <v>0</v>
      </c>
    </row>
    <row r="24" spans="1:3" x14ac:dyDescent="0.25">
      <c r="A24" s="19" t="s">
        <v>30</v>
      </c>
      <c r="B24" s="47" t="s">
        <v>31</v>
      </c>
      <c r="C24" s="47"/>
    </row>
    <row r="25" spans="1:3" x14ac:dyDescent="0.25">
      <c r="A25" s="37" t="s">
        <v>32</v>
      </c>
      <c r="B25" s="20" t="s">
        <v>33</v>
      </c>
      <c r="C25" s="63">
        <v>0</v>
      </c>
    </row>
    <row r="26" spans="1:3" ht="30" x14ac:dyDescent="0.25">
      <c r="A26" s="37" t="s">
        <v>34</v>
      </c>
      <c r="B26" s="20" t="s">
        <v>35</v>
      </c>
      <c r="C26" s="63">
        <v>0</v>
      </c>
    </row>
    <row r="27" spans="1:3" x14ac:dyDescent="0.25">
      <c r="A27" s="16"/>
      <c r="B27" s="17" t="s">
        <v>36</v>
      </c>
      <c r="C27" s="38">
        <f>SUM(C25:C26)</f>
        <v>0</v>
      </c>
    </row>
    <row r="28" spans="1:3" x14ac:dyDescent="0.25">
      <c r="A28" s="35" t="s">
        <v>37</v>
      </c>
      <c r="B28" s="47" t="s">
        <v>38</v>
      </c>
      <c r="C28" s="47"/>
    </row>
    <row r="29" spans="1:3" x14ac:dyDescent="0.25">
      <c r="A29" s="37" t="s">
        <v>39</v>
      </c>
      <c r="B29" s="20" t="s">
        <v>40</v>
      </c>
      <c r="C29" s="63">
        <v>0</v>
      </c>
    </row>
    <row r="30" spans="1:3" x14ac:dyDescent="0.25">
      <c r="A30" s="37" t="s">
        <v>41</v>
      </c>
      <c r="B30" s="20" t="s">
        <v>42</v>
      </c>
      <c r="C30" s="63">
        <v>0</v>
      </c>
    </row>
    <row r="31" spans="1:3" x14ac:dyDescent="0.25">
      <c r="A31" s="37" t="s">
        <v>43</v>
      </c>
      <c r="B31" s="20" t="s">
        <v>44</v>
      </c>
      <c r="C31" s="63">
        <v>0</v>
      </c>
    </row>
    <row r="32" spans="1:3" x14ac:dyDescent="0.25">
      <c r="A32" s="37" t="s">
        <v>45</v>
      </c>
      <c r="B32" s="20" t="s">
        <v>46</v>
      </c>
      <c r="C32" s="63">
        <v>0</v>
      </c>
    </row>
    <row r="33" spans="1:5" x14ac:dyDescent="0.25">
      <c r="A33" s="37" t="s">
        <v>47</v>
      </c>
      <c r="B33" s="20" t="s">
        <v>48</v>
      </c>
      <c r="C33" s="63">
        <v>0</v>
      </c>
    </row>
    <row r="34" spans="1:5" x14ac:dyDescent="0.25">
      <c r="A34" s="37" t="s">
        <v>49</v>
      </c>
      <c r="B34" s="20" t="s">
        <v>50</v>
      </c>
      <c r="C34" s="63">
        <v>0</v>
      </c>
    </row>
    <row r="35" spans="1:5" x14ac:dyDescent="0.25">
      <c r="A35" s="37" t="s">
        <v>51</v>
      </c>
      <c r="B35" s="20" t="s">
        <v>52</v>
      </c>
      <c r="C35" s="63">
        <v>0</v>
      </c>
    </row>
    <row r="36" spans="1:5" x14ac:dyDescent="0.25">
      <c r="A36" s="16"/>
      <c r="B36" s="17" t="s">
        <v>53</v>
      </c>
      <c r="C36" s="18">
        <f>SUM(C29:C35)</f>
        <v>0</v>
      </c>
    </row>
    <row r="37" spans="1:5" s="8" customFormat="1" ht="18.75" x14ac:dyDescent="0.3">
      <c r="A37" s="35" t="s">
        <v>54</v>
      </c>
      <c r="B37" s="47" t="s">
        <v>55</v>
      </c>
      <c r="C37" s="47"/>
      <c r="D37"/>
      <c r="E37"/>
    </row>
    <row r="38" spans="1:5" x14ac:dyDescent="0.25">
      <c r="A38" s="37" t="s">
        <v>56</v>
      </c>
      <c r="B38" s="20" t="s">
        <v>57</v>
      </c>
      <c r="C38" s="63">
        <v>0</v>
      </c>
    </row>
    <row r="39" spans="1:5" x14ac:dyDescent="0.25">
      <c r="A39" s="37" t="s">
        <v>58</v>
      </c>
      <c r="B39" s="20" t="s">
        <v>59</v>
      </c>
      <c r="C39" s="63">
        <v>0</v>
      </c>
    </row>
    <row r="40" spans="1:5" x14ac:dyDescent="0.25">
      <c r="A40" s="37" t="s">
        <v>60</v>
      </c>
      <c r="B40" s="20" t="s">
        <v>61</v>
      </c>
      <c r="C40" s="63">
        <v>0</v>
      </c>
    </row>
    <row r="41" spans="1:5" x14ac:dyDescent="0.25">
      <c r="A41" s="16"/>
      <c r="B41" s="17" t="s">
        <v>62</v>
      </c>
      <c r="C41" s="18">
        <f>SUM(C38:C40)</f>
        <v>0</v>
      </c>
    </row>
    <row r="42" spans="1:5" x14ac:dyDescent="0.25">
      <c r="A42" s="35" t="s">
        <v>63</v>
      </c>
      <c r="B42" s="47" t="s">
        <v>64</v>
      </c>
      <c r="C42" s="47"/>
    </row>
    <row r="43" spans="1:5" x14ac:dyDescent="0.25">
      <c r="A43" s="37" t="s">
        <v>65</v>
      </c>
      <c r="B43" s="36" t="s">
        <v>66</v>
      </c>
      <c r="C43" s="63">
        <v>0</v>
      </c>
    </row>
    <row r="44" spans="1:5" x14ac:dyDescent="0.25">
      <c r="A44" s="37"/>
      <c r="B44" s="17" t="s">
        <v>67</v>
      </c>
      <c r="C44" s="18">
        <f>SUM(C43:C43)</f>
        <v>0</v>
      </c>
    </row>
    <row r="45" spans="1:5" x14ac:dyDescent="0.25">
      <c r="A45" s="51" t="s">
        <v>68</v>
      </c>
      <c r="B45" s="52"/>
      <c r="C45" s="53"/>
    </row>
    <row r="46" spans="1:5" x14ac:dyDescent="0.25">
      <c r="A46" s="21" t="s">
        <v>8</v>
      </c>
      <c r="B46" s="20" t="s">
        <v>9</v>
      </c>
      <c r="C46" s="15">
        <f>C16</f>
        <v>0</v>
      </c>
    </row>
    <row r="47" spans="1:5" x14ac:dyDescent="0.25">
      <c r="A47" s="21" t="s">
        <v>21</v>
      </c>
      <c r="B47" s="20" t="s">
        <v>22</v>
      </c>
      <c r="C47" s="15">
        <f>C23</f>
        <v>0</v>
      </c>
    </row>
    <row r="48" spans="1:5" x14ac:dyDescent="0.25">
      <c r="A48" s="21" t="s">
        <v>30</v>
      </c>
      <c r="B48" s="20" t="s">
        <v>31</v>
      </c>
      <c r="C48" s="15">
        <f>C27</f>
        <v>0</v>
      </c>
    </row>
    <row r="49" spans="1:5" x14ac:dyDescent="0.25">
      <c r="A49" s="21" t="s">
        <v>37</v>
      </c>
      <c r="B49" s="20" t="s">
        <v>38</v>
      </c>
      <c r="C49" s="15">
        <f>C36</f>
        <v>0</v>
      </c>
    </row>
    <row r="50" spans="1:5" x14ac:dyDescent="0.25">
      <c r="A50" s="21" t="s">
        <v>54</v>
      </c>
      <c r="B50" s="20" t="s">
        <v>55</v>
      </c>
      <c r="C50" s="15">
        <f>C41</f>
        <v>0</v>
      </c>
    </row>
    <row r="51" spans="1:5" x14ac:dyDescent="0.25">
      <c r="A51" s="21" t="s">
        <v>63</v>
      </c>
      <c r="B51" s="20" t="s">
        <v>64</v>
      </c>
      <c r="C51" s="15">
        <f>C44</f>
        <v>0</v>
      </c>
      <c r="E51" s="22"/>
    </row>
    <row r="52" spans="1:5" x14ac:dyDescent="0.25">
      <c r="A52" s="16"/>
      <c r="B52" s="17" t="s">
        <v>69</v>
      </c>
      <c r="C52" s="18">
        <f>SUM(C46:C51)</f>
        <v>0</v>
      </c>
    </row>
    <row r="53" spans="1:5" x14ac:dyDescent="0.25">
      <c r="A53" s="48" t="s">
        <v>70</v>
      </c>
      <c r="B53" s="49"/>
      <c r="C53" s="50"/>
    </row>
    <row r="54" spans="1:5" x14ac:dyDescent="0.25">
      <c r="A54" s="21" t="s">
        <v>8</v>
      </c>
      <c r="B54" s="20" t="s">
        <v>71</v>
      </c>
      <c r="C54" s="64">
        <v>0</v>
      </c>
    </row>
    <row r="55" spans="1:5" x14ac:dyDescent="0.25">
      <c r="A55" s="21" t="s">
        <v>21</v>
      </c>
      <c r="B55" s="20" t="s">
        <v>72</v>
      </c>
      <c r="C55" s="63">
        <v>0</v>
      </c>
    </row>
    <row r="56" spans="1:5" x14ac:dyDescent="0.25">
      <c r="A56" s="60" t="s">
        <v>105</v>
      </c>
      <c r="B56" s="61"/>
      <c r="C56" s="62"/>
    </row>
    <row r="57" spans="1:5" x14ac:dyDescent="0.25">
      <c r="A57" s="57"/>
      <c r="B57" s="58" t="s">
        <v>106</v>
      </c>
      <c r="C57" s="59">
        <f>C52+C54+C55</f>
        <v>0</v>
      </c>
    </row>
    <row r="58" spans="1:5" x14ac:dyDescent="0.25">
      <c r="A58" s="26"/>
      <c r="B58" s="27" t="s">
        <v>73</v>
      </c>
      <c r="C58" s="28"/>
    </row>
    <row r="59" spans="1:5" x14ac:dyDescent="0.25">
      <c r="A59" s="21" t="s">
        <v>8</v>
      </c>
      <c r="B59" s="20" t="s">
        <v>74</v>
      </c>
      <c r="C59" s="15">
        <v>50000</v>
      </c>
    </row>
    <row r="60" spans="1:5" x14ac:dyDescent="0.25">
      <c r="A60" s="21" t="s">
        <v>21</v>
      </c>
      <c r="B60" s="20" t="s">
        <v>75</v>
      </c>
      <c r="C60" s="15">
        <v>20000</v>
      </c>
    </row>
    <row r="61" spans="1:5" x14ac:dyDescent="0.25">
      <c r="A61" s="54" t="s">
        <v>30</v>
      </c>
      <c r="B61" s="55" t="s">
        <v>104</v>
      </c>
      <c r="C61" s="56">
        <v>50000</v>
      </c>
    </row>
    <row r="62" spans="1:5" x14ac:dyDescent="0.25">
      <c r="A62" s="48" t="s">
        <v>76</v>
      </c>
      <c r="B62" s="49"/>
      <c r="C62" s="50"/>
    </row>
    <row r="63" spans="1:5" x14ac:dyDescent="0.25">
      <c r="A63" s="16"/>
      <c r="B63" s="17" t="s">
        <v>107</v>
      </c>
      <c r="C63" s="18">
        <f>C57+C59+C60+C61</f>
        <v>120000</v>
      </c>
    </row>
    <row r="64" spans="1:5" x14ac:dyDescent="0.25">
      <c r="A64" s="48" t="s">
        <v>77</v>
      </c>
      <c r="B64" s="49"/>
      <c r="C64" s="50"/>
    </row>
    <row r="65" spans="1:3" ht="45" x14ac:dyDescent="0.25">
      <c r="A65" s="16"/>
      <c r="B65" s="20" t="s">
        <v>78</v>
      </c>
      <c r="C65" s="18"/>
    </row>
    <row r="66" spans="1:3" x14ac:dyDescent="0.25">
      <c r="A66" s="21"/>
      <c r="B66" s="20" t="s">
        <v>79</v>
      </c>
      <c r="C66" s="15">
        <v>0</v>
      </c>
    </row>
    <row r="67" spans="1:3" x14ac:dyDescent="0.25">
      <c r="A67" s="21"/>
      <c r="B67" s="20" t="s">
        <v>87</v>
      </c>
      <c r="C67" s="15">
        <v>0</v>
      </c>
    </row>
    <row r="68" spans="1:3" x14ac:dyDescent="0.25">
      <c r="A68" s="21"/>
      <c r="B68" s="20" t="s">
        <v>88</v>
      </c>
      <c r="C68" s="15">
        <v>0</v>
      </c>
    </row>
    <row r="69" spans="1:3" x14ac:dyDescent="0.25">
      <c r="A69" s="21"/>
      <c r="B69" s="20" t="s">
        <v>80</v>
      </c>
      <c r="C69" s="15">
        <v>0</v>
      </c>
    </row>
    <row r="70" spans="1:3" x14ac:dyDescent="0.25">
      <c r="A70" s="21"/>
      <c r="B70" s="20" t="s">
        <v>89</v>
      </c>
      <c r="C70" s="15">
        <v>0</v>
      </c>
    </row>
    <row r="71" spans="1:3" x14ac:dyDescent="0.25">
      <c r="A71" s="21"/>
      <c r="B71" s="20" t="s">
        <v>81</v>
      </c>
      <c r="C71" s="15">
        <v>0</v>
      </c>
    </row>
    <row r="72" spans="1:3" x14ac:dyDescent="0.25">
      <c r="A72" s="21"/>
      <c r="B72" s="20" t="s">
        <v>90</v>
      </c>
      <c r="C72" s="15">
        <v>0</v>
      </c>
    </row>
    <row r="73" spans="1:3" x14ac:dyDescent="0.25">
      <c r="A73" s="21"/>
      <c r="B73" s="20" t="s">
        <v>91</v>
      </c>
      <c r="C73" s="15">
        <v>0</v>
      </c>
    </row>
    <row r="74" spans="1:3" x14ac:dyDescent="0.25">
      <c r="A74" s="21"/>
      <c r="B74" s="20" t="s">
        <v>82</v>
      </c>
      <c r="C74" s="15">
        <v>0</v>
      </c>
    </row>
    <row r="75" spans="1:3" x14ac:dyDescent="0.25">
      <c r="A75" s="21"/>
      <c r="B75" s="20" t="s">
        <v>83</v>
      </c>
      <c r="C75" s="15">
        <v>0</v>
      </c>
    </row>
    <row r="76" spans="1:3" x14ac:dyDescent="0.25">
      <c r="A76" s="21"/>
      <c r="B76" s="20" t="s">
        <v>84</v>
      </c>
      <c r="C76" s="15">
        <v>0</v>
      </c>
    </row>
    <row r="77" spans="1:3" x14ac:dyDescent="0.25">
      <c r="A77" s="21"/>
      <c r="B77" s="20" t="s">
        <v>84</v>
      </c>
      <c r="C77" s="15">
        <v>0</v>
      </c>
    </row>
    <row r="78" spans="1:3" ht="47.45" customHeight="1" x14ac:dyDescent="0.25">
      <c r="A78" s="29"/>
      <c r="B78" s="30" t="s">
        <v>85</v>
      </c>
      <c r="C78" s="31"/>
    </row>
    <row r="79" spans="1:3" ht="45.75" x14ac:dyDescent="0.25">
      <c r="A79" s="32"/>
      <c r="B79" s="33" t="s">
        <v>86</v>
      </c>
      <c r="C79" s="34"/>
    </row>
    <row r="80" spans="1:3" x14ac:dyDescent="0.25">
      <c r="A80" s="41" t="s">
        <v>102</v>
      </c>
      <c r="B80" s="33"/>
      <c r="C80" s="40"/>
    </row>
    <row r="81" spans="1:3" ht="20.25" customHeight="1" x14ac:dyDescent="0.25">
      <c r="A81" s="41" t="s">
        <v>100</v>
      </c>
      <c r="B81" s="42"/>
      <c r="C81" s="39"/>
    </row>
    <row r="82" spans="1:3" x14ac:dyDescent="0.25">
      <c r="A82" s="41" t="s">
        <v>96</v>
      </c>
      <c r="B82" s="42"/>
    </row>
    <row r="83" spans="1:3" x14ac:dyDescent="0.25">
      <c r="A83" s="41" t="s">
        <v>97</v>
      </c>
      <c r="B83" s="42"/>
    </row>
    <row r="84" spans="1:3" ht="46.5" customHeight="1" x14ac:dyDescent="0.25">
      <c r="A84" s="41" t="s">
        <v>101</v>
      </c>
      <c r="B84" s="42"/>
    </row>
    <row r="85" spans="1:3" x14ac:dyDescent="0.25">
      <c r="A85" s="41" t="s">
        <v>98</v>
      </c>
      <c r="B85" s="42"/>
    </row>
    <row r="86" spans="1:3" x14ac:dyDescent="0.25">
      <c r="A86" s="41" t="s">
        <v>99</v>
      </c>
      <c r="B86" s="42"/>
    </row>
  </sheetData>
  <sheetProtection algorithmName="SHA-512" hashValue="J555dIyGrbpgL+W7Mdf2W+G8g3jcbBmUWVee4B4U8/E3xwZ8Qw+1z0AfIXI8R9lvUtJHg7SKO/Ofk1+IbkezRA==" saltValue="h/tH27Xw9vYzrTmqVgl+jQ==" spinCount="100000" sheet="1" objects="1" scenarios="1"/>
  <mergeCells count="13">
    <mergeCell ref="A62:C62"/>
    <mergeCell ref="A64:C64"/>
    <mergeCell ref="B24:C24"/>
    <mergeCell ref="B28:C28"/>
    <mergeCell ref="B37:C37"/>
    <mergeCell ref="A45:C45"/>
    <mergeCell ref="A56:C56"/>
    <mergeCell ref="A2:C2"/>
    <mergeCell ref="B9:C9"/>
    <mergeCell ref="B10:C10"/>
    <mergeCell ref="B17:C17"/>
    <mergeCell ref="A53:C53"/>
    <mergeCell ref="B42:C42"/>
  </mergeCells>
  <phoneticPr fontId="4" type="noConversion"/>
  <conditionalFormatting sqref="C11:C15">
    <cfRule type="containsBlanks" dxfId="19" priority="19" stopIfTrue="1">
      <formula>LEN(TRIM(C11))=0</formula>
    </cfRule>
    <cfRule type="cellIs" dxfId="18" priority="20" stopIfTrue="1" operator="equal">
      <formula>0</formula>
    </cfRule>
  </conditionalFormatting>
  <conditionalFormatting sqref="C18:C20 B21:C21 C22 B78:C80">
    <cfRule type="containsBlanks" dxfId="17" priority="5" stopIfTrue="1">
      <formula>LEN(TRIM(B18))=0</formula>
    </cfRule>
    <cfRule type="cellIs" dxfId="16" priority="6" stopIfTrue="1" operator="equal">
      <formula>0</formula>
    </cfRule>
  </conditionalFormatting>
  <conditionalFormatting sqref="C25:C26">
    <cfRule type="containsBlanks" dxfId="15" priority="15" stopIfTrue="1">
      <formula>LEN(TRIM(C25))=0</formula>
    </cfRule>
    <cfRule type="cellIs" dxfId="14" priority="16" stopIfTrue="1" operator="equal">
      <formula>0</formula>
    </cfRule>
  </conditionalFormatting>
  <conditionalFormatting sqref="C29:C35">
    <cfRule type="containsBlanks" dxfId="13" priority="13" stopIfTrue="1">
      <formula>LEN(TRIM(C29))=0</formula>
    </cfRule>
    <cfRule type="cellIs" dxfId="12" priority="14" stopIfTrue="1" operator="equal">
      <formula>0</formula>
    </cfRule>
  </conditionalFormatting>
  <conditionalFormatting sqref="C38:C40">
    <cfRule type="containsBlanks" dxfId="11" priority="11" stopIfTrue="1">
      <formula>LEN(TRIM(C38))=0</formula>
    </cfRule>
    <cfRule type="cellIs" dxfId="10" priority="12" stopIfTrue="1" operator="equal">
      <formula>0</formula>
    </cfRule>
  </conditionalFormatting>
  <conditionalFormatting sqref="C43">
    <cfRule type="containsBlanks" dxfId="9" priority="3" stopIfTrue="1">
      <formula>LEN(TRIM(C43))=0</formula>
    </cfRule>
    <cfRule type="cellIs" dxfId="8" priority="4" stopIfTrue="1" operator="equal">
      <formula>0</formula>
    </cfRule>
  </conditionalFormatting>
  <conditionalFormatting sqref="C54:C55">
    <cfRule type="containsBlanks" dxfId="7" priority="7" stopIfTrue="1">
      <formula>LEN(TRIM(C54))=0</formula>
    </cfRule>
    <cfRule type="cellIs" dxfId="6" priority="8" stopIfTrue="1" operator="equal">
      <formula>0</formula>
    </cfRule>
  </conditionalFormatting>
  <conditionalFormatting sqref="D1:E1">
    <cfRule type="containsBlanks" dxfId="5" priority="359" stopIfTrue="1">
      <formula>LEN(TRIM(D1))=0</formula>
    </cfRule>
    <cfRule type="cellIs" dxfId="4" priority="360" stopIfTrue="1" operator="equal">
      <formula>0</formula>
    </cfRule>
  </conditionalFormatting>
  <conditionalFormatting sqref="D3:E7">
    <cfRule type="containsBlanks" dxfId="3" priority="121" stopIfTrue="1">
      <formula>LEN(TRIM(D3))=0</formula>
    </cfRule>
    <cfRule type="cellIs" dxfId="2" priority="122" stopIfTrue="1" operator="equal">
      <formula>0</formula>
    </cfRule>
  </conditionalFormatting>
  <conditionalFormatting sqref="E51">
    <cfRule type="containsBlanks" dxfId="1" priority="1" stopIfTrue="1">
      <formula>LEN(TRIM(E51))=0</formula>
    </cfRule>
    <cfRule type="cellIs" dxfId="0" priority="2" stopIfTrue="1" operator="equal">
      <formula>0</formula>
    </cfRule>
  </conditionalFormatting>
  <pageMargins left="0.7" right="0.7" top="0.75" bottom="0.75" header="0.3" footer="0.3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RUV</TermName>
          <TermId xmlns="http://schemas.microsoft.com/office/infopath/2007/PartnerControls">44538a7a-d4d5-4a79-8181-c432707a6e2d</TermId>
        </TermInfo>
      </Terms>
    </d6a0f0c0c0124d58878f9601e6ca6271>
    <SharedWithUsers xmlns="a0cf0202-a5c5-484a-8f56-a5c31f00845a">
      <UserInfo>
        <DisplayName/>
        <AccountId xsi:nil="true"/>
        <AccountType/>
      </UserInfo>
    </SharedWithUsers>
    <TaxCatchAll xmlns="5240fd73-32b9-4899-a7a0-5831f388d05e">
      <Value>12</Value>
    </TaxCatchAll>
    <lcf76f155ced4ddcb4097134ff3c332f xmlns="9b1f59df-cf50-4fd8-91e1-43114800c09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B6F006E2FC754DA6CB99883B29E37F" ma:contentTypeVersion="17" ma:contentTypeDescription="Een nieuw document maken." ma:contentTypeScope="" ma:versionID="05914087318aa809c9090ad23c63a1a8">
  <xsd:schema xmlns:xsd="http://www.w3.org/2001/XMLSchema" xmlns:xs="http://www.w3.org/2001/XMLSchema" xmlns:p="http://schemas.microsoft.com/office/2006/metadata/properties" xmlns:ns2="a0cf0202-a5c5-484a-8f56-a5c31f00845a" xmlns:ns4="5240fd73-32b9-4899-a7a0-5831f388d05e" xmlns:ns5="9b1f59df-cf50-4fd8-91e1-43114800c09c" targetNamespace="http://schemas.microsoft.com/office/2006/metadata/properties" ma:root="true" ma:fieldsID="4e22174e9c85747070c5f4fdf28f4549" ns2:_="" ns4:_="" ns5:_="">
    <xsd:import namespace="a0cf0202-a5c5-484a-8f56-a5c31f00845a"/>
    <xsd:import namespace="5240fd73-32b9-4899-a7a0-5831f388d05e"/>
    <xsd:import namespace="9b1f59df-cf50-4fd8-91e1-43114800c09c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lcf76f155ced4ddcb4097134ff3c332f" minOccurs="0"/>
                <xsd:element ref="ns5:MediaServiceLocation" minOccurs="0"/>
                <xsd:element ref="ns5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1;#PPI|5380aa0e-a8ab-4a3d-bf73-9d74f369ec86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40fd73-32b9-4899-a7a0-5831f388d05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db746f1-80e8-42d1-bb45-ba485f0ba293}" ma:internalName="TaxCatchAll" ma:showField="CatchAllData" ma:web="5240fd73-32b9-4899-a7a0-5831f388d0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f59df-cf50-4fd8-91e1-43114800c0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0E7430-9144-47D6-94C8-A6FA56E1E35B}">
  <ds:schemaRefs>
    <ds:schemaRef ds:uri="http://schemas.microsoft.com/office/2006/documentManagement/types"/>
    <ds:schemaRef ds:uri="a0cf0202-a5c5-484a-8f56-a5c31f00845a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b1f59df-cf50-4fd8-91e1-43114800c09c"/>
    <ds:schemaRef ds:uri="5240fd73-32b9-4899-a7a0-5831f388d05e"/>
  </ds:schemaRefs>
</ds:datastoreItem>
</file>

<file path=customXml/itemProps2.xml><?xml version="1.0" encoding="utf-8"?>
<ds:datastoreItem xmlns:ds="http://schemas.openxmlformats.org/officeDocument/2006/customXml" ds:itemID="{68C62A23-C52A-43F4-8495-229BC94D8D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E66B3C-6BDF-4337-B268-9393C3FC6A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0202-a5c5-484a-8f56-a5c31f00845a"/>
    <ds:schemaRef ds:uri="5240fd73-32b9-4899-a7a0-5831f388d05e"/>
    <ds:schemaRef ds:uri="9b1f59df-cf50-4fd8-91e1-43114800c0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Blad1!_Toc44487010</vt:lpstr>
      <vt:lpstr>Blad1!Afdrukbereik</vt:lpstr>
    </vt:vector>
  </TitlesOfParts>
  <Manager/>
  <Company>Gemeente Tilburg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Aa, Rob van der</dc:creator>
  <cp:keywords/>
  <dc:description/>
  <cp:lastModifiedBy>Rijkers - Dubbeld, Sascha</cp:lastModifiedBy>
  <cp:revision/>
  <dcterms:created xsi:type="dcterms:W3CDTF">2020-07-22T13:47:22Z</dcterms:created>
  <dcterms:modified xsi:type="dcterms:W3CDTF">2026-09-15T11:47:11Z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0x01010091B6F006E2FC754DA6CB99883B29E37F</vt:lpwstr>
  </property>
  <property fmtid="{D5CDD505-2E9C-101B-9397-08002B2CF9AE}" pid="3" name="MediaServiceImageTags">
    <vt:lpwstr/>
  </property>
  <property fmtid="{D5CDD505-2E9C-101B-9397-08002B2CF9AE}" pid="4" name="Afdelingnaam">
    <vt:lpwstr>12;#RUV|44538a7a-d4d5-4a79-8181-c432707a6e2d</vt:lpwstr>
  </property>
  <property fmtid="{D5CDD505-2E9C-101B-9397-08002B2CF9AE}" pid="5" name="Order">
    <vt:r8>7068800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