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rocmiddennederland.sharepoint.com/sites/Accountant2025EA/Gedeelde documenten/General/02 Offerteaanvraag/"/>
    </mc:Choice>
  </mc:AlternateContent>
  <xr:revisionPtr revIDLastSave="525" documentId="8_{664BAA92-527D-40DF-8A4F-32A05B3E257F}" xr6:coauthVersionLast="47" xr6:coauthVersionMax="47" xr10:uidLastSave="{68D11DF5-1ADB-45F6-88F9-F7A571319101}"/>
  <bookViews>
    <workbookView xWindow="-108" yWindow="-108" windowWidth="23256" windowHeight="12456" tabRatio="854" activeTab="1" xr2:uid="{10CF82E3-BE2E-42A9-9DC2-6197FAA922FA}"/>
  </bookViews>
  <sheets>
    <sheet name="Prijsblad" sheetId="9" r:id="rId1"/>
    <sheet name="Toelichting - rekenvoorbeeld" sheetId="7" r:id="rId2"/>
  </sheets>
  <definedNames>
    <definedName name="_xlnm.Print_Area" localSheetId="0">Prijsblad!$A$1:$D$36</definedName>
    <definedName name="_xlnm.Print_Area" localSheetId="1">'Toelichting - rekenvoorbeeld'!$A$1:$G$19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9" l="1"/>
  <c r="D14" i="7"/>
  <c r="B15" i="7" l="1"/>
  <c r="A14" i="7"/>
  <c r="D19" i="9"/>
  <c r="D16" i="9"/>
  <c r="D18" i="9" l="1"/>
  <c r="D17" i="9"/>
  <c r="D10" i="9"/>
  <c r="D12" i="9" s="1"/>
  <c r="G15" i="7"/>
  <c r="F14" i="7"/>
  <c r="E15" i="7"/>
  <c r="F15" i="7"/>
  <c r="D15" i="7"/>
  <c r="G14" i="7"/>
  <c r="D22" i="9" l="1"/>
  <c r="G17" i="7"/>
  <c r="F17" i="7"/>
  <c r="E14" i="7"/>
  <c r="E17" i="7" s="1"/>
  <c r="D17" i="7" l="1"/>
  <c r="D18" i="7" s="1"/>
  <c r="E18" i="7"/>
  <c r="F18" i="7"/>
  <c r="G18" i="7"/>
</calcChain>
</file>

<file path=xl/sharedStrings.xml><?xml version="1.0" encoding="utf-8"?>
<sst xmlns="http://schemas.openxmlformats.org/spreadsheetml/2006/main" count="51" uniqueCount="45">
  <si>
    <t>BIJLAGE 8</t>
  </si>
  <si>
    <t>Prijsblad voor accountantsdienstverlening
ROC Midden Nederland</t>
  </si>
  <si>
    <t xml:space="preserve">De tarifering is all-in. Dat betekent dat alle bijkomende werkzaamheden, zoals communicatie, administratie, klachtafhandeling, advisering en input, etc. zijn inbegrepen in de tarieven uit de inschrijving en dergelijke, maar ook inclusief overhead-, reis- parkeer en andere kosten
</t>
  </si>
  <si>
    <t>Inschrijver</t>
  </si>
  <si>
    <t>&lt;naam&gt;</t>
  </si>
  <si>
    <t>Frequentie</t>
  </si>
  <si>
    <t>Prijs per controle
 excl. BTW</t>
  </si>
  <si>
    <t>totaal per jaar 
excl BTW</t>
  </si>
  <si>
    <t>Aantal uur (fictief) per jaar</t>
  </si>
  <si>
    <t>Uurtarief excl. BTW, incl. reiskosten/-tijd</t>
  </si>
  <si>
    <t>Partner / accountant</t>
  </si>
  <si>
    <t>Senior manager</t>
  </si>
  <si>
    <t>Assistent accountant</t>
  </si>
  <si>
    <t>Controle leider</t>
  </si>
  <si>
    <t>IT auditor</t>
  </si>
  <si>
    <t>Naam ondertekeningsbevoegd persoon</t>
  </si>
  <si>
    <t>Functie ondertekeningsbevoegd persoon</t>
  </si>
  <si>
    <t>&lt;functie&gt;</t>
  </si>
  <si>
    <t>Datum</t>
  </si>
  <si>
    <t>&lt;datum&gt;</t>
  </si>
  <si>
    <t>Handtekening ondertekeningsbevoegd persoon</t>
  </si>
  <si>
    <r>
      <t xml:space="preserve">laagste prijs (LP) / Inschrijfprijs (P) x </t>
    </r>
    <r>
      <rPr>
        <b/>
        <sz val="11"/>
        <color theme="1"/>
        <rFont val="Aptos"/>
        <family val="2"/>
      </rPr>
      <t>80</t>
    </r>
    <r>
      <rPr>
        <sz val="11"/>
        <color theme="1"/>
        <rFont val="Aptos"/>
        <family val="2"/>
      </rPr>
      <t xml:space="preserve"> (MP)</t>
    </r>
  </si>
  <si>
    <r>
      <t>laagste prijs (LP) / Inschrijfprijs (P) x</t>
    </r>
    <r>
      <rPr>
        <b/>
        <sz val="11"/>
        <color theme="1"/>
        <rFont val="Aptos"/>
        <family val="2"/>
      </rPr>
      <t xml:space="preserve"> 20 </t>
    </r>
    <r>
      <rPr>
        <sz val="11"/>
        <color theme="1"/>
        <rFont val="Aptos"/>
        <family val="2"/>
      </rPr>
      <t>(MP)</t>
    </r>
  </si>
  <si>
    <t xml:space="preserve">Reken voorbeeld </t>
  </si>
  <si>
    <t xml:space="preserve">Max punten </t>
  </si>
  <si>
    <t>laagste Inschrijfprijs</t>
  </si>
  <si>
    <r>
      <t xml:space="preserve">Inschrijver </t>
    </r>
    <r>
      <rPr>
        <b/>
        <sz val="11"/>
        <color rgb="FF000000"/>
        <rFont val="Aptos"/>
        <family val="2"/>
      </rPr>
      <t>A</t>
    </r>
  </si>
  <si>
    <r>
      <t xml:space="preserve">Inschrijver </t>
    </r>
    <r>
      <rPr>
        <b/>
        <sz val="11"/>
        <color rgb="FF000000"/>
        <rFont val="Aptos"/>
        <family val="2"/>
      </rPr>
      <t>B</t>
    </r>
  </si>
  <si>
    <r>
      <t xml:space="preserve">Inschrijver </t>
    </r>
    <r>
      <rPr>
        <b/>
        <sz val="11"/>
        <color rgb="FF000000"/>
        <rFont val="Aptos"/>
        <family val="2"/>
      </rPr>
      <t>C</t>
    </r>
  </si>
  <si>
    <r>
      <t xml:space="preserve">Inschrijver </t>
    </r>
    <r>
      <rPr>
        <b/>
        <sz val="11"/>
        <color rgb="FF000000"/>
        <rFont val="Aptos"/>
        <family val="2"/>
      </rPr>
      <t>D</t>
    </r>
  </si>
  <si>
    <t>Inschrijfprijs</t>
  </si>
  <si>
    <t xml:space="preserve">totaal score ongewogen </t>
  </si>
  <si>
    <t xml:space="preserve">gunningscriterium scores 1 en 2 worden opgeteld en Dit quotiënt wordt vermenigvuldigd met het gewicht  prijs (30%) </t>
  </si>
  <si>
    <t>Totaal score gewogen</t>
  </si>
  <si>
    <t>Dienstverlening -  (Max. 80 Punten)</t>
  </si>
  <si>
    <t xml:space="preserve">Basisdienstverlening m.b.t. bekostigings- en jaarrekeningcontrole </t>
  </si>
  <si>
    <t xml:space="preserve">Uurtarieven - (Max. 20 Punten) </t>
  </si>
  <si>
    <t>Inschrijfprijs: 1- bekostigings- en jaarrekeningcontrole (vaste kosten)</t>
  </si>
  <si>
    <t>1. Controle jaarrekening , bekostigingscontrole en interim controle (vaste kosten)</t>
  </si>
  <si>
    <t>Criterium 1 –   Controle jaarrekening , bekostigingscontrole en interim controle (vaste kosten)</t>
  </si>
  <si>
    <t>Criterium 1 –   Controle jaarrekening, bekostigingscontrole en interim controle (vaste kosten)</t>
  </si>
  <si>
    <t>2. Uurtarieven (incidentele kosten)</t>
  </si>
  <si>
    <t>inschrijfprijs: 2 - uurtarieven (incidentele kosten)</t>
  </si>
  <si>
    <t>Criterium 2 –  Uurtarieven (incidentele kosten)</t>
  </si>
  <si>
    <t>toelichting - rekenvoorbeeld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</si>
</sst>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ptos"/>
      <family val="2"/>
    </font>
    <font>
      <sz val="12"/>
      <name val="System"/>
      <family val="2"/>
    </font>
    <font>
      <sz val="11"/>
      <name val="Aptos"/>
      <family val="2"/>
    </font>
    <font>
      <b/>
      <sz val="11"/>
      <color rgb="FFFF0000"/>
      <name val="Aptos"/>
      <family val="2"/>
    </font>
    <font>
      <sz val="11"/>
      <color indexed="8"/>
      <name val="Aptos"/>
      <family val="2"/>
    </font>
    <font>
      <b/>
      <sz val="11"/>
      <color rgb="FF000000"/>
      <name val="Aptos"/>
      <family val="2"/>
    </font>
    <font>
      <b/>
      <sz val="11"/>
      <color indexed="8"/>
      <name val="Aptos"/>
      <family val="2"/>
    </font>
    <font>
      <b/>
      <sz val="11"/>
      <color theme="1"/>
      <name val="Aptos"/>
      <family val="2"/>
    </font>
    <font>
      <sz val="11"/>
      <color rgb="FF000000"/>
      <name val="Aptos"/>
      <family val="2"/>
    </font>
    <font>
      <b/>
      <sz val="11"/>
      <name val="Aptos"/>
      <family val="2"/>
    </font>
    <font>
      <sz val="10"/>
      <color theme="1"/>
      <name val="Aptos"/>
      <family val="2"/>
    </font>
    <font>
      <b/>
      <sz val="11"/>
      <color rgb="FF0070C0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115">
    <xf numFmtId="0" fontId="0" fillId="0" borderId="0" xfId="0"/>
    <xf numFmtId="0" fontId="3" fillId="0" borderId="0" xfId="0" applyFont="1"/>
    <xf numFmtId="0" fontId="7" fillId="0" borderId="0" xfId="0" applyFont="1" applyAlignment="1">
      <alignment horizontal="center" vertical="top" wrapText="1"/>
    </xf>
    <xf numFmtId="0" fontId="7" fillId="0" borderId="14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44" fontId="3" fillId="2" borderId="1" xfId="0" applyNumberFormat="1" applyFont="1" applyFill="1" applyBorder="1" applyAlignment="1" applyProtection="1">
      <alignment horizontal="center"/>
      <protection locked="0"/>
    </xf>
    <xf numFmtId="0" fontId="3" fillId="4" borderId="0" xfId="0" applyFont="1" applyFill="1"/>
    <xf numFmtId="0" fontId="12" fillId="4" borderId="0" xfId="0" applyFont="1" applyFill="1" applyAlignment="1">
      <alignment horizontal="center" vertical="center" wrapText="1"/>
    </xf>
    <xf numFmtId="44" fontId="5" fillId="4" borderId="0" xfId="1" applyFont="1" applyFill="1" applyBorder="1" applyAlignment="1" applyProtection="1">
      <alignment horizontal="center" wrapText="1"/>
    </xf>
    <xf numFmtId="44" fontId="12" fillId="4" borderId="0" xfId="0" applyNumberFormat="1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2"/>
    </xf>
    <xf numFmtId="0" fontId="5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4" fontId="3" fillId="2" borderId="1" xfId="0" applyNumberFormat="1" applyFont="1" applyFill="1" applyBorder="1" applyAlignment="1" applyProtection="1">
      <alignment horizontal="center" vertical="center"/>
      <protection locked="0"/>
    </xf>
    <xf numFmtId="44" fontId="5" fillId="4" borderId="0" xfId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left" vertical="center"/>
    </xf>
    <xf numFmtId="9" fontId="6" fillId="3" borderId="14" xfId="3" applyFont="1" applyFill="1" applyBorder="1" applyAlignment="1" applyProtection="1">
      <alignment horizontal="center" vertical="center"/>
    </xf>
    <xf numFmtId="43" fontId="3" fillId="3" borderId="4" xfId="5" applyFont="1" applyFill="1" applyBorder="1" applyAlignment="1">
      <alignment vertical="center"/>
    </xf>
    <xf numFmtId="43" fontId="3" fillId="3" borderId="5" xfId="5" applyFont="1" applyFill="1" applyBorder="1" applyAlignment="1">
      <alignment vertical="center"/>
    </xf>
    <xf numFmtId="43" fontId="3" fillId="3" borderId="14" xfId="5" applyFont="1" applyFill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11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43" fontId="7" fillId="8" borderId="15" xfId="5" applyFont="1" applyFill="1" applyBorder="1" applyAlignment="1">
      <alignment vertical="center"/>
    </xf>
    <xf numFmtId="43" fontId="7" fillId="6" borderId="1" xfId="5" applyFont="1" applyFill="1" applyBorder="1" applyAlignment="1">
      <alignment vertical="center"/>
    </xf>
    <xf numFmtId="43" fontId="7" fillId="9" borderId="1" xfId="5" applyFont="1" applyFill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3" fillId="0" borderId="30" xfId="0" applyFont="1" applyBorder="1"/>
    <xf numFmtId="0" fontId="3" fillId="0" borderId="30" xfId="0" applyFont="1" applyBorder="1" applyAlignment="1">
      <alignment horizontal="center"/>
    </xf>
    <xf numFmtId="44" fontId="10" fillId="7" borderId="33" xfId="0" applyNumberFormat="1" applyFont="1" applyFill="1" applyBorder="1" applyAlignment="1">
      <alignment horizontal="center" vertical="center"/>
    </xf>
    <xf numFmtId="44" fontId="5" fillId="7" borderId="33" xfId="0" applyNumberFormat="1" applyFont="1" applyFill="1" applyBorder="1" applyAlignment="1">
      <alignment horizontal="center" vertical="center" wrapText="1"/>
    </xf>
    <xf numFmtId="0" fontId="12" fillId="3" borderId="35" xfId="0" applyFont="1" applyFill="1" applyBorder="1" applyAlignment="1">
      <alignment horizontal="center" vertical="center" wrapText="1"/>
    </xf>
    <xf numFmtId="0" fontId="12" fillId="3" borderId="36" xfId="0" applyFont="1" applyFill="1" applyBorder="1" applyAlignment="1">
      <alignment horizontal="center" vertical="center" wrapText="1"/>
    </xf>
    <xf numFmtId="0" fontId="5" fillId="4" borderId="35" xfId="0" applyFont="1" applyFill="1" applyBorder="1" applyAlignment="1">
      <alignment horizontal="left" vertical="center" wrapText="1"/>
    </xf>
    <xf numFmtId="44" fontId="5" fillId="3" borderId="36" xfId="1" applyFont="1" applyFill="1" applyBorder="1" applyAlignment="1" applyProtection="1">
      <alignment horizontal="center" vertical="center" wrapText="1"/>
    </xf>
    <xf numFmtId="0" fontId="3" fillId="0" borderId="37" xfId="0" applyFont="1" applyBorder="1"/>
    <xf numFmtId="0" fontId="3" fillId="0" borderId="38" xfId="0" applyFont="1" applyBorder="1"/>
    <xf numFmtId="44" fontId="5" fillId="3" borderId="36" xfId="1" applyFont="1" applyFill="1" applyBorder="1" applyAlignment="1" applyProtection="1">
      <alignment horizontal="center" wrapText="1"/>
    </xf>
    <xf numFmtId="0" fontId="3" fillId="0" borderId="11" xfId="0" applyFont="1" applyBorder="1"/>
    <xf numFmtId="0" fontId="3" fillId="0" borderId="23" xfId="0" applyFont="1" applyBorder="1"/>
    <xf numFmtId="0" fontId="11" fillId="0" borderId="14" xfId="0" applyFont="1" applyBorder="1" applyAlignment="1">
      <alignment vertical="center"/>
    </xf>
    <xf numFmtId="0" fontId="7" fillId="0" borderId="40" xfId="0" applyFont="1" applyBorder="1" applyAlignment="1">
      <alignment horizontal="center" vertical="center"/>
    </xf>
    <xf numFmtId="44" fontId="7" fillId="7" borderId="4" xfId="1" applyFont="1" applyFill="1" applyBorder="1" applyAlignment="1" applyProtection="1">
      <alignment horizontal="center" vertical="center"/>
    </xf>
    <xf numFmtId="44" fontId="7" fillId="0" borderId="14" xfId="1" applyFont="1" applyBorder="1" applyAlignment="1" applyProtection="1">
      <alignment vertical="center"/>
    </xf>
    <xf numFmtId="44" fontId="7" fillId="7" borderId="14" xfId="1" applyFont="1" applyFill="1" applyBorder="1" applyAlignment="1" applyProtection="1">
      <alignment vertical="center"/>
    </xf>
    <xf numFmtId="43" fontId="7" fillId="6" borderId="41" xfId="5" applyFont="1" applyFill="1" applyBorder="1" applyAlignment="1">
      <alignment vertical="center"/>
    </xf>
    <xf numFmtId="43" fontId="7" fillId="9" borderId="41" xfId="5" applyFont="1" applyFill="1" applyBorder="1" applyAlignment="1">
      <alignment vertical="center"/>
    </xf>
    <xf numFmtId="44" fontId="7" fillId="4" borderId="14" xfId="1" applyFont="1" applyFill="1" applyBorder="1" applyAlignment="1" applyProtection="1">
      <alignment vertical="center"/>
    </xf>
    <xf numFmtId="44" fontId="7" fillId="9" borderId="14" xfId="1" applyFont="1" applyFill="1" applyBorder="1" applyAlignment="1" applyProtection="1">
      <alignment vertical="center"/>
    </xf>
    <xf numFmtId="0" fontId="9" fillId="0" borderId="0" xfId="0" applyFont="1" applyAlignment="1">
      <alignment horizontal="right" vertical="center" wrapText="1"/>
    </xf>
    <xf numFmtId="0" fontId="6" fillId="6" borderId="6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 wrapText="1"/>
    </xf>
    <xf numFmtId="0" fontId="8" fillId="0" borderId="28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/>
    </xf>
    <xf numFmtId="0" fontId="8" fillId="0" borderId="21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4" fillId="0" borderId="4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left" vertical="center"/>
      <protection locked="0"/>
    </xf>
    <xf numFmtId="0" fontId="3" fillId="2" borderId="21" xfId="0" applyFont="1" applyFill="1" applyBorder="1" applyAlignment="1" applyProtection="1">
      <alignment horizontal="left" vertical="center"/>
      <protection locked="0"/>
    </xf>
    <xf numFmtId="0" fontId="3" fillId="2" borderId="22" xfId="0" applyFont="1" applyFill="1" applyBorder="1" applyAlignment="1" applyProtection="1">
      <alignment horizontal="left" vertical="center"/>
      <protection locked="0"/>
    </xf>
    <xf numFmtId="0" fontId="3" fillId="2" borderId="12" xfId="0" applyFont="1" applyFill="1" applyBorder="1" applyAlignment="1" applyProtection="1">
      <alignment horizontal="left" vertical="center"/>
      <protection locked="0"/>
    </xf>
    <xf numFmtId="0" fontId="3" fillId="2" borderId="20" xfId="0" applyFont="1" applyFill="1" applyBorder="1" applyAlignment="1" applyProtection="1">
      <alignment horizontal="left" vertical="center"/>
      <protection locked="0"/>
    </xf>
    <xf numFmtId="0" fontId="3" fillId="2" borderId="24" xfId="0" applyFont="1" applyFill="1" applyBorder="1" applyAlignment="1" applyProtection="1">
      <alignment horizontal="left" vertical="center"/>
      <protection locked="0"/>
    </xf>
    <xf numFmtId="0" fontId="5" fillId="2" borderId="6" xfId="0" applyFont="1" applyFill="1" applyBorder="1" applyAlignment="1" applyProtection="1">
      <alignment horizontal="left" vertical="center"/>
      <protection locked="0"/>
    </xf>
    <xf numFmtId="0" fontId="5" fillId="2" borderId="21" xfId="0" applyFont="1" applyFill="1" applyBorder="1" applyAlignment="1" applyProtection="1">
      <alignment horizontal="left" vertical="center"/>
      <protection locked="0"/>
    </xf>
    <xf numFmtId="0" fontId="5" fillId="2" borderId="22" xfId="0" applyFont="1" applyFill="1" applyBorder="1" applyAlignment="1" applyProtection="1">
      <alignment horizontal="left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2" borderId="23" xfId="0" applyFont="1" applyFill="1" applyBorder="1" applyAlignment="1" applyProtection="1">
      <alignment horizontal="left" vertical="center"/>
      <protection locked="0"/>
    </xf>
    <xf numFmtId="0" fontId="5" fillId="2" borderId="12" xfId="0" applyFont="1" applyFill="1" applyBorder="1" applyAlignment="1" applyProtection="1">
      <alignment horizontal="left" vertical="center"/>
      <protection locked="0"/>
    </xf>
    <xf numFmtId="0" fontId="5" fillId="2" borderId="20" xfId="0" applyFont="1" applyFill="1" applyBorder="1" applyAlignment="1" applyProtection="1">
      <alignment horizontal="left" vertical="center"/>
      <protection locked="0"/>
    </xf>
    <xf numFmtId="0" fontId="5" fillId="2" borderId="24" xfId="0" applyFont="1" applyFill="1" applyBorder="1" applyAlignment="1" applyProtection="1">
      <alignment horizontal="left" vertical="center"/>
      <protection locked="0"/>
    </xf>
    <xf numFmtId="0" fontId="12" fillId="5" borderId="7" xfId="0" applyFont="1" applyFill="1" applyBorder="1" applyAlignment="1">
      <alignment horizontal="left" vertical="center"/>
    </xf>
    <xf numFmtId="0" fontId="12" fillId="5" borderId="13" xfId="0" applyFont="1" applyFill="1" applyBorder="1" applyAlignment="1">
      <alignment horizontal="left" vertical="center"/>
    </xf>
    <xf numFmtId="0" fontId="12" fillId="5" borderId="16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top" wrapText="1"/>
    </xf>
    <xf numFmtId="0" fontId="5" fillId="11" borderId="1" xfId="0" applyFont="1" applyFill="1" applyBorder="1" applyAlignment="1">
      <alignment horizontal="left" wrapText="1"/>
    </xf>
    <xf numFmtId="0" fontId="5" fillId="11" borderId="25" xfId="0" applyFont="1" applyFill="1" applyBorder="1" applyAlignment="1">
      <alignment horizontal="left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6" fillId="4" borderId="31" xfId="0" applyFont="1" applyFill="1" applyBorder="1" applyAlignment="1">
      <alignment horizontal="right" vertical="center"/>
    </xf>
    <xf numFmtId="0" fontId="6" fillId="4" borderId="32" xfId="0" applyFont="1" applyFill="1" applyBorder="1" applyAlignment="1">
      <alignment horizontal="right" vertical="center"/>
    </xf>
    <xf numFmtId="0" fontId="6" fillId="4" borderId="34" xfId="0" applyFont="1" applyFill="1" applyBorder="1" applyAlignment="1">
      <alignment horizontal="right" vertical="center"/>
    </xf>
    <xf numFmtId="0" fontId="14" fillId="4" borderId="1" xfId="0" applyFont="1" applyFill="1" applyBorder="1" applyAlignment="1">
      <alignment horizontal="center" vertical="top" wrapText="1"/>
    </xf>
    <xf numFmtId="0" fontId="10" fillId="10" borderId="29" xfId="0" applyFont="1" applyFill="1" applyBorder="1" applyAlignment="1">
      <alignment horizontal="left" vertical="center" wrapText="1"/>
    </xf>
    <xf numFmtId="0" fontId="10" fillId="10" borderId="9" xfId="0" applyFont="1" applyFill="1" applyBorder="1" applyAlignment="1">
      <alignment horizontal="left" vertical="center" wrapText="1"/>
    </xf>
    <xf numFmtId="0" fontId="10" fillId="10" borderId="10" xfId="0" applyFont="1" applyFill="1" applyBorder="1" applyAlignment="1">
      <alignment horizontal="left" vertical="center" wrapText="1"/>
    </xf>
    <xf numFmtId="0" fontId="10" fillId="10" borderId="19" xfId="0" applyFont="1" applyFill="1" applyBorder="1" applyAlignment="1">
      <alignment horizontal="left" vertical="center"/>
    </xf>
    <xf numFmtId="0" fontId="10" fillId="10" borderId="18" xfId="0" applyFont="1" applyFill="1" applyBorder="1" applyAlignment="1">
      <alignment horizontal="left" vertical="center"/>
    </xf>
    <xf numFmtId="0" fontId="10" fillId="10" borderId="39" xfId="0" applyFont="1" applyFill="1" applyBorder="1" applyAlignment="1">
      <alignment horizontal="left" vertical="center"/>
    </xf>
  </cellXfs>
  <cellStyles count="6">
    <cellStyle name="Komma" xfId="5" builtinId="3"/>
    <cellStyle name="Normal 2" xfId="2" xr:uid="{0AC922A1-84CF-48A4-B2A2-54BB049D35EC}"/>
    <cellStyle name="Procent" xfId="3" builtinId="5"/>
    <cellStyle name="Standaard" xfId="0" builtinId="0"/>
    <cellStyle name="Standard_Ecklohn Baden Württemberg 2" xfId="4" xr:uid="{DBF4740F-72AF-49B5-8145-8B173EAE6E24}"/>
    <cellStyle name="Valuta" xfId="1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4E3D7-C104-46A2-BDDB-5BCD46FF88D3}">
  <sheetPr>
    <pageSetUpPr fitToPage="1"/>
  </sheetPr>
  <dimension ref="A1:BJ37"/>
  <sheetViews>
    <sheetView topLeftCell="A33" zoomScale="96" zoomScaleNormal="96" workbookViewId="0">
      <selection activeCell="C21" sqref="C21"/>
    </sheetView>
  </sheetViews>
  <sheetFormatPr defaultColWidth="8.6640625" defaultRowHeight="14.4" x14ac:dyDescent="0.3"/>
  <cols>
    <col min="1" max="1" width="57.109375" style="1" bestFit="1" customWidth="1"/>
    <col min="2" max="2" width="17.88671875" style="1" customWidth="1"/>
    <col min="3" max="3" width="21.6640625" style="4" customWidth="1"/>
    <col min="4" max="4" width="22.44140625" style="1" customWidth="1"/>
    <col min="5" max="5" width="8.6640625" style="1" customWidth="1"/>
    <col min="6" max="16384" width="8.6640625" style="1"/>
  </cols>
  <sheetData>
    <row r="1" spans="1:62" ht="33" customHeight="1" x14ac:dyDescent="0.3">
      <c r="A1" s="100" t="s">
        <v>0</v>
      </c>
      <c r="B1" s="100"/>
      <c r="C1" s="100"/>
      <c r="D1" s="100"/>
    </row>
    <row r="2" spans="1:62" ht="34.200000000000003" customHeight="1" x14ac:dyDescent="0.3">
      <c r="A2" s="108" t="s">
        <v>1</v>
      </c>
      <c r="B2" s="108"/>
      <c r="C2" s="108"/>
      <c r="D2" s="10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62" ht="17.399999999999999" customHeight="1" x14ac:dyDescent="0.3">
      <c r="A3" s="101"/>
      <c r="B3" s="101"/>
      <c r="C3" s="101"/>
      <c r="D3" s="101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62" ht="74.7" customHeight="1" x14ac:dyDescent="0.3">
      <c r="A4" s="102" t="s">
        <v>2</v>
      </c>
      <c r="B4" s="102"/>
      <c r="C4" s="102"/>
      <c r="D4" s="102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62" ht="29.4" customHeight="1" x14ac:dyDescent="0.3">
      <c r="B5" s="101"/>
      <c r="C5" s="102"/>
      <c r="D5" s="103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62" s="13" customFormat="1" ht="31.95" customHeight="1" x14ac:dyDescent="0.3">
      <c r="A6" s="22" t="s">
        <v>3</v>
      </c>
      <c r="B6" s="104" t="s">
        <v>4</v>
      </c>
      <c r="C6" s="104"/>
      <c r="D6" s="104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62" ht="18.600000000000001" customHeight="1" thickBot="1" x14ac:dyDescent="0.35">
      <c r="C7" s="1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1:62" s="13" customFormat="1" ht="28.8" customHeight="1" x14ac:dyDescent="0.3">
      <c r="A8" s="109" t="s">
        <v>38</v>
      </c>
      <c r="B8" s="110"/>
      <c r="C8" s="110"/>
      <c r="D8" s="111"/>
      <c r="E8" s="15"/>
      <c r="G8" s="23"/>
      <c r="H8" s="24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</row>
    <row r="9" spans="1:62" ht="28.8" x14ac:dyDescent="0.3">
      <c r="A9" s="43" t="s">
        <v>34</v>
      </c>
      <c r="B9" s="10" t="s">
        <v>5</v>
      </c>
      <c r="C9" s="10" t="s">
        <v>6</v>
      </c>
      <c r="D9" s="44" t="s">
        <v>7</v>
      </c>
      <c r="E9" s="8"/>
      <c r="F9" s="8"/>
      <c r="I9" s="11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</row>
    <row r="10" spans="1:62" s="13" customFormat="1" ht="28.8" x14ac:dyDescent="0.3">
      <c r="A10" s="45" t="s">
        <v>35</v>
      </c>
      <c r="B10" s="12">
        <v>1</v>
      </c>
      <c r="C10" s="14">
        <v>0</v>
      </c>
      <c r="D10" s="46">
        <f>B10*C10</f>
        <v>0</v>
      </c>
      <c r="E10" s="15"/>
      <c r="F10" s="15"/>
      <c r="G10" s="21"/>
      <c r="I10" s="16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</row>
    <row r="11" spans="1:62" ht="15" thickBot="1" x14ac:dyDescent="0.35">
      <c r="A11" s="47"/>
      <c r="B11" s="39"/>
      <c r="C11" s="40"/>
      <c r="D11" s="48"/>
    </row>
    <row r="12" spans="1:62" ht="25.8" customHeight="1" thickBot="1" x14ac:dyDescent="0.35">
      <c r="A12" s="105" t="s">
        <v>37</v>
      </c>
      <c r="B12" s="106"/>
      <c r="C12" s="106"/>
      <c r="D12" s="41">
        <f>D10</f>
        <v>0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</row>
    <row r="13" spans="1:62" ht="15" thickBot="1" x14ac:dyDescent="0.35"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</row>
    <row r="14" spans="1:62" s="13" customFormat="1" ht="23.4" customHeight="1" x14ac:dyDescent="0.3">
      <c r="A14" s="112" t="s">
        <v>41</v>
      </c>
      <c r="B14" s="113"/>
      <c r="C14" s="113"/>
      <c r="D14" s="114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</row>
    <row r="15" spans="1:62" ht="28.8" x14ac:dyDescent="0.3">
      <c r="A15" s="43" t="s">
        <v>36</v>
      </c>
      <c r="B15" s="10" t="s">
        <v>8</v>
      </c>
      <c r="C15" s="10" t="s">
        <v>9</v>
      </c>
      <c r="D15" s="44" t="s">
        <v>7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</row>
    <row r="16" spans="1:62" ht="16.8" customHeight="1" x14ac:dyDescent="0.3">
      <c r="A16" s="45" t="s">
        <v>10</v>
      </c>
      <c r="B16" s="12">
        <v>25</v>
      </c>
      <c r="C16" s="5">
        <v>0</v>
      </c>
      <c r="D16" s="49">
        <f>B16*C16</f>
        <v>0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</row>
    <row r="17" spans="1:62" ht="16.8" customHeight="1" x14ac:dyDescent="0.3">
      <c r="A17" s="45" t="s">
        <v>11</v>
      </c>
      <c r="B17" s="12">
        <v>30</v>
      </c>
      <c r="C17" s="5">
        <v>0</v>
      </c>
      <c r="D17" s="49">
        <f>B17*C17</f>
        <v>0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</row>
    <row r="18" spans="1:62" ht="16.8" customHeight="1" x14ac:dyDescent="0.3">
      <c r="A18" s="45" t="s">
        <v>12</v>
      </c>
      <c r="B18" s="12">
        <v>40</v>
      </c>
      <c r="C18" s="5">
        <v>0</v>
      </c>
      <c r="D18" s="49">
        <f>B18*C18</f>
        <v>0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</row>
    <row r="19" spans="1:62" ht="16.8" customHeight="1" x14ac:dyDescent="0.3">
      <c r="A19" s="45" t="s">
        <v>13</v>
      </c>
      <c r="B19" s="12">
        <v>40</v>
      </c>
      <c r="C19" s="5">
        <v>0</v>
      </c>
      <c r="D19" s="49">
        <f>B19*C19</f>
        <v>0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</row>
    <row r="20" spans="1:62" ht="16.8" customHeight="1" x14ac:dyDescent="0.3">
      <c r="A20" s="45" t="s">
        <v>14</v>
      </c>
      <c r="B20" s="12">
        <v>30</v>
      </c>
      <c r="C20" s="5">
        <v>0</v>
      </c>
      <c r="D20" s="49">
        <f>B20*C20</f>
        <v>0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</row>
    <row r="21" spans="1:62" ht="15" thickBot="1" x14ac:dyDescent="0.35">
      <c r="A21" s="50"/>
      <c r="D21" s="51"/>
    </row>
    <row r="22" spans="1:62" ht="27.6" customHeight="1" thickBot="1" x14ac:dyDescent="0.35">
      <c r="A22" s="105" t="s">
        <v>42</v>
      </c>
      <c r="B22" s="106"/>
      <c r="C22" s="107"/>
      <c r="D22" s="42">
        <f>SUM(D16:D20)</f>
        <v>0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</row>
    <row r="23" spans="1:62" ht="15" thickBot="1" x14ac:dyDescent="0.35"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</row>
    <row r="24" spans="1:62" x14ac:dyDescent="0.3">
      <c r="A24" s="97" t="s">
        <v>15</v>
      </c>
      <c r="B24" s="82" t="s">
        <v>4</v>
      </c>
      <c r="C24" s="83"/>
      <c r="D24" s="84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</row>
    <row r="25" spans="1:62" ht="15" thickBot="1" x14ac:dyDescent="0.35">
      <c r="A25" s="98"/>
      <c r="B25" s="85"/>
      <c r="C25" s="86"/>
      <c r="D25" s="87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</row>
    <row r="26" spans="1:62" x14ac:dyDescent="0.3">
      <c r="A26" s="97" t="s">
        <v>16</v>
      </c>
      <c r="B26" s="82" t="s">
        <v>17</v>
      </c>
      <c r="C26" s="83"/>
      <c r="D26" s="84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</row>
    <row r="27" spans="1:62" ht="15" thickBot="1" x14ac:dyDescent="0.35">
      <c r="A27" s="98"/>
      <c r="B27" s="85"/>
      <c r="C27" s="86"/>
      <c r="D27" s="87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</row>
    <row r="28" spans="1:62" x14ac:dyDescent="0.3">
      <c r="A28" s="97" t="s">
        <v>18</v>
      </c>
      <c r="B28" s="82" t="s">
        <v>19</v>
      </c>
      <c r="C28" s="83"/>
      <c r="D28" s="84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</row>
    <row r="29" spans="1:62" ht="15" thickBot="1" x14ac:dyDescent="0.35">
      <c r="A29" s="98"/>
      <c r="B29" s="85"/>
      <c r="C29" s="86"/>
      <c r="D29" s="87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</row>
    <row r="30" spans="1:62" x14ac:dyDescent="0.3">
      <c r="A30" s="97" t="s">
        <v>20</v>
      </c>
      <c r="B30" s="88"/>
      <c r="C30" s="89"/>
      <c r="D30" s="90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</row>
    <row r="31" spans="1:62" x14ac:dyDescent="0.3">
      <c r="A31" s="99"/>
      <c r="B31" s="91"/>
      <c r="C31" s="92"/>
      <c r="D31" s="93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</row>
    <row r="32" spans="1:62" x14ac:dyDescent="0.3">
      <c r="A32" s="99"/>
      <c r="B32" s="91"/>
      <c r="C32" s="92"/>
      <c r="D32" s="93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</row>
    <row r="33" spans="1:62" x14ac:dyDescent="0.3">
      <c r="A33" s="99"/>
      <c r="B33" s="91"/>
      <c r="C33" s="92"/>
      <c r="D33" s="93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</row>
    <row r="34" spans="1:62" x14ac:dyDescent="0.3">
      <c r="A34" s="99"/>
      <c r="B34" s="91"/>
      <c r="C34" s="92"/>
      <c r="D34" s="93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</row>
    <row r="35" spans="1:62" ht="44.4" customHeight="1" thickBot="1" x14ac:dyDescent="0.35">
      <c r="A35" s="98"/>
      <c r="B35" s="94"/>
      <c r="C35" s="95"/>
      <c r="D35" s="96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</row>
    <row r="36" spans="1:62" x14ac:dyDescent="0.3"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</row>
    <row r="37" spans="1:62" x14ac:dyDescent="0.3"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</row>
  </sheetData>
  <sheetProtection algorithmName="SHA-512" hashValue="UlTDm7S8qHN8KC1+bXFfxwg2iW8d1w5HSl8dxxheBhUXS/GPkJaH5YfOc/nNvADBU7T4Zxkd7r9hWHJbCTIIkQ==" saltValue="FCzPytan0IE/8XqtxADa3g==" spinCount="100000" sheet="1" objects="1" scenarios="1"/>
  <protectedRanges>
    <protectedRange sqref="B24:D35" name="ondertekening"/>
    <protectedRange sqref="C10" name="controle"/>
    <protectedRange sqref="B6" name="naam"/>
    <protectedRange sqref="C16:C20" name="uurtarieven"/>
  </protectedRanges>
  <mergeCells count="18">
    <mergeCell ref="A1:D1"/>
    <mergeCell ref="A3:D3"/>
    <mergeCell ref="B5:D5"/>
    <mergeCell ref="B6:D6"/>
    <mergeCell ref="A22:C22"/>
    <mergeCell ref="A2:D2"/>
    <mergeCell ref="A12:C12"/>
    <mergeCell ref="A4:D4"/>
    <mergeCell ref="A8:D8"/>
    <mergeCell ref="A14:D14"/>
    <mergeCell ref="B24:D25"/>
    <mergeCell ref="B28:D29"/>
    <mergeCell ref="B30:D35"/>
    <mergeCell ref="A26:A27"/>
    <mergeCell ref="B26:D27"/>
    <mergeCell ref="A30:A35"/>
    <mergeCell ref="A28:A29"/>
    <mergeCell ref="A24:A25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  <headerFoot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1546E-58F9-42F8-AE63-7BBD3B8C078C}">
  <sheetPr>
    <pageSetUpPr fitToPage="1"/>
  </sheetPr>
  <dimension ref="A1:G18"/>
  <sheetViews>
    <sheetView tabSelected="1" topLeftCell="A8" zoomScale="106" zoomScaleNormal="106" workbookViewId="0">
      <selection activeCell="D15" sqref="D15"/>
    </sheetView>
  </sheetViews>
  <sheetFormatPr defaultColWidth="8.5546875" defaultRowHeight="14.4" x14ac:dyDescent="0.3"/>
  <cols>
    <col min="1" max="1" width="54.88671875" style="1" customWidth="1"/>
    <col min="2" max="3" width="22.5546875" style="1" bestFit="1" customWidth="1"/>
    <col min="4" max="4" width="13.5546875" style="1" bestFit="1" customWidth="1"/>
    <col min="5" max="5" width="13.5546875" style="1" customWidth="1"/>
    <col min="6" max="9" width="13.5546875" style="1" bestFit="1" customWidth="1"/>
    <col min="10" max="16384" width="8.5546875" style="1"/>
  </cols>
  <sheetData>
    <row r="1" spans="1:7" ht="32.4" customHeight="1" thickBot="1" x14ac:dyDescent="0.35">
      <c r="A1" s="79" t="s">
        <v>44</v>
      </c>
      <c r="B1" s="80"/>
      <c r="C1" s="80"/>
      <c r="D1" s="80"/>
      <c r="E1" s="80"/>
      <c r="F1" s="80"/>
      <c r="G1" s="81"/>
    </row>
    <row r="2" spans="1:7" ht="15" thickBot="1" x14ac:dyDescent="0.35"/>
    <row r="3" spans="1:7" x14ac:dyDescent="0.3">
      <c r="A3" s="70" t="s">
        <v>40</v>
      </c>
      <c r="B3" s="71"/>
      <c r="C3" s="72"/>
    </row>
    <row r="4" spans="1:7" ht="15" thickBot="1" x14ac:dyDescent="0.35">
      <c r="A4" s="76" t="s">
        <v>21</v>
      </c>
      <c r="B4" s="77"/>
      <c r="C4" s="78"/>
    </row>
    <row r="5" spans="1:7" ht="15" thickBot="1" x14ac:dyDescent="0.35"/>
    <row r="6" spans="1:7" s="13" customFormat="1" x14ac:dyDescent="0.3">
      <c r="A6" s="73" t="s">
        <v>43</v>
      </c>
      <c r="B6" s="74"/>
      <c r="C6" s="75"/>
    </row>
    <row r="7" spans="1:7" s="13" customFormat="1" ht="15" thickBot="1" x14ac:dyDescent="0.35">
      <c r="A7" s="76" t="s">
        <v>22</v>
      </c>
      <c r="B7" s="77"/>
      <c r="C7" s="78"/>
    </row>
    <row r="8" spans="1:7" x14ac:dyDescent="0.3">
      <c r="A8" s="2"/>
    </row>
    <row r="9" spans="1:7" ht="15" thickBot="1" x14ac:dyDescent="0.35"/>
    <row r="10" spans="1:7" x14ac:dyDescent="0.3">
      <c r="A10" s="62" t="s">
        <v>23</v>
      </c>
      <c r="B10" s="64" t="s">
        <v>24</v>
      </c>
      <c r="C10" s="66" t="s">
        <v>25</v>
      </c>
      <c r="D10" s="33" t="s">
        <v>26</v>
      </c>
      <c r="E10" s="34" t="s">
        <v>27</v>
      </c>
      <c r="F10" s="34" t="s">
        <v>28</v>
      </c>
      <c r="G10" s="35" t="s">
        <v>29</v>
      </c>
    </row>
    <row r="11" spans="1:7" ht="15" thickBot="1" x14ac:dyDescent="0.35">
      <c r="A11" s="63"/>
      <c r="B11" s="65"/>
      <c r="C11" s="67"/>
      <c r="D11" s="36" t="s">
        <v>30</v>
      </c>
      <c r="E11" s="37" t="s">
        <v>30</v>
      </c>
      <c r="F11" s="37" t="s">
        <v>30</v>
      </c>
      <c r="G11" s="38" t="s">
        <v>30</v>
      </c>
    </row>
    <row r="12" spans="1:7" ht="29.4" thickBot="1" x14ac:dyDescent="0.35">
      <c r="A12" s="26" t="s">
        <v>39</v>
      </c>
      <c r="B12" s="53">
        <v>80</v>
      </c>
      <c r="C12" s="54">
        <v>71350</v>
      </c>
      <c r="D12" s="55">
        <v>73050</v>
      </c>
      <c r="E12" s="56">
        <v>71350</v>
      </c>
      <c r="F12" s="55">
        <v>72000</v>
      </c>
      <c r="G12" s="55">
        <v>75990</v>
      </c>
    </row>
    <row r="13" spans="1:7" ht="30.6" customHeight="1" thickBot="1" x14ac:dyDescent="0.35">
      <c r="A13" s="52" t="s">
        <v>43</v>
      </c>
      <c r="B13" s="53">
        <v>20</v>
      </c>
      <c r="C13" s="54">
        <v>111250</v>
      </c>
      <c r="D13" s="59">
        <v>112590</v>
      </c>
      <c r="E13" s="59">
        <v>113000</v>
      </c>
      <c r="F13" s="55">
        <v>120000</v>
      </c>
      <c r="G13" s="60">
        <v>111250</v>
      </c>
    </row>
    <row r="14" spans="1:7" ht="45" customHeight="1" x14ac:dyDescent="0.3">
      <c r="A14" s="68" t="str">
        <f>A12</f>
        <v>Criterium 1 –   Controle jaarrekening , bekostigingscontrole en interim controle (vaste kosten)</v>
      </c>
      <c r="B14" s="68"/>
      <c r="C14" s="69"/>
      <c r="D14" s="57">
        <f>C12/D12*B12</f>
        <v>78.138261464750173</v>
      </c>
      <c r="E14" s="58">
        <f>C12/E12*B12</f>
        <v>80</v>
      </c>
      <c r="F14" s="57">
        <f>C12/F12*B12</f>
        <v>79.277777777777786</v>
      </c>
      <c r="G14" s="57">
        <f>C12/G12*B12</f>
        <v>75.115146729832873</v>
      </c>
    </row>
    <row r="15" spans="1:7" ht="23.4" customHeight="1" x14ac:dyDescent="0.3">
      <c r="B15" s="61" t="str">
        <f>A13</f>
        <v>Criterium 2 –  Uurtarieven (incidentele kosten)</v>
      </c>
      <c r="C15" s="61"/>
      <c r="D15" s="31">
        <f>C13/D13*B13</f>
        <v>19.761968203215204</v>
      </c>
      <c r="E15" s="31">
        <f>C13/E13*B13</f>
        <v>19.690265486725664</v>
      </c>
      <c r="F15" s="31">
        <f>C13/F13*B13</f>
        <v>18.541666666666668</v>
      </c>
      <c r="G15" s="32">
        <f>C13/G13*B13</f>
        <v>20</v>
      </c>
    </row>
    <row r="16" spans="1:7" ht="15" thickBot="1" x14ac:dyDescent="0.35"/>
    <row r="17" spans="1:7" s="13" customFormat="1" ht="22.8" customHeight="1" thickBot="1" x14ac:dyDescent="0.35">
      <c r="A17" s="29"/>
      <c r="B17" s="28" t="s">
        <v>31</v>
      </c>
      <c r="D17" s="30">
        <f>D14+D15</f>
        <v>97.900229667965377</v>
      </c>
      <c r="E17" s="30">
        <f>E14+E15</f>
        <v>99.690265486725664</v>
      </c>
      <c r="F17" s="30">
        <f>F14+F15</f>
        <v>97.819444444444457</v>
      </c>
      <c r="G17" s="30">
        <f>G14+G15</f>
        <v>95.115146729832873</v>
      </c>
    </row>
    <row r="18" spans="1:7" ht="29.4" thickBot="1" x14ac:dyDescent="0.35">
      <c r="A18" s="3" t="s">
        <v>32</v>
      </c>
      <c r="B18" s="27" t="s">
        <v>33</v>
      </c>
      <c r="C18" s="17">
        <v>0.3</v>
      </c>
      <c r="D18" s="18">
        <f>D17*C18</f>
        <v>29.370068900389612</v>
      </c>
      <c r="E18" s="20">
        <f>E17*C18</f>
        <v>29.907079646017699</v>
      </c>
      <c r="F18" s="20">
        <f>F17*C18</f>
        <v>29.345833333333335</v>
      </c>
      <c r="G18" s="19">
        <f>G17*C18</f>
        <v>28.534544018949862</v>
      </c>
    </row>
  </sheetData>
  <sheetProtection algorithmName="SHA-512" hashValue="B0FR5hLXWb+8cUcFuBMGfcVuKReLlv7UHfWcVpRIU91EKUPNhFcX4J1EPwA4DOwUjXLAZ0JpCvYXQoBpe4nwFg==" saltValue="fB+dhkw4QnAPfWgDimq7zg==" spinCount="100000" sheet="1" objects="1" scenarios="1"/>
  <mergeCells count="10">
    <mergeCell ref="A3:C3"/>
    <mergeCell ref="A6:C6"/>
    <mergeCell ref="A7:C7"/>
    <mergeCell ref="A4:C4"/>
    <mergeCell ref="A1:G1"/>
    <mergeCell ref="B15:C15"/>
    <mergeCell ref="A10:A11"/>
    <mergeCell ref="B10:B11"/>
    <mergeCell ref="C10:C11"/>
    <mergeCell ref="A14:C14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604a1d6-ae1b-416b-9224-d8d24e9334a4">
      <Terms xmlns="http://schemas.microsoft.com/office/infopath/2007/PartnerControls"/>
    </lcf76f155ced4ddcb4097134ff3c332f>
    <TaxCatchAll xmlns="909641a0-2e89-4229-8b7f-43c198ddb1d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B62F81B82E664CB8583C0A768B0030" ma:contentTypeVersion="11" ma:contentTypeDescription="Een nieuw document maken." ma:contentTypeScope="" ma:versionID="92daeeb10b68efc9adff0e6fc37ba785">
  <xsd:schema xmlns:xsd="http://www.w3.org/2001/XMLSchema" xmlns:xs="http://www.w3.org/2001/XMLSchema" xmlns:p="http://schemas.microsoft.com/office/2006/metadata/properties" xmlns:ns2="6604a1d6-ae1b-416b-9224-d8d24e9334a4" xmlns:ns3="909641a0-2e89-4229-8b7f-43c198ddb1de" targetNamespace="http://schemas.microsoft.com/office/2006/metadata/properties" ma:root="true" ma:fieldsID="7de271b74ccf48b5382261de1490ad1f" ns2:_="" ns3:_="">
    <xsd:import namespace="6604a1d6-ae1b-416b-9224-d8d24e9334a4"/>
    <xsd:import namespace="909641a0-2e89-4229-8b7f-43c198ddb1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04a1d6-ae1b-416b-9224-d8d24e9334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3bf51467-aee2-4e68-9157-99838e0eaa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9641a0-2e89-4229-8b7f-43c198ddb1d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706d43a-13c0-4b8b-b34b-687fa22bf4de}" ma:internalName="TaxCatchAll" ma:showField="CatchAllData" ma:web="909641a0-2e89-4229-8b7f-43c198ddb1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1BC5C2-8FC4-44D4-9D8D-7AF0169503D8}">
  <ds:schemaRefs>
    <ds:schemaRef ds:uri="http://schemas.microsoft.com/office/2006/metadata/properties"/>
    <ds:schemaRef ds:uri="http://schemas.microsoft.com/office/infopath/2007/PartnerControls"/>
    <ds:schemaRef ds:uri="6604a1d6-ae1b-416b-9224-d8d24e9334a4"/>
    <ds:schemaRef ds:uri="909641a0-2e89-4229-8b7f-43c198ddb1de"/>
  </ds:schemaRefs>
</ds:datastoreItem>
</file>

<file path=customXml/itemProps2.xml><?xml version="1.0" encoding="utf-8"?>
<ds:datastoreItem xmlns:ds="http://schemas.openxmlformats.org/officeDocument/2006/customXml" ds:itemID="{11F1E5C2-E601-48FE-BE86-6605559EF7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F5841C-0709-4E10-B7CC-D22E020C7F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04a1d6-ae1b-416b-9224-d8d24e9334a4"/>
    <ds:schemaRef ds:uri="909641a0-2e89-4229-8b7f-43c198ddb1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5c9c18a-44f0-434b-85fb-951322bf0eac}" enabled="0" method="" siteId="{b5c9c18a-44f0-434b-85fb-951322bf0ea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Prijsblad</vt:lpstr>
      <vt:lpstr>Toelichting - rekenvoorbeeld</vt:lpstr>
      <vt:lpstr>Prijsblad!Afdrukbereik</vt:lpstr>
      <vt:lpstr>'Toelichting - rekenvoorbeeld'!Afdrukbereik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Smail Abdi</dc:creator>
  <cp:keywords/>
  <dc:description/>
  <cp:lastModifiedBy>Rietveld, M.J. (Marjon)</cp:lastModifiedBy>
  <cp:revision/>
  <cp:lastPrinted>2026-06-29T12:47:38Z</cp:lastPrinted>
  <dcterms:created xsi:type="dcterms:W3CDTF">2023-05-02T06:54:16Z</dcterms:created>
  <dcterms:modified xsi:type="dcterms:W3CDTF">2026-07-15T08:12:57Z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0x01010058B62F81B82E664CB8583C0A768B0030</vt:lpwstr>
  </property>
  <property fmtid="{D5CDD505-2E9C-101B-9397-08002B2CF9AE}" pid="3" name="Order">
    <vt:r8>15900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