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eindhovenairport.sharepoint.com/sites/o365_CommonUse2026/voorbereiding/Aanbesteding/Aanbestedingsdocumenten/TenderNed_Publicatie/"/>
    </mc:Choice>
  </mc:AlternateContent>
  <xr:revisionPtr revIDLastSave="506" documentId="8_{9A749AD8-91B8-44D4-BFF9-5298CA3D9EBD}" xr6:coauthVersionLast="47" xr6:coauthVersionMax="47" xr10:uidLastSave="{6054C060-0189-4100-B223-CCE9255288E2}"/>
  <bookViews>
    <workbookView xWindow="28680" yWindow="-120" windowWidth="29040" windowHeight="15720" xr2:uid="{00000000-000D-0000-FFFF-FFFF00000000}"/>
  </bookViews>
  <sheets>
    <sheet name="Standard_Form_I" sheetId="3" r:id="rId1"/>
  </sheets>
  <definedNames>
    <definedName name="_xlnm.Print_Area" localSheetId="0">Standard_Form_I!$A$1:$K$70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3" l="1"/>
  <c r="H53" i="3"/>
  <c r="H54" i="3"/>
  <c r="H51" i="3"/>
  <c r="H52" i="3"/>
  <c r="H50" i="3"/>
  <c r="H49" i="3"/>
  <c r="H48" i="3"/>
  <c r="H47" i="3"/>
  <c r="E52" i="3" l="1"/>
  <c r="E37" i="3"/>
  <c r="E38" i="3"/>
  <c r="E39" i="3"/>
  <c r="E40" i="3"/>
  <c r="E41" i="3"/>
  <c r="E36" i="3"/>
  <c r="E35" i="3"/>
  <c r="E34" i="3"/>
  <c r="E33" i="3"/>
  <c r="E54" i="3"/>
  <c r="E51" i="3"/>
  <c r="E50" i="3"/>
  <c r="E49" i="3"/>
  <c r="E48" i="3"/>
  <c r="E47" i="3"/>
  <c r="H42" i="3"/>
  <c r="E23" i="3"/>
  <c r="E24" i="3"/>
  <c r="E25" i="3"/>
  <c r="E26" i="3"/>
  <c r="E27" i="3"/>
  <c r="E28" i="3"/>
  <c r="E29" i="3"/>
  <c r="E30" i="3"/>
  <c r="E31" i="3"/>
  <c r="E32" i="3"/>
  <c r="E22" i="3"/>
  <c r="E42" i="3" l="1"/>
  <c r="E55" i="3"/>
  <c r="E57" i="3" s="1"/>
  <c r="G70" i="3" l="1"/>
</calcChain>
</file>

<file path=xl/sharedStrings.xml><?xml version="1.0" encoding="utf-8"?>
<sst xmlns="http://schemas.openxmlformats.org/spreadsheetml/2006/main" count="85" uniqueCount="58">
  <si>
    <t>Standard form - Pricing sheet</t>
  </si>
  <si>
    <t>All pricing nett and quoted in Euros, based on delivery DDP Eindhoven (Incoterms 2010), excl. VAT</t>
  </si>
  <si>
    <t>All prices are fixed up to 31-12-2027 (Indexation possible from 1-1-2028)</t>
  </si>
  <si>
    <t>ONLY MODIFY CELLS THAT ARE HIGHLIGHTED YELLOW.</t>
  </si>
  <si>
    <t>Company Name</t>
  </si>
  <si>
    <t>Name</t>
  </si>
  <si>
    <t>Date</t>
  </si>
  <si>
    <t>Signature</t>
  </si>
  <si>
    <t>Implementation (one-off)</t>
  </si>
  <si>
    <t>Item</t>
  </si>
  <si>
    <t>Quantity</t>
  </si>
  <si>
    <t>€</t>
  </si>
  <si>
    <t xml:space="preserve">€ </t>
  </si>
  <si>
    <t>unit price</t>
  </si>
  <si>
    <t>total</t>
  </si>
  <si>
    <t>PC</t>
  </si>
  <si>
    <t>Monitor</t>
  </si>
  <si>
    <t>Keyboard</t>
  </si>
  <si>
    <t>Mouse</t>
  </si>
  <si>
    <t>Barcode scanner</t>
  </si>
  <si>
    <t>BGR</t>
  </si>
  <si>
    <t>Bag tag printer</t>
  </si>
  <si>
    <t>Boarding pass printer</t>
  </si>
  <si>
    <t>Document printer</t>
  </si>
  <si>
    <t>Swipe keyboard</t>
  </si>
  <si>
    <t>Workstation license</t>
  </si>
  <si>
    <t>System license</t>
  </si>
  <si>
    <t>Back-office (Virtual desktop) license</t>
  </si>
  <si>
    <t>Platform license</t>
  </si>
  <si>
    <t>Recurring costs</t>
  </si>
  <si>
    <t>yearly price</t>
  </si>
  <si>
    <t>Total yearly price</t>
  </si>
  <si>
    <t>Total recurring price (5 years)</t>
  </si>
  <si>
    <t>Hourly rates on Time and Material basis</t>
  </si>
  <si>
    <t>Mark up rates</t>
  </si>
  <si>
    <t>Saturdays</t>
  </si>
  <si>
    <t>Sundays and official Dutch public holidays</t>
  </si>
  <si>
    <t>TOTAL TENDER PRICE</t>
  </si>
  <si>
    <t>Fictitious costs</t>
  </si>
  <si>
    <t>On-premise virtual servers</t>
  </si>
  <si>
    <t>Out of business hours (08:00-18:00 CET)</t>
  </si>
  <si>
    <t>Fictitious costs for additional hardware</t>
  </si>
  <si>
    <t>3x PC</t>
  </si>
  <si>
    <t>Swipe keyboard (with OCR for IDs)</t>
  </si>
  <si>
    <t>total price</t>
  </si>
  <si>
    <t>3x Bag tag printer</t>
  </si>
  <si>
    <t>3x BGR</t>
  </si>
  <si>
    <t>3x Boarding pass printer</t>
  </si>
  <si>
    <t>3x Swipe keyboard (with OCR for IDs)</t>
  </si>
  <si>
    <t>3x Monitor</t>
  </si>
  <si>
    <t>Price list for extra/replacement components</t>
  </si>
  <si>
    <t>2x Adding CUPPS-certified DCS</t>
  </si>
  <si>
    <t>10x Adding web-application/website to CUPPS</t>
  </si>
  <si>
    <t>Adding web-application/website to CUPPS</t>
  </si>
  <si>
    <t>Adding a CUPPS-certified DCS to CUPPS</t>
  </si>
  <si>
    <t>Job title / role</t>
  </si>
  <si>
    <t>Rate</t>
  </si>
  <si>
    <t>Hourly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</si>
</sst>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>
    <font>
      <sz val="10"/>
      <color theme="1"/>
      <name val="Frutiger for Schiphol Book"/>
      <family val="2"/>
    </font>
    <font>
      <sz val="10"/>
      <color theme="1"/>
      <name val="Frutiger for Schiphol Book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6" fillId="0" borderId="0" xfId="0" applyFont="1"/>
    <xf numFmtId="0" fontId="2" fillId="4" borderId="14" xfId="0" applyFont="1" applyFill="1" applyBorder="1"/>
    <xf numFmtId="0" fontId="2" fillId="2" borderId="0" xfId="0" applyFont="1" applyFill="1"/>
    <xf numFmtId="0" fontId="6" fillId="2" borderId="0" xfId="0" applyFont="1" applyFill="1"/>
    <xf numFmtId="44" fontId="6" fillId="2" borderId="0" xfId="0" applyNumberFormat="1" applyFont="1" applyFill="1"/>
    <xf numFmtId="0" fontId="6" fillId="5" borderId="0" xfId="0" applyFont="1" applyFill="1"/>
    <xf numFmtId="0" fontId="6" fillId="5" borderId="12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5" borderId="14" xfId="0" applyFont="1" applyFill="1" applyBorder="1"/>
    <xf numFmtId="0" fontId="5" fillId="5" borderId="17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44" fontId="2" fillId="5" borderId="15" xfId="0" applyNumberFormat="1" applyFont="1" applyFill="1" applyBorder="1"/>
    <xf numFmtId="0" fontId="2" fillId="5" borderId="0" xfId="0" applyFont="1" applyFill="1"/>
    <xf numFmtId="44" fontId="6" fillId="5" borderId="19" xfId="0" applyNumberFormat="1" applyFont="1" applyFill="1" applyBorder="1"/>
    <xf numFmtId="44" fontId="6" fillId="5" borderId="0" xfId="0" applyNumberFormat="1" applyFont="1" applyFill="1"/>
    <xf numFmtId="44" fontId="6" fillId="5" borderId="22" xfId="0" applyNumberFormat="1" applyFont="1" applyFill="1" applyBorder="1"/>
    <xf numFmtId="0" fontId="2" fillId="2" borderId="21" xfId="0" applyFont="1" applyFill="1" applyBorder="1"/>
    <xf numFmtId="0" fontId="2" fillId="2" borderId="5" xfId="0" applyFont="1" applyFill="1" applyBorder="1"/>
    <xf numFmtId="0" fontId="2" fillId="2" borderId="10" xfId="0" applyFont="1" applyFill="1" applyBorder="1"/>
    <xf numFmtId="0" fontId="6" fillId="4" borderId="0" xfId="0" applyFont="1" applyFill="1"/>
    <xf numFmtId="0" fontId="6" fillId="4" borderId="12" xfId="0" applyFont="1" applyFill="1" applyBorder="1"/>
    <xf numFmtId="0" fontId="6" fillId="4" borderId="1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2" fillId="4" borderId="0" xfId="0" applyFont="1" applyFill="1"/>
    <xf numFmtId="44" fontId="6" fillId="4" borderId="28" xfId="0" applyNumberFormat="1" applyFont="1" applyFill="1" applyBorder="1"/>
    <xf numFmtId="0" fontId="2" fillId="7" borderId="14" xfId="0" applyFont="1" applyFill="1" applyBorder="1"/>
    <xf numFmtId="44" fontId="2" fillId="7" borderId="0" xfId="1" applyFont="1" applyFill="1" applyBorder="1" applyAlignment="1">
      <alignment horizontal="center"/>
    </xf>
    <xf numFmtId="44" fontId="2" fillId="7" borderId="27" xfId="1" applyFont="1" applyFill="1" applyBorder="1" applyAlignment="1">
      <alignment horizontal="center"/>
    </xf>
    <xf numFmtId="0" fontId="2" fillId="7" borderId="26" xfId="0" applyFont="1" applyFill="1" applyBorder="1"/>
    <xf numFmtId="0" fontId="2" fillId="7" borderId="17" xfId="0" applyFont="1" applyFill="1" applyBorder="1" applyAlignment="1">
      <alignment horizontal="center"/>
    </xf>
    <xf numFmtId="44" fontId="2" fillId="7" borderId="5" xfId="1" applyFont="1" applyFill="1" applyBorder="1" applyAlignment="1">
      <alignment horizontal="center"/>
    </xf>
    <xf numFmtId="0" fontId="2" fillId="7" borderId="10" xfId="0" applyFont="1" applyFill="1" applyBorder="1"/>
    <xf numFmtId="0" fontId="2" fillId="7" borderId="4" xfId="0" applyFont="1" applyFill="1" applyBorder="1"/>
    <xf numFmtId="44" fontId="2" fillId="7" borderId="11" xfId="1" applyFont="1" applyFill="1" applyBorder="1"/>
    <xf numFmtId="44" fontId="2" fillId="7" borderId="6" xfId="1" applyFont="1" applyFill="1" applyBorder="1"/>
    <xf numFmtId="44" fontId="2" fillId="7" borderId="15" xfId="0" applyNumberFormat="1" applyFont="1" applyFill="1" applyBorder="1"/>
    <xf numFmtId="44" fontId="2" fillId="5" borderId="0" xfId="1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44" fontId="6" fillId="5" borderId="28" xfId="0" applyNumberFormat="1" applyFont="1" applyFill="1" applyBorder="1"/>
    <xf numFmtId="0" fontId="6" fillId="5" borderId="2" xfId="0" applyFont="1" applyFill="1" applyBorder="1"/>
    <xf numFmtId="0" fontId="6" fillId="5" borderId="29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2" fillId="5" borderId="10" xfId="0" applyFont="1" applyFill="1" applyBorder="1"/>
    <xf numFmtId="44" fontId="2" fillId="5" borderId="30" xfId="0" applyNumberFormat="1" applyFont="1" applyFill="1" applyBorder="1"/>
    <xf numFmtId="0" fontId="9" fillId="5" borderId="10" xfId="0" applyFont="1" applyFill="1" applyBorder="1"/>
    <xf numFmtId="0" fontId="8" fillId="5" borderId="4" xfId="0" applyFont="1" applyFill="1" applyBorder="1"/>
    <xf numFmtId="44" fontId="2" fillId="5" borderId="28" xfId="0" applyNumberFormat="1" applyFont="1" applyFill="1" applyBorder="1"/>
    <xf numFmtId="0" fontId="2" fillId="5" borderId="18" xfId="0" applyFont="1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6" fillId="4" borderId="2" xfId="0" applyFont="1" applyFill="1" applyBorder="1"/>
    <xf numFmtId="0" fontId="2" fillId="4" borderId="10" xfId="0" applyFont="1" applyFill="1" applyBorder="1"/>
    <xf numFmtId="44" fontId="2" fillId="4" borderId="30" xfId="0" applyNumberFormat="1" applyFont="1" applyFill="1" applyBorder="1"/>
    <xf numFmtId="44" fontId="2" fillId="4" borderId="22" xfId="0" applyNumberFormat="1" applyFont="1" applyFill="1" applyBorder="1"/>
    <xf numFmtId="0" fontId="2" fillId="4" borderId="28" xfId="0" applyFont="1" applyFill="1" applyBorder="1"/>
    <xf numFmtId="0" fontId="2" fillId="7" borderId="7" xfId="0" applyFont="1" applyFill="1" applyBorder="1" applyAlignment="1" applyProtection="1">
      <alignment horizont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2" fillId="7" borderId="8" xfId="0" applyFont="1" applyFill="1" applyBorder="1" applyAlignment="1" applyProtection="1">
      <alignment horizontal="center"/>
      <protection locked="0"/>
    </xf>
    <xf numFmtId="0" fontId="3" fillId="6" borderId="23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44" fontId="7" fillId="6" borderId="24" xfId="0" applyNumberFormat="1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9" fontId="2" fillId="7" borderId="11" xfId="0" applyNumberFormat="1" applyFont="1" applyFill="1" applyBorder="1"/>
    <xf numFmtId="9" fontId="2" fillId="7" borderId="6" xfId="0" applyNumberFormat="1" applyFont="1" applyFill="1" applyBorder="1"/>
    <xf numFmtId="0" fontId="6" fillId="2" borderId="5" xfId="0" applyFont="1" applyFill="1" applyBorder="1"/>
    <xf numFmtId="0" fontId="6" fillId="2" borderId="4" xfId="0" applyFont="1" applyFill="1" applyBorder="1"/>
    <xf numFmtId="0" fontId="2" fillId="2" borderId="6" xfId="0" applyFont="1" applyFill="1" applyBorder="1" applyAlignment="1">
      <alignment horizontal="center"/>
    </xf>
    <xf numFmtId="0" fontId="6" fillId="0" borderId="2" xfId="0" applyFont="1" applyBorder="1"/>
    <xf numFmtId="0" fontId="6" fillId="2" borderId="3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4"/>
  <sheetViews>
    <sheetView showGridLines="0" tabSelected="1" topLeftCell="A15" zoomScale="70" zoomScaleNormal="70" workbookViewId="0">
      <selection activeCell="D61" sqref="D61"/>
    </sheetView>
  </sheetViews>
  <sheetFormatPr defaultColWidth="0" defaultRowHeight="12.75" zeroHeight="1"/>
  <cols>
    <col min="1" max="1" width="2.85546875" style="3" customWidth="1"/>
    <col min="2" max="2" width="34.5703125" style="3" customWidth="1"/>
    <col min="3" max="3" width="8.140625" style="3" customWidth="1"/>
    <col min="4" max="4" width="11.140625" style="3" bestFit="1" customWidth="1"/>
    <col min="5" max="5" width="13" style="3" customWidth="1"/>
    <col min="6" max="6" width="15.7109375" style="3" customWidth="1"/>
    <col min="7" max="7" width="42.5703125" style="3" customWidth="1"/>
    <col min="8" max="8" width="10.5703125" style="3" customWidth="1"/>
    <col min="9" max="9" width="9.42578125" style="3" customWidth="1"/>
    <col min="10" max="10" width="12.5703125" style="3" customWidth="1"/>
    <col min="11" max="11" width="9.28515625" style="3" customWidth="1"/>
    <col min="12" max="13" width="0" style="3" hidden="1" customWidth="1"/>
    <col min="14" max="16384" width="9.140625" style="3" hidden="1"/>
  </cols>
  <sheetData>
    <row r="1" spans="1:11" ht="15.75">
      <c r="A1" s="1"/>
      <c r="B1" s="2" t="s">
        <v>0</v>
      </c>
      <c r="C1" s="2"/>
      <c r="D1" s="2"/>
      <c r="E1" s="1"/>
      <c r="F1" s="1"/>
      <c r="G1" s="1"/>
      <c r="H1" s="1"/>
      <c r="I1" s="1"/>
      <c r="J1" s="1"/>
      <c r="K1" s="1"/>
    </row>
    <row r="2" spans="1:11" ht="12.75" customHeight="1">
      <c r="A2" s="1"/>
      <c r="B2" s="4" t="s">
        <v>1</v>
      </c>
      <c r="C2" s="2"/>
      <c r="D2" s="2"/>
      <c r="E2" s="1"/>
      <c r="F2" s="1"/>
      <c r="G2" s="1"/>
      <c r="H2" s="1"/>
      <c r="I2" s="1"/>
      <c r="J2" s="1"/>
      <c r="K2" s="1"/>
    </row>
    <row r="3" spans="1:11">
      <c r="A3" s="1"/>
      <c r="B3" s="5" t="s">
        <v>2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5" t="s">
        <v>3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5"/>
      <c r="C5" s="1"/>
      <c r="D5" s="1"/>
      <c r="E5" s="1"/>
      <c r="F5" s="1"/>
      <c r="G5" s="1"/>
      <c r="H5" s="5"/>
      <c r="I5" s="5"/>
      <c r="J5" s="5"/>
      <c r="K5" s="5"/>
    </row>
    <row r="6" spans="1:11">
      <c r="A6" s="1"/>
      <c r="B6" s="5"/>
      <c r="C6" s="6" t="s">
        <v>4</v>
      </c>
      <c r="D6" s="5"/>
      <c r="E6" s="5"/>
      <c r="F6" s="5"/>
      <c r="G6" s="5"/>
      <c r="H6" s="5"/>
      <c r="I6" s="5"/>
      <c r="J6" s="5"/>
      <c r="K6" s="5"/>
    </row>
    <row r="7" spans="1:11" ht="25.5" customHeight="1">
      <c r="A7" s="1"/>
      <c r="B7" s="5"/>
      <c r="C7" s="64"/>
      <c r="D7" s="65"/>
      <c r="E7" s="65"/>
      <c r="F7" s="65"/>
      <c r="G7" s="66"/>
      <c r="H7" s="5"/>
      <c r="I7" s="5"/>
      <c r="J7" s="5"/>
      <c r="K7" s="5"/>
    </row>
    <row r="8" spans="1:11">
      <c r="A8" s="1"/>
      <c r="B8" s="5"/>
      <c r="C8" s="1"/>
      <c r="D8" s="5"/>
      <c r="E8" s="5"/>
      <c r="F8" s="5"/>
      <c r="G8" s="5"/>
      <c r="H8" s="5"/>
      <c r="I8" s="5"/>
      <c r="J8" s="5"/>
      <c r="K8" s="5"/>
    </row>
    <row r="9" spans="1:11">
      <c r="A9" s="1"/>
      <c r="B9" s="5"/>
      <c r="C9" s="6" t="s">
        <v>5</v>
      </c>
      <c r="D9" s="5"/>
      <c r="E9" s="5"/>
      <c r="F9" s="5"/>
      <c r="G9" s="5"/>
      <c r="H9" s="5"/>
      <c r="I9" s="5"/>
      <c r="J9" s="5"/>
      <c r="K9" s="5"/>
    </row>
    <row r="10" spans="1:11" ht="30.75" customHeight="1">
      <c r="A10" s="1"/>
      <c r="B10" s="5"/>
      <c r="C10" s="64"/>
      <c r="D10" s="65"/>
      <c r="E10" s="65"/>
      <c r="F10" s="65"/>
      <c r="G10" s="66"/>
      <c r="H10" s="5"/>
      <c r="I10" s="5"/>
      <c r="J10" s="5"/>
      <c r="K10" s="5"/>
    </row>
    <row r="11" spans="1:11">
      <c r="A11" s="1"/>
      <c r="B11" s="5"/>
      <c r="C11" s="1"/>
      <c r="D11" s="5"/>
      <c r="E11" s="5"/>
      <c r="F11" s="5"/>
      <c r="G11" s="5"/>
      <c r="H11" s="5"/>
      <c r="I11" s="5"/>
      <c r="J11" s="5"/>
      <c r="K11" s="5"/>
    </row>
    <row r="12" spans="1:11">
      <c r="A12" s="1"/>
      <c r="B12" s="5"/>
      <c r="C12" s="6" t="s">
        <v>6</v>
      </c>
      <c r="D12" s="5"/>
      <c r="E12" s="5"/>
      <c r="F12" s="5"/>
      <c r="G12" s="5"/>
      <c r="H12" s="5"/>
      <c r="I12" s="5"/>
      <c r="J12" s="5"/>
      <c r="K12" s="5"/>
    </row>
    <row r="13" spans="1:11" ht="30" customHeight="1">
      <c r="A13" s="1"/>
      <c r="B13" s="5"/>
      <c r="C13" s="64"/>
      <c r="D13" s="65"/>
      <c r="E13" s="65"/>
      <c r="F13" s="65"/>
      <c r="G13" s="66"/>
      <c r="H13" s="5"/>
      <c r="I13" s="5"/>
      <c r="J13" s="5"/>
      <c r="K13" s="5"/>
    </row>
    <row r="14" spans="1:11">
      <c r="A14" s="1"/>
      <c r="B14" s="5"/>
      <c r="C14" s="1"/>
      <c r="D14" s="5"/>
      <c r="E14" s="5"/>
      <c r="F14" s="5"/>
      <c r="G14" s="5"/>
      <c r="H14" s="5"/>
      <c r="I14" s="5"/>
      <c r="J14" s="5"/>
      <c r="K14" s="5"/>
    </row>
    <row r="15" spans="1:11">
      <c r="A15" s="1"/>
      <c r="B15" s="5"/>
      <c r="C15" s="6" t="s">
        <v>7</v>
      </c>
      <c r="D15" s="5"/>
      <c r="E15" s="5"/>
      <c r="F15" s="5"/>
      <c r="G15" s="5"/>
      <c r="H15" s="5"/>
      <c r="I15" s="5"/>
      <c r="J15" s="5"/>
      <c r="K15" s="5"/>
    </row>
    <row r="16" spans="1:11" ht="30" customHeight="1">
      <c r="A16" s="1"/>
      <c r="B16" s="5"/>
      <c r="C16" s="64"/>
      <c r="D16" s="65"/>
      <c r="E16" s="65"/>
      <c r="F16" s="65"/>
      <c r="G16" s="66"/>
      <c r="H16" s="5"/>
      <c r="I16" s="5"/>
      <c r="J16" s="5"/>
      <c r="K16" s="5"/>
    </row>
    <row r="17" spans="1:11">
      <c r="A17" s="1"/>
      <c r="B17" s="5"/>
      <c r="C17" s="1"/>
      <c r="D17" s="5"/>
      <c r="E17" s="5"/>
      <c r="F17" s="5"/>
      <c r="G17" s="5"/>
      <c r="H17" s="5"/>
      <c r="I17" s="5"/>
      <c r="J17" s="5"/>
      <c r="K17" s="5"/>
    </row>
    <row r="18" spans="1:11">
      <c r="A18" s="9"/>
      <c r="B18" s="9"/>
      <c r="C18" s="9"/>
      <c r="D18" s="9"/>
      <c r="E18" s="9"/>
      <c r="F18" s="9"/>
      <c r="G18" s="10"/>
      <c r="H18" s="9"/>
      <c r="I18" s="9"/>
      <c r="J18" s="9"/>
      <c r="K18" s="9"/>
    </row>
    <row r="19" spans="1:11" s="7" customFormat="1">
      <c r="A19" s="10"/>
      <c r="B19" s="12" t="s">
        <v>8</v>
      </c>
      <c r="C19" s="12"/>
      <c r="D19" s="12"/>
      <c r="E19" s="12"/>
      <c r="F19" s="10"/>
      <c r="G19" s="29" t="s">
        <v>50</v>
      </c>
      <c r="H19" s="29"/>
      <c r="I19" s="10"/>
      <c r="J19" s="10"/>
      <c r="K19" s="10"/>
    </row>
    <row r="20" spans="1:11">
      <c r="A20" s="9"/>
      <c r="B20" s="13" t="s">
        <v>9</v>
      </c>
      <c r="C20" s="14" t="s">
        <v>10</v>
      </c>
      <c r="D20" s="15" t="s">
        <v>11</v>
      </c>
      <c r="E20" s="16" t="s">
        <v>12</v>
      </c>
      <c r="F20" s="9"/>
      <c r="G20" s="30" t="s">
        <v>9</v>
      </c>
      <c r="H20" s="31" t="s">
        <v>12</v>
      </c>
      <c r="I20" s="9"/>
      <c r="J20" s="9"/>
      <c r="K20" s="9"/>
    </row>
    <row r="21" spans="1:11">
      <c r="A21" s="9"/>
      <c r="B21" s="17"/>
      <c r="C21" s="18"/>
      <c r="D21" s="19" t="s">
        <v>13</v>
      </c>
      <c r="E21" s="20" t="s">
        <v>14</v>
      </c>
      <c r="F21" s="9"/>
      <c r="G21" s="8"/>
      <c r="H21" s="32" t="s">
        <v>13</v>
      </c>
      <c r="I21" s="9"/>
      <c r="J21" s="9"/>
      <c r="K21" s="9"/>
    </row>
    <row r="22" spans="1:11">
      <c r="A22" s="9"/>
      <c r="B22" s="17" t="s">
        <v>15</v>
      </c>
      <c r="C22" s="39">
        <v>1</v>
      </c>
      <c r="D22" s="36">
        <v>0</v>
      </c>
      <c r="E22" s="21">
        <f>D22*C22</f>
        <v>0</v>
      </c>
      <c r="F22" s="9"/>
      <c r="G22" s="8" t="s">
        <v>15</v>
      </c>
      <c r="H22" s="45">
        <v>0</v>
      </c>
      <c r="I22" s="9"/>
      <c r="J22" s="9"/>
      <c r="K22" s="9"/>
    </row>
    <row r="23" spans="1:11">
      <c r="A23" s="9"/>
      <c r="B23" s="17" t="s">
        <v>16</v>
      </c>
      <c r="C23" s="39">
        <v>1</v>
      </c>
      <c r="D23" s="36">
        <v>0</v>
      </c>
      <c r="E23" s="21">
        <f t="shared" ref="E23:E32" si="0">D23*C23</f>
        <v>0</v>
      </c>
      <c r="F23" s="9"/>
      <c r="G23" s="8" t="s">
        <v>16</v>
      </c>
      <c r="H23" s="45">
        <v>0</v>
      </c>
      <c r="I23" s="9"/>
      <c r="J23" s="9"/>
      <c r="K23" s="9"/>
    </row>
    <row r="24" spans="1:11">
      <c r="A24" s="9"/>
      <c r="B24" s="17" t="s">
        <v>17</v>
      </c>
      <c r="C24" s="39">
        <v>1</v>
      </c>
      <c r="D24" s="36">
        <v>0</v>
      </c>
      <c r="E24" s="21">
        <f t="shared" si="0"/>
        <v>0</v>
      </c>
      <c r="F24" s="9"/>
      <c r="G24" s="8" t="s">
        <v>17</v>
      </c>
      <c r="H24" s="45">
        <v>0</v>
      </c>
      <c r="I24" s="9"/>
      <c r="J24" s="9"/>
      <c r="K24" s="9"/>
    </row>
    <row r="25" spans="1:11">
      <c r="A25" s="9"/>
      <c r="B25" s="17" t="s">
        <v>18</v>
      </c>
      <c r="C25" s="39">
        <v>1</v>
      </c>
      <c r="D25" s="36">
        <v>0</v>
      </c>
      <c r="E25" s="21">
        <f t="shared" si="0"/>
        <v>0</v>
      </c>
      <c r="F25" s="9"/>
      <c r="G25" s="8" t="s">
        <v>18</v>
      </c>
      <c r="H25" s="45">
        <v>0</v>
      </c>
      <c r="I25" s="9"/>
      <c r="J25" s="9"/>
      <c r="K25" s="9"/>
    </row>
    <row r="26" spans="1:11">
      <c r="A26" s="9"/>
      <c r="B26" s="17" t="s">
        <v>19</v>
      </c>
      <c r="C26" s="39">
        <v>1</v>
      </c>
      <c r="D26" s="36">
        <v>0</v>
      </c>
      <c r="E26" s="21">
        <f t="shared" si="0"/>
        <v>0</v>
      </c>
      <c r="F26" s="9"/>
      <c r="G26" s="8" t="s">
        <v>19</v>
      </c>
      <c r="H26" s="45">
        <v>0</v>
      </c>
      <c r="I26" s="9"/>
      <c r="J26" s="9"/>
      <c r="K26" s="9"/>
    </row>
    <row r="27" spans="1:11">
      <c r="A27" s="9"/>
      <c r="B27" s="17" t="s">
        <v>20</v>
      </c>
      <c r="C27" s="39">
        <v>1</v>
      </c>
      <c r="D27" s="36">
        <v>0</v>
      </c>
      <c r="E27" s="21">
        <f t="shared" si="0"/>
        <v>0</v>
      </c>
      <c r="F27" s="9"/>
      <c r="G27" s="8" t="s">
        <v>20</v>
      </c>
      <c r="H27" s="45">
        <v>0</v>
      </c>
      <c r="I27" s="9"/>
      <c r="J27" s="9"/>
      <c r="K27" s="9"/>
    </row>
    <row r="28" spans="1:11">
      <c r="A28" s="9"/>
      <c r="B28" s="17" t="s">
        <v>21</v>
      </c>
      <c r="C28" s="39">
        <v>1</v>
      </c>
      <c r="D28" s="36">
        <v>0</v>
      </c>
      <c r="E28" s="21">
        <f t="shared" si="0"/>
        <v>0</v>
      </c>
      <c r="F28" s="9"/>
      <c r="G28" s="8" t="s">
        <v>21</v>
      </c>
      <c r="H28" s="45">
        <v>0</v>
      </c>
      <c r="I28" s="9"/>
      <c r="J28" s="9"/>
      <c r="K28" s="9"/>
    </row>
    <row r="29" spans="1:11">
      <c r="A29" s="9"/>
      <c r="B29" s="17" t="s">
        <v>22</v>
      </c>
      <c r="C29" s="39">
        <v>1</v>
      </c>
      <c r="D29" s="36">
        <v>0</v>
      </c>
      <c r="E29" s="21">
        <f t="shared" si="0"/>
        <v>0</v>
      </c>
      <c r="F29" s="9"/>
      <c r="G29" s="8" t="s">
        <v>22</v>
      </c>
      <c r="H29" s="45">
        <v>0</v>
      </c>
      <c r="I29" s="9"/>
      <c r="J29" s="9"/>
      <c r="K29" s="9"/>
    </row>
    <row r="30" spans="1:11">
      <c r="A30" s="9"/>
      <c r="B30" s="17" t="s">
        <v>23</v>
      </c>
      <c r="C30" s="39">
        <v>1</v>
      </c>
      <c r="D30" s="36">
        <v>0</v>
      </c>
      <c r="E30" s="21">
        <f t="shared" si="0"/>
        <v>0</v>
      </c>
      <c r="F30" s="9"/>
      <c r="G30" s="8" t="s">
        <v>23</v>
      </c>
      <c r="H30" s="45">
        <v>0</v>
      </c>
      <c r="I30" s="9"/>
      <c r="J30" s="9"/>
      <c r="K30" s="9"/>
    </row>
    <row r="31" spans="1:11">
      <c r="A31" s="9"/>
      <c r="B31" s="17" t="s">
        <v>24</v>
      </c>
      <c r="C31" s="39">
        <v>1</v>
      </c>
      <c r="D31" s="36">
        <v>0</v>
      </c>
      <c r="E31" s="21">
        <f t="shared" si="0"/>
        <v>0</v>
      </c>
      <c r="F31" s="9"/>
      <c r="G31" s="8" t="s">
        <v>43</v>
      </c>
      <c r="H31" s="45">
        <v>0</v>
      </c>
      <c r="I31" s="9"/>
      <c r="J31" s="9"/>
      <c r="K31" s="9"/>
    </row>
    <row r="32" spans="1:11">
      <c r="A32" s="9"/>
      <c r="B32" s="17" t="s">
        <v>25</v>
      </c>
      <c r="C32" s="39">
        <v>1</v>
      </c>
      <c r="D32" s="36">
        <v>0</v>
      </c>
      <c r="E32" s="21">
        <f t="shared" si="0"/>
        <v>0</v>
      </c>
      <c r="F32" s="9"/>
      <c r="G32" s="8" t="s">
        <v>25</v>
      </c>
      <c r="H32" s="45">
        <v>0</v>
      </c>
      <c r="I32" s="9"/>
      <c r="J32" s="9"/>
      <c r="K32" s="9"/>
    </row>
    <row r="33" spans="1:11">
      <c r="A33" s="9"/>
      <c r="B33" s="17" t="s">
        <v>26</v>
      </c>
      <c r="C33" s="39">
        <v>1</v>
      </c>
      <c r="D33" s="36">
        <v>0</v>
      </c>
      <c r="E33" s="21">
        <f t="shared" ref="E33:E36" si="1">D33*C33</f>
        <v>0</v>
      </c>
      <c r="F33" s="9"/>
      <c r="G33" s="8" t="s">
        <v>26</v>
      </c>
      <c r="H33" s="45">
        <v>0</v>
      </c>
      <c r="I33" s="9"/>
      <c r="J33" s="9"/>
      <c r="K33" s="9"/>
    </row>
    <row r="34" spans="1:11">
      <c r="A34" s="9"/>
      <c r="B34" s="17" t="s">
        <v>27</v>
      </c>
      <c r="C34" s="39">
        <v>1</v>
      </c>
      <c r="D34" s="36">
        <v>0</v>
      </c>
      <c r="E34" s="21">
        <f t="shared" si="1"/>
        <v>0</v>
      </c>
      <c r="F34" s="9"/>
      <c r="G34" s="8" t="s">
        <v>27</v>
      </c>
      <c r="H34" s="45">
        <v>0</v>
      </c>
      <c r="I34" s="9"/>
      <c r="J34" s="9"/>
      <c r="K34" s="9"/>
    </row>
    <row r="35" spans="1:11">
      <c r="A35" s="9"/>
      <c r="B35" s="17" t="s">
        <v>28</v>
      </c>
      <c r="C35" s="39">
        <v>1</v>
      </c>
      <c r="D35" s="36">
        <v>0</v>
      </c>
      <c r="E35" s="21">
        <f t="shared" si="1"/>
        <v>0</v>
      </c>
      <c r="F35" s="9"/>
      <c r="G35" s="8" t="s">
        <v>28</v>
      </c>
      <c r="H35" s="45">
        <v>0</v>
      </c>
      <c r="I35" s="9"/>
      <c r="J35" s="9"/>
      <c r="K35" s="9"/>
    </row>
    <row r="36" spans="1:11">
      <c r="A36" s="9"/>
      <c r="B36" s="35"/>
      <c r="C36" s="39">
        <v>1</v>
      </c>
      <c r="D36" s="36">
        <v>0</v>
      </c>
      <c r="E36" s="21">
        <f t="shared" si="1"/>
        <v>0</v>
      </c>
      <c r="F36" s="9"/>
      <c r="G36" s="8" t="s">
        <v>53</v>
      </c>
      <c r="H36" s="45">
        <v>0</v>
      </c>
      <c r="I36" s="9"/>
      <c r="J36" s="9"/>
      <c r="K36" s="9"/>
    </row>
    <row r="37" spans="1:11">
      <c r="A37" s="9"/>
      <c r="B37" s="35"/>
      <c r="C37" s="39">
        <v>1</v>
      </c>
      <c r="D37" s="36">
        <v>0</v>
      </c>
      <c r="E37" s="21">
        <f t="shared" ref="E37:E41" si="2">D37*C37</f>
        <v>0</v>
      </c>
      <c r="F37" s="9"/>
      <c r="G37" s="8" t="s">
        <v>54</v>
      </c>
      <c r="H37" s="45">
        <v>0</v>
      </c>
      <c r="I37" s="9"/>
      <c r="J37" s="9"/>
      <c r="K37" s="9"/>
    </row>
    <row r="38" spans="1:11">
      <c r="A38" s="9"/>
      <c r="B38" s="35"/>
      <c r="C38" s="39">
        <v>1</v>
      </c>
      <c r="D38" s="36">
        <v>0</v>
      </c>
      <c r="E38" s="21">
        <f t="shared" si="2"/>
        <v>0</v>
      </c>
      <c r="F38" s="9"/>
      <c r="G38" s="35"/>
      <c r="H38" s="45">
        <v>0</v>
      </c>
      <c r="I38" s="9"/>
      <c r="J38" s="9"/>
      <c r="K38" s="9"/>
    </row>
    <row r="39" spans="1:11">
      <c r="A39" s="9"/>
      <c r="B39" s="35"/>
      <c r="C39" s="39">
        <v>1</v>
      </c>
      <c r="D39" s="36">
        <v>0</v>
      </c>
      <c r="E39" s="21">
        <f t="shared" si="2"/>
        <v>0</v>
      </c>
      <c r="F39" s="9"/>
      <c r="G39" s="35"/>
      <c r="H39" s="45">
        <v>0</v>
      </c>
      <c r="I39" s="9"/>
      <c r="J39" s="9"/>
      <c r="K39" s="9"/>
    </row>
    <row r="40" spans="1:11">
      <c r="A40" s="9"/>
      <c r="B40" s="54" t="s">
        <v>38</v>
      </c>
      <c r="C40" s="47"/>
      <c r="D40" s="46"/>
      <c r="E40" s="21">
        <f t="shared" si="2"/>
        <v>0</v>
      </c>
      <c r="F40" s="9"/>
      <c r="G40" s="35"/>
      <c r="H40" s="45">
        <v>0</v>
      </c>
      <c r="I40" s="9"/>
      <c r="J40" s="9"/>
      <c r="K40" s="9"/>
    </row>
    <row r="41" spans="1:11">
      <c r="A41" s="9"/>
      <c r="B41" s="55" t="s">
        <v>39</v>
      </c>
      <c r="C41" s="58">
        <v>1</v>
      </c>
      <c r="D41" s="37">
        <v>0</v>
      </c>
      <c r="E41" s="21">
        <f t="shared" si="2"/>
        <v>0</v>
      </c>
      <c r="F41" s="9"/>
      <c r="G41" s="38"/>
      <c r="H41" s="45">
        <v>0</v>
      </c>
      <c r="I41" s="9"/>
      <c r="J41" s="9"/>
      <c r="K41" s="9"/>
    </row>
    <row r="42" spans="1:11">
      <c r="A42" s="9"/>
      <c r="B42" s="22"/>
      <c r="C42" s="22"/>
      <c r="D42" s="22"/>
      <c r="E42" s="23">
        <f>SUM(E22:E41)</f>
        <v>0</v>
      </c>
      <c r="F42" s="9"/>
      <c r="G42" s="33"/>
      <c r="H42" s="34">
        <f>SUM(H22:H41)</f>
        <v>0</v>
      </c>
      <c r="I42" s="9"/>
      <c r="J42" s="9"/>
      <c r="K42" s="9"/>
    </row>
    <row r="43" spans="1:11">
      <c r="A43" s="9"/>
      <c r="B43" s="22"/>
      <c r="C43" s="22"/>
      <c r="D43" s="22"/>
      <c r="E43" s="22"/>
      <c r="F43" s="9"/>
      <c r="G43" s="10"/>
      <c r="H43" s="9"/>
      <c r="I43" s="9"/>
      <c r="J43" s="9"/>
      <c r="K43" s="9"/>
    </row>
    <row r="44" spans="1:11">
      <c r="A44" s="9"/>
      <c r="B44" s="12" t="s">
        <v>29</v>
      </c>
      <c r="C44" s="12"/>
      <c r="D44" s="12"/>
      <c r="E44" s="12"/>
      <c r="F44" s="9"/>
      <c r="G44" s="29" t="s">
        <v>41</v>
      </c>
      <c r="H44" s="29"/>
    </row>
    <row r="45" spans="1:11">
      <c r="A45" s="9"/>
      <c r="B45" s="49" t="s">
        <v>9</v>
      </c>
      <c r="C45" s="50" t="s">
        <v>10</v>
      </c>
      <c r="D45" s="51" t="s">
        <v>11</v>
      </c>
      <c r="E45" s="16" t="s">
        <v>12</v>
      </c>
      <c r="F45" s="9"/>
      <c r="G45" s="59" t="s">
        <v>9</v>
      </c>
      <c r="H45" s="31" t="s">
        <v>12</v>
      </c>
    </row>
    <row r="46" spans="1:11">
      <c r="A46" s="9"/>
      <c r="B46" s="52"/>
      <c r="C46" s="18"/>
      <c r="D46" s="19" t="s">
        <v>30</v>
      </c>
      <c r="E46" s="20" t="s">
        <v>14</v>
      </c>
      <c r="F46" s="9"/>
      <c r="G46" s="60"/>
      <c r="H46" s="32" t="s">
        <v>44</v>
      </c>
    </row>
    <row r="47" spans="1:11">
      <c r="A47" s="9"/>
      <c r="B47" s="52" t="s">
        <v>28</v>
      </c>
      <c r="C47" s="39">
        <v>1</v>
      </c>
      <c r="D47" s="36">
        <v>0</v>
      </c>
      <c r="E47" s="53">
        <f>D47*C47</f>
        <v>0</v>
      </c>
      <c r="F47" s="9"/>
      <c r="G47" s="60" t="s">
        <v>42</v>
      </c>
      <c r="H47" s="61">
        <f>3*H22</f>
        <v>0</v>
      </c>
    </row>
    <row r="48" spans="1:11">
      <c r="A48" s="9"/>
      <c r="B48" s="41"/>
      <c r="C48" s="39">
        <v>1</v>
      </c>
      <c r="D48" s="36">
        <v>0</v>
      </c>
      <c r="E48" s="53">
        <f t="shared" ref="E48:E51" si="3">D48*C48</f>
        <v>0</v>
      </c>
      <c r="F48" s="9"/>
      <c r="G48" s="60" t="s">
        <v>46</v>
      </c>
      <c r="H48" s="61">
        <f>3*H27</f>
        <v>0</v>
      </c>
    </row>
    <row r="49" spans="1:11">
      <c r="A49" s="9"/>
      <c r="B49" s="41"/>
      <c r="C49" s="39">
        <v>1</v>
      </c>
      <c r="D49" s="36">
        <v>0</v>
      </c>
      <c r="E49" s="53">
        <f t="shared" si="3"/>
        <v>0</v>
      </c>
      <c r="F49" s="9"/>
      <c r="G49" s="60" t="s">
        <v>47</v>
      </c>
      <c r="H49" s="61">
        <f>3*H29</f>
        <v>0</v>
      </c>
    </row>
    <row r="50" spans="1:11">
      <c r="A50" s="9"/>
      <c r="B50" s="41"/>
      <c r="C50" s="39">
        <v>1</v>
      </c>
      <c r="D50" s="36">
        <v>0</v>
      </c>
      <c r="E50" s="53">
        <f t="shared" si="3"/>
        <v>0</v>
      </c>
      <c r="F50" s="11"/>
      <c r="G50" s="60" t="s">
        <v>45</v>
      </c>
      <c r="H50" s="61">
        <f>3*H28</f>
        <v>0</v>
      </c>
    </row>
    <row r="51" spans="1:11">
      <c r="A51" s="9"/>
      <c r="B51" s="41"/>
      <c r="C51" s="39">
        <v>1</v>
      </c>
      <c r="D51" s="36">
        <v>0</v>
      </c>
      <c r="E51" s="53">
        <f t="shared" si="3"/>
        <v>0</v>
      </c>
      <c r="F51" s="11"/>
      <c r="G51" s="60" t="s">
        <v>49</v>
      </c>
      <c r="H51" s="61">
        <f>3*H23</f>
        <v>0</v>
      </c>
    </row>
    <row r="52" spans="1:11">
      <c r="A52" s="9"/>
      <c r="B52" s="41"/>
      <c r="C52" s="39">
        <v>1</v>
      </c>
      <c r="D52" s="36">
        <v>0</v>
      </c>
      <c r="E52" s="53">
        <f t="shared" ref="E52" si="4">D52*C52</f>
        <v>0</v>
      </c>
      <c r="F52" s="11"/>
      <c r="G52" s="60" t="s">
        <v>48</v>
      </c>
      <c r="H52" s="61">
        <f>3*H31</f>
        <v>0</v>
      </c>
    </row>
    <row r="53" spans="1:11">
      <c r="A53" s="9"/>
      <c r="B53" s="54" t="s">
        <v>38</v>
      </c>
      <c r="C53" s="47"/>
      <c r="D53" s="46"/>
      <c r="E53" s="53"/>
      <c r="F53" s="11"/>
      <c r="G53" s="60" t="s">
        <v>52</v>
      </c>
      <c r="H53" s="61">
        <f>10*H36</f>
        <v>0</v>
      </c>
    </row>
    <row r="54" spans="1:11">
      <c r="A54" s="9"/>
      <c r="B54" s="55" t="s">
        <v>39</v>
      </c>
      <c r="C54" s="57">
        <v>1</v>
      </c>
      <c r="D54" s="40">
        <v>0</v>
      </c>
      <c r="E54" s="56">
        <f>D54*C54</f>
        <v>0</v>
      </c>
      <c r="F54" s="11"/>
      <c r="G54" s="63" t="s">
        <v>51</v>
      </c>
      <c r="H54" s="61">
        <f>2*H37</f>
        <v>0</v>
      </c>
    </row>
    <row r="55" spans="1:11">
      <c r="A55" s="9"/>
      <c r="B55" s="12" t="s">
        <v>31</v>
      </c>
      <c r="C55" s="22"/>
      <c r="D55" s="22"/>
      <c r="E55" s="48">
        <f>SUM(E47:E54)</f>
        <v>0</v>
      </c>
      <c r="F55" s="11"/>
      <c r="H55" s="62">
        <f>SUM(H47:H54)</f>
        <v>0</v>
      </c>
    </row>
    <row r="56" spans="1:11">
      <c r="A56" s="9"/>
      <c r="B56" s="12"/>
      <c r="C56" s="22"/>
      <c r="D56" s="22"/>
      <c r="E56" s="24"/>
      <c r="F56" s="11"/>
    </row>
    <row r="57" spans="1:11">
      <c r="A57" s="9"/>
      <c r="B57" s="12" t="s">
        <v>32</v>
      </c>
      <c r="C57" s="22"/>
      <c r="D57" s="22"/>
      <c r="E57" s="25">
        <f>5*E55</f>
        <v>0</v>
      </c>
      <c r="F57" s="11"/>
    </row>
    <row r="58" spans="1:1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>
      <c r="A59" s="9"/>
      <c r="B59" s="74" t="s">
        <v>33</v>
      </c>
      <c r="C59" s="27"/>
      <c r="D59" s="27"/>
      <c r="E59" s="9"/>
      <c r="F59" s="9"/>
      <c r="G59" s="74" t="s">
        <v>34</v>
      </c>
      <c r="H59" s="27"/>
      <c r="I59" s="9"/>
      <c r="J59" s="9"/>
      <c r="K59" s="9"/>
    </row>
    <row r="60" spans="1:11">
      <c r="A60" s="9"/>
      <c r="B60" s="75" t="s">
        <v>55</v>
      </c>
      <c r="C60" s="27"/>
      <c r="D60" s="76" t="s">
        <v>57</v>
      </c>
      <c r="E60" s="9"/>
      <c r="F60" s="9"/>
      <c r="G60" s="77" t="s">
        <v>9</v>
      </c>
      <c r="H60" s="78" t="s">
        <v>56</v>
      </c>
      <c r="I60" s="9"/>
      <c r="J60" s="9"/>
      <c r="K60" s="9"/>
    </row>
    <row r="61" spans="1:11">
      <c r="A61" s="9"/>
      <c r="B61" s="41"/>
      <c r="C61" s="26"/>
      <c r="D61" s="43">
        <v>0</v>
      </c>
      <c r="E61" s="9"/>
      <c r="F61" s="9"/>
      <c r="G61" s="28" t="s">
        <v>40</v>
      </c>
      <c r="H61" s="72">
        <v>0</v>
      </c>
      <c r="I61" s="9"/>
      <c r="J61" s="9"/>
      <c r="K61" s="9"/>
    </row>
    <row r="62" spans="1:11">
      <c r="A62" s="9"/>
      <c r="B62" s="41"/>
      <c r="C62" s="9"/>
      <c r="D62" s="43">
        <v>0</v>
      </c>
      <c r="E62" s="9"/>
      <c r="F62" s="9"/>
      <c r="G62" s="28" t="s">
        <v>35</v>
      </c>
      <c r="H62" s="72">
        <v>0</v>
      </c>
      <c r="I62" s="9"/>
      <c r="J62" s="9"/>
      <c r="K62" s="9"/>
    </row>
    <row r="63" spans="1:11">
      <c r="A63" s="9"/>
      <c r="B63" s="41"/>
      <c r="C63" s="9"/>
      <c r="D63" s="43">
        <v>0</v>
      </c>
      <c r="E63" s="9"/>
      <c r="F63" s="9"/>
      <c r="G63" s="28" t="s">
        <v>36</v>
      </c>
      <c r="H63" s="72">
        <v>0</v>
      </c>
      <c r="I63" s="9"/>
      <c r="J63" s="9"/>
      <c r="K63" s="9"/>
    </row>
    <row r="64" spans="1:11">
      <c r="A64" s="9"/>
      <c r="B64" s="41"/>
      <c r="C64" s="9"/>
      <c r="D64" s="43">
        <v>0</v>
      </c>
      <c r="E64" s="9"/>
      <c r="F64" s="9"/>
      <c r="G64" s="41"/>
      <c r="H64" s="72">
        <v>0</v>
      </c>
      <c r="I64" s="9"/>
      <c r="J64" s="9"/>
      <c r="K64" s="9"/>
    </row>
    <row r="65" spans="1:11">
      <c r="A65" s="9"/>
      <c r="B65" s="41"/>
      <c r="C65" s="9"/>
      <c r="D65" s="43">
        <v>0</v>
      </c>
      <c r="E65" s="9"/>
      <c r="F65" s="9"/>
      <c r="G65" s="41"/>
      <c r="H65" s="72">
        <v>0</v>
      </c>
      <c r="I65" s="9"/>
      <c r="J65" s="9"/>
      <c r="K65" s="9"/>
    </row>
    <row r="66" spans="1:11">
      <c r="A66" s="9"/>
      <c r="B66" s="41"/>
      <c r="C66" s="9"/>
      <c r="D66" s="43">
        <v>0</v>
      </c>
      <c r="E66" s="9"/>
      <c r="F66" s="9"/>
      <c r="G66" s="41"/>
      <c r="H66" s="72">
        <v>0</v>
      </c>
      <c r="I66" s="9"/>
      <c r="J66" s="9"/>
      <c r="K66" s="9"/>
    </row>
    <row r="67" spans="1:11">
      <c r="A67" s="9"/>
      <c r="B67" s="41"/>
      <c r="C67" s="9"/>
      <c r="D67" s="43">
        <v>0</v>
      </c>
      <c r="E67" s="9"/>
      <c r="F67" s="9"/>
      <c r="G67" s="41"/>
      <c r="H67" s="72">
        <v>0</v>
      </c>
      <c r="I67" s="9"/>
      <c r="J67" s="9"/>
      <c r="K67" s="9"/>
    </row>
    <row r="68" spans="1:11">
      <c r="A68" s="9"/>
      <c r="B68" s="42"/>
      <c r="C68" s="27"/>
      <c r="D68" s="44">
        <v>0</v>
      </c>
      <c r="E68" s="9"/>
      <c r="F68" s="9"/>
      <c r="G68" s="42"/>
      <c r="H68" s="73">
        <v>0</v>
      </c>
      <c r="I68" s="9"/>
      <c r="J68" s="9"/>
      <c r="K68" s="9"/>
    </row>
    <row r="69" spans="1:1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ht="15.75">
      <c r="A70" s="9"/>
      <c r="B70" s="67" t="s">
        <v>37</v>
      </c>
      <c r="C70" s="68"/>
      <c r="D70" s="68"/>
      <c r="E70" s="68"/>
      <c r="F70" s="68"/>
      <c r="G70" s="69">
        <f>E42+E57+H55</f>
        <v>0</v>
      </c>
      <c r="H70" s="70"/>
      <c r="I70" s="70"/>
      <c r="J70" s="71"/>
      <c r="K70" s="9"/>
    </row>
    <row r="71" spans="1:11"/>
    <row r="72" spans="1:11"/>
    <row r="73" spans="1:11"/>
    <row r="74" spans="1:11"/>
  </sheetData>
  <mergeCells count="6">
    <mergeCell ref="C7:G7"/>
    <mergeCell ref="C10:G10"/>
    <mergeCell ref="C13:G13"/>
    <mergeCell ref="C16:G16"/>
    <mergeCell ref="B70:F70"/>
    <mergeCell ref="G70:J70"/>
  </mergeCells>
  <dataValidations count="2">
    <dataValidation type="list" allowBlank="1" showInputMessage="1" showErrorMessage="1" sqref="D41" xr:uid="{89AD52BF-534C-499E-982F-6B3F443C1EFA}">
      <formula1>"0,5000,10000"</formula1>
    </dataValidation>
    <dataValidation type="list" allowBlank="1" showInputMessage="1" showErrorMessage="1" sqref="D54" xr:uid="{DA5B5FDE-582A-46F1-B4F3-B5F7C3204509}">
      <formula1>"0,12500,20000,25000"</formula1>
    </dataValidation>
  </dataValidations>
  <pageMargins left="0.7" right="0.7" top="0.75" bottom="0.75" header="0.3" footer="0.3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e1f4-5ca2-42d2-90fb-abd75c086795">
      <Terms xmlns="http://schemas.microsoft.com/office/infopath/2007/PartnerControls"/>
    </lcf76f155ced4ddcb4097134ff3c332f>
    <TaxCatchAll xmlns="7ae26eb2-edaa-436a-8e2c-e1e9f5b520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D9B155FE1DB345A539590AD2AE4593" ma:contentTypeVersion="10" ma:contentTypeDescription="Een nieuw document maken." ma:contentTypeScope="" ma:versionID="7e63340a473e68f5951b266f359a8d2d">
  <xsd:schema xmlns:xsd="http://www.w3.org/2001/XMLSchema" xmlns:xs="http://www.w3.org/2001/XMLSchema" xmlns:p="http://schemas.microsoft.com/office/2006/metadata/properties" xmlns:ns2="8b60e1f4-5ca2-42d2-90fb-abd75c086795" xmlns:ns3="7ae26eb2-edaa-436a-8e2c-e1e9f5b52055" targetNamespace="http://schemas.microsoft.com/office/2006/metadata/properties" ma:root="true" ma:fieldsID="40d8096a6d086565a32f83e0b7418209" ns2:_="" ns3:_="">
    <xsd:import namespace="8b60e1f4-5ca2-42d2-90fb-abd75c086795"/>
    <xsd:import namespace="7ae26eb2-edaa-436a-8e2c-e1e9f5b520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e1f4-5ca2-42d2-90fb-abd75c0867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f6da731-a3d3-4e23-b3e5-c7bcc28c51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26eb2-edaa-436a-8e2c-e1e9f5b520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698eee1-44b1-4a90-b080-77eab8fe44fa}" ma:internalName="TaxCatchAll" ma:showField="CatchAllData" ma:web="7ae26eb2-edaa-436a-8e2c-e1e9f5b520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D9D54-8C45-42EF-ABA9-7161A3DED7A6}">
  <ds:schemaRefs>
    <ds:schemaRef ds:uri="http://schemas.microsoft.com/office/2006/metadata/properties"/>
    <ds:schemaRef ds:uri="http://schemas.microsoft.com/office/infopath/2007/PartnerControls"/>
    <ds:schemaRef ds:uri="8b60e1f4-5ca2-42d2-90fb-abd75c086795"/>
    <ds:schemaRef ds:uri="7ae26eb2-edaa-436a-8e2c-e1e9f5b52055"/>
  </ds:schemaRefs>
</ds:datastoreItem>
</file>

<file path=customXml/itemProps2.xml><?xml version="1.0" encoding="utf-8"?>
<ds:datastoreItem xmlns:ds="http://schemas.openxmlformats.org/officeDocument/2006/customXml" ds:itemID="{7B160515-69B9-4D80-BAAA-E32EC83237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2D9571-3FA9-4C75-A814-ED34BBFD9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e1f4-5ca2-42d2-90fb-abd75c086795"/>
    <ds:schemaRef ds:uri="7ae26eb2-edaa-436a-8e2c-e1e9f5b52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Standard_Form_I</vt:lpstr>
      <vt:lpstr>Standard_Form_I!Print_Area</vt:lpstr>
    </vt:vector>
  </TitlesOfParts>
  <Manager/>
  <Company>Schiphol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Aart, Thijs van</dc:creator>
  <cp:keywords/>
  <dc:description/>
  <cp:lastModifiedBy>Sven Bastianen</cp:lastModifiedBy>
  <cp:revision/>
  <dcterms:created xsi:type="dcterms:W3CDTF">2019-04-16T06:54:06Z</dcterms:created>
  <dcterms:modified xsi:type="dcterms:W3CDTF">2026-07-15T11:25:54Z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7ac88-813e-467d-90ba-6ce279e3edc8_Enabled">
    <vt:lpwstr>True</vt:lpwstr>
  </property>
  <property fmtid="{D5CDD505-2E9C-101B-9397-08002B2CF9AE}" pid="3" name="MSIP_Label_5237ac88-813e-467d-90ba-6ce279e3edc8_SiteId">
    <vt:lpwstr>27776982-d882-41b2-95ac-322f28d5a2ce</vt:lpwstr>
  </property>
  <property fmtid="{D5CDD505-2E9C-101B-9397-08002B2CF9AE}" pid="4" name="MSIP_Label_5237ac88-813e-467d-90ba-6ce279e3edc8_Owner">
    <vt:lpwstr>Thijs.van.Aart@schiphol.nl</vt:lpwstr>
  </property>
  <property fmtid="{D5CDD505-2E9C-101B-9397-08002B2CF9AE}" pid="5" name="MSIP_Label_5237ac88-813e-467d-90ba-6ce279e3edc8_SetDate">
    <vt:lpwstr>2019-04-16T06:57:23.4236602Z</vt:lpwstr>
  </property>
  <property fmtid="{D5CDD505-2E9C-101B-9397-08002B2CF9AE}" pid="6" name="MSIP_Label_5237ac88-813e-467d-90ba-6ce279e3edc8_Name">
    <vt:lpwstr>Internal</vt:lpwstr>
  </property>
  <property fmtid="{D5CDD505-2E9C-101B-9397-08002B2CF9AE}" pid="7" name="MSIP_Label_5237ac88-813e-467d-90ba-6ce279e3edc8_Application">
    <vt:lpwstr>Microsoft Azure Information Protection</vt:lpwstr>
  </property>
  <property fmtid="{D5CDD505-2E9C-101B-9397-08002B2CF9AE}" pid="8" name="MSIP_Label_5237ac88-813e-467d-90ba-6ce279e3edc8_Extended_MSFT_Method">
    <vt:lpwstr>Automatic</vt:lpwstr>
  </property>
  <property fmtid="{D5CDD505-2E9C-101B-9397-08002B2CF9AE}" pid="9" name="ContentTypeId">
    <vt:lpwstr>0x0101006DD9B155FE1DB345A539590AD2AE4593</vt:lpwstr>
  </property>
  <property fmtid="{D5CDD505-2E9C-101B-9397-08002B2CF9AE}" pid="10" name="MSIP_Label_0f17584e-8571-4d2d-ad5a-3ee9b95f3c36_Enabled">
    <vt:lpwstr>true</vt:lpwstr>
  </property>
  <property fmtid="{D5CDD505-2E9C-101B-9397-08002B2CF9AE}" pid="11" name="MSIP_Label_0f17584e-8571-4d2d-ad5a-3ee9b95f3c36_SetDate">
    <vt:lpwstr>2024-07-04T11:50:57Z</vt:lpwstr>
  </property>
  <property fmtid="{D5CDD505-2E9C-101B-9397-08002B2CF9AE}" pid="12" name="MSIP_Label_0f17584e-8571-4d2d-ad5a-3ee9b95f3c36_Method">
    <vt:lpwstr>Standard</vt:lpwstr>
  </property>
  <property fmtid="{D5CDD505-2E9C-101B-9397-08002B2CF9AE}" pid="13" name="MSIP_Label_0f17584e-8571-4d2d-ad5a-3ee9b95f3c36_Name">
    <vt:lpwstr>Intern</vt:lpwstr>
  </property>
  <property fmtid="{D5CDD505-2E9C-101B-9397-08002B2CF9AE}" pid="14" name="MSIP_Label_0f17584e-8571-4d2d-ad5a-3ee9b95f3c36_SiteId">
    <vt:lpwstr>4161e6ef-8785-42bc-af8f-df944478bba2</vt:lpwstr>
  </property>
  <property fmtid="{D5CDD505-2E9C-101B-9397-08002B2CF9AE}" pid="15" name="MSIP_Label_0f17584e-8571-4d2d-ad5a-3ee9b95f3c36_ActionId">
    <vt:lpwstr>48208526-9654-48fe-bdae-d83d125634e0</vt:lpwstr>
  </property>
  <property fmtid="{D5CDD505-2E9C-101B-9397-08002B2CF9AE}" pid="16" name="MSIP_Label_0f17584e-8571-4d2d-ad5a-3ee9b95f3c36_ContentBits">
    <vt:lpwstr>0</vt:lpwstr>
  </property>
  <property fmtid="{D5CDD505-2E9C-101B-9397-08002B2CF9AE}" pid="17" name="MediaServiceImageTags">
    <vt:lpwstr/>
  </property>
</Properties>
</file>