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atagroepen\Inkoop\AANBESTEDINGEN\2025\Z25 690968 Verkiezingsdrukwerk\2. Offerteaanvraag\"/>
    </mc:Choice>
  </mc:AlternateContent>
  <xr:revisionPtr revIDLastSave="0" documentId="13_ncr:1_{6B14DD95-F00C-4C07-A1C2-9B50B723E68B}" xr6:coauthVersionLast="47" xr6:coauthVersionMax="47" xr10:uidLastSave="{00000000-0000-0000-0000-000000000000}"/>
  <bookViews>
    <workbookView xWindow="-28920" yWindow="-75" windowWidth="29040" windowHeight="182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P23" i="1"/>
  <c r="P22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21" i="1" s="1"/>
  <c r="D11" i="1" l="1"/>
  <c r="M23" i="1" l="1"/>
  <c r="M22" i="1"/>
  <c r="K24" i="1" s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6" i="1"/>
  <c r="M21" i="1" s="1"/>
  <c r="J23" i="1"/>
  <c r="J22" i="1"/>
  <c r="H24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6" i="1"/>
  <c r="J21" i="1" s="1"/>
  <c r="G23" i="1"/>
  <c r="G22" i="1"/>
  <c r="F24" i="1" s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6" i="1"/>
  <c r="G21" i="1" s="1"/>
  <c r="D7" i="1"/>
  <c r="D8" i="1"/>
  <c r="D9" i="1"/>
  <c r="D10" i="1"/>
  <c r="D12" i="1"/>
  <c r="D13" i="1"/>
  <c r="D14" i="1"/>
  <c r="D15" i="1"/>
  <c r="D16" i="1"/>
  <c r="D17" i="1"/>
  <c r="D18" i="1"/>
  <c r="D19" i="1"/>
  <c r="D20" i="1"/>
  <c r="D22" i="1"/>
  <c r="D23" i="1"/>
  <c r="D6" i="1"/>
  <c r="D21" i="1" s="1"/>
  <c r="B25" i="1" s="1"/>
  <c r="B26" i="1" s="1"/>
  <c r="B24" i="1" l="1"/>
</calcChain>
</file>

<file path=xl/sharedStrings.xml><?xml version="1.0" encoding="utf-8"?>
<sst xmlns="http://schemas.openxmlformats.org/spreadsheetml/2006/main" count="47" uniqueCount="34">
  <si>
    <t>Onderwerp</t>
  </si>
  <si>
    <t>Aantal</t>
  </si>
  <si>
    <t xml:space="preserve"> Kosten ex. BTW </t>
  </si>
  <si>
    <t>Stempassen</t>
  </si>
  <si>
    <t>Kandidatenlijsten braille</t>
  </si>
  <si>
    <t>Prijs per stuk</t>
  </si>
  <si>
    <t>Gemeente Sittard-Geleen</t>
  </si>
  <si>
    <t>Gemeente Heerlen</t>
  </si>
  <si>
    <t xml:space="preserve"> Gemeente Maastricht</t>
  </si>
  <si>
    <t>Gemeente Landgraaf</t>
  </si>
  <si>
    <t>Vergrote kandidatenlijst</t>
  </si>
  <si>
    <t>Stempassen blanco/kiezerspassen/volmacht</t>
  </si>
  <si>
    <t>(venster)enveloppen met logoprint kleur</t>
  </si>
  <si>
    <t>Bijsluiter (A4-dubbelzijdig kleur) incl. toevoegen aan envelop</t>
  </si>
  <si>
    <t>formulieren adresdrager</t>
  </si>
  <si>
    <t>printen en couverteren stempassen</t>
  </si>
  <si>
    <t>printen en couverteren adresdrager</t>
  </si>
  <si>
    <t>Lichten stempassen</t>
  </si>
  <si>
    <t>Verkiezingen Gemeenteraadsverkiezingen 2026</t>
  </si>
  <si>
    <t>Bezorging stempassen</t>
  </si>
  <si>
    <t>Bezorging kandidatenlijsten</t>
  </si>
  <si>
    <t>Projectbegeleiding</t>
  </si>
  <si>
    <t>Eenmalig transport naar locatie opdrachtgever</t>
  </si>
  <si>
    <t>Subtotaal Drukwerk</t>
  </si>
  <si>
    <t>Subtotaal Bezorging</t>
  </si>
  <si>
    <t xml:space="preserve">Stembiljetten </t>
  </si>
  <si>
    <t xml:space="preserve">Kandidatenlijsten </t>
  </si>
  <si>
    <t>Subtotaal 1 verkiezing</t>
  </si>
  <si>
    <t>Totaal 4 verkiezingen</t>
  </si>
  <si>
    <t>Bijlage 3. Prijzenblad</t>
  </si>
  <si>
    <t xml:space="preserve">Inschrijver moet alle gele cellen voorzien van een bedrag in euro's. Nul (€ 0,-) tarieven zijn niet toegestaan. </t>
  </si>
  <si>
    <t xml:space="preserve">Het is niet toegestaan om wijzigingen aan te brengen op het prijzenblad, met uitzondering van het invullen van de gele cellen. </t>
  </si>
  <si>
    <t xml:space="preserve">De inschrijver verklaart door het ondertekenen van Bijlage 1. Verklaring omtrent inschrijving dit prijzenblad rechtsgeldig. </t>
  </si>
  <si>
    <t>Gemeente 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</si>
</sst>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&quot;€&quot;\ #,##0.00"/>
    <numFmt numFmtId="165" formatCode="_ * #,##0_ ;_ * \-#,##0_ ;_ * &quot;-&quot;??_ ;_ @_ "/>
    <numFmt numFmtId="166" formatCode="&quot;€&quot;\ #,##0.000"/>
    <numFmt numFmtId="167" formatCode="&quot;€&quot;\ #,##0.00000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" fillId="4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5" fontId="2" fillId="0" borderId="5" xfId="1" applyNumberFormat="1" applyFont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164" fontId="2" fillId="4" borderId="5" xfId="0" applyNumberFormat="1" applyFont="1" applyFill="1" applyBorder="1" applyAlignment="1">
      <alignment horizontal="right" vertical="center"/>
    </xf>
    <xf numFmtId="164" fontId="2" fillId="4" borderId="5" xfId="0" applyNumberFormat="1" applyFont="1" applyFill="1" applyBorder="1" applyAlignment="1">
      <alignment vertical="center"/>
    </xf>
    <xf numFmtId="167" fontId="2" fillId="3" borderId="5" xfId="0" applyNumberFormat="1" applyFont="1" applyFill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right" vertical="center"/>
    </xf>
    <xf numFmtId="166" fontId="2" fillId="3" borderId="5" xfId="0" applyNumberFormat="1" applyFont="1" applyFill="1" applyBorder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0" fillId="0" borderId="8" xfId="0" applyBorder="1" applyAlignment="1">
      <alignment horizontal="left" vertical="top"/>
    </xf>
    <xf numFmtId="0" fontId="0" fillId="0" borderId="0" xfId="0"/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164" fontId="2" fillId="4" borderId="11" xfId="0" applyNumberFormat="1" applyFont="1" applyFill="1" applyBorder="1" applyAlignment="1">
      <alignment horizontal="right" vertical="center"/>
    </xf>
    <xf numFmtId="164" fontId="2" fillId="4" borderId="12" xfId="0" applyNumberFormat="1" applyFont="1" applyFill="1" applyBorder="1" applyAlignment="1">
      <alignment horizontal="right" vertical="center"/>
    </xf>
    <xf numFmtId="164" fontId="2" fillId="4" borderId="9" xfId="0" applyNumberFormat="1" applyFont="1" applyFill="1" applyBorder="1" applyAlignment="1">
      <alignment horizontal="right" vertical="center"/>
    </xf>
    <xf numFmtId="164" fontId="8" fillId="5" borderId="14" xfId="0" applyNumberFormat="1" applyFont="1" applyFill="1" applyBorder="1" applyAlignment="1">
      <alignment horizontal="right" vertical="center"/>
    </xf>
    <xf numFmtId="0" fontId="0" fillId="0" borderId="15" xfId="0" applyBorder="1"/>
    <xf numFmtId="164" fontId="8" fillId="5" borderId="10" xfId="0" applyNumberFormat="1" applyFont="1" applyFill="1" applyBorder="1" applyAlignment="1">
      <alignment horizontal="right" vertical="center"/>
    </xf>
    <xf numFmtId="0" fontId="0" fillId="0" borderId="13" xfId="0" applyBorder="1"/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="110" zoomScaleNormal="110" workbookViewId="0">
      <selection activeCell="B25" sqref="B25:P25"/>
    </sheetView>
  </sheetViews>
  <sheetFormatPr defaultRowHeight="15" x14ac:dyDescent="0.25"/>
  <cols>
    <col min="1" max="1" width="56.85546875" bestFit="1" customWidth="1"/>
    <col min="2" max="2" width="15.42578125" customWidth="1"/>
    <col min="3" max="3" width="13.28515625" customWidth="1"/>
    <col min="4" max="4" width="15.85546875" bestFit="1" customWidth="1"/>
    <col min="5" max="5" width="12.85546875" customWidth="1"/>
    <col min="6" max="6" width="13.5703125" customWidth="1"/>
    <col min="7" max="7" width="15.85546875" bestFit="1" customWidth="1"/>
    <col min="8" max="8" width="14.140625" customWidth="1"/>
    <col min="9" max="9" width="13.42578125" bestFit="1" customWidth="1"/>
    <col min="10" max="10" width="15.85546875" bestFit="1" customWidth="1"/>
    <col min="11" max="11" width="13.5703125" customWidth="1"/>
    <col min="12" max="12" width="13.42578125" bestFit="1" customWidth="1"/>
    <col min="13" max="13" width="15.85546875" bestFit="1" customWidth="1"/>
    <col min="14" max="14" width="11.7109375" customWidth="1"/>
    <col min="15" max="15" width="11.28515625" customWidth="1"/>
    <col min="16" max="16" width="17.28515625" customWidth="1"/>
  </cols>
  <sheetData>
    <row r="1" spans="1:16" ht="31.5" x14ac:dyDescent="0.5">
      <c r="A1" s="4" t="s">
        <v>29</v>
      </c>
    </row>
    <row r="2" spans="1:16" ht="23.25" x14ac:dyDescent="0.35">
      <c r="A2" s="3"/>
    </row>
    <row r="3" spans="1:16" ht="15.75" thickBot="1" x14ac:dyDescent="0.3"/>
    <row r="4" spans="1:16" ht="13.5" customHeight="1" thickBot="1" x14ac:dyDescent="0.3">
      <c r="A4" s="1" t="s">
        <v>0</v>
      </c>
      <c r="B4" s="27" t="s">
        <v>6</v>
      </c>
      <c r="C4" s="28"/>
      <c r="D4" s="29"/>
      <c r="E4" s="27" t="s">
        <v>7</v>
      </c>
      <c r="F4" s="28"/>
      <c r="G4" s="29"/>
      <c r="H4" s="27" t="s">
        <v>8</v>
      </c>
      <c r="I4" s="28"/>
      <c r="J4" s="29"/>
      <c r="K4" s="27" t="s">
        <v>9</v>
      </c>
      <c r="L4" s="28"/>
      <c r="M4" s="29"/>
      <c r="N4" s="27" t="s">
        <v>33</v>
      </c>
      <c r="O4" s="28"/>
      <c r="P4" s="29"/>
    </row>
    <row r="5" spans="1:16" ht="32.25" customHeight="1" thickBot="1" x14ac:dyDescent="0.3">
      <c r="A5" s="5" t="s">
        <v>18</v>
      </c>
      <c r="B5" s="6" t="s">
        <v>1</v>
      </c>
      <c r="C5" s="7" t="s">
        <v>5</v>
      </c>
      <c r="D5" s="6" t="s">
        <v>2</v>
      </c>
      <c r="E5" s="6" t="s">
        <v>1</v>
      </c>
      <c r="F5" s="7" t="s">
        <v>5</v>
      </c>
      <c r="G5" s="6" t="s">
        <v>2</v>
      </c>
      <c r="H5" s="6" t="s">
        <v>1</v>
      </c>
      <c r="I5" s="7" t="s">
        <v>5</v>
      </c>
      <c r="J5" s="6" t="s">
        <v>2</v>
      </c>
      <c r="K5" s="6" t="s">
        <v>1</v>
      </c>
      <c r="L5" s="7" t="s">
        <v>5</v>
      </c>
      <c r="M5" s="6" t="s">
        <v>2</v>
      </c>
      <c r="N5" s="6" t="s">
        <v>1</v>
      </c>
      <c r="O5" s="7" t="s">
        <v>5</v>
      </c>
      <c r="P5" s="6" t="s">
        <v>2</v>
      </c>
    </row>
    <row r="6" spans="1:16" ht="18" customHeight="1" thickBot="1" x14ac:dyDescent="0.3">
      <c r="A6" s="16" t="s">
        <v>3</v>
      </c>
      <c r="B6" s="10">
        <v>75600</v>
      </c>
      <c r="C6" s="21"/>
      <c r="D6" s="12">
        <f>B6*C6</f>
        <v>0</v>
      </c>
      <c r="E6" s="10">
        <v>72500</v>
      </c>
      <c r="F6" s="21"/>
      <c r="G6" s="12">
        <f>E6*F6</f>
        <v>0</v>
      </c>
      <c r="H6" s="10">
        <v>105000</v>
      </c>
      <c r="I6" s="21"/>
      <c r="J6" s="12">
        <f>H6*I6</f>
        <v>0</v>
      </c>
      <c r="K6" s="10">
        <v>32000</v>
      </c>
      <c r="L6" s="21"/>
      <c r="M6" s="12">
        <f>K6*L6</f>
        <v>0</v>
      </c>
      <c r="N6" s="10">
        <v>20772</v>
      </c>
      <c r="O6" s="21"/>
      <c r="P6" s="12">
        <f>N6*O6</f>
        <v>0</v>
      </c>
    </row>
    <row r="7" spans="1:16" ht="18" customHeight="1" thickBot="1" x14ac:dyDescent="0.3">
      <c r="A7" s="9" t="s">
        <v>12</v>
      </c>
      <c r="B7" s="10">
        <v>75600</v>
      </c>
      <c r="C7" s="21"/>
      <c r="D7" s="12">
        <f t="shared" ref="D7:D23" si="0">B7*C7</f>
        <v>0</v>
      </c>
      <c r="E7" s="10">
        <v>72500</v>
      </c>
      <c r="F7" s="21"/>
      <c r="G7" s="12">
        <f t="shared" ref="G7:G20" si="1">E7*F7</f>
        <v>0</v>
      </c>
      <c r="H7" s="10">
        <v>105000</v>
      </c>
      <c r="I7" s="21"/>
      <c r="J7" s="12">
        <f t="shared" ref="J7:J20" si="2">H7*I7</f>
        <v>0</v>
      </c>
      <c r="K7" s="10">
        <v>32000</v>
      </c>
      <c r="L7" s="21"/>
      <c r="M7" s="12">
        <f t="shared" ref="M7:M20" si="3">K7*L7</f>
        <v>0</v>
      </c>
      <c r="N7" s="10">
        <v>20772</v>
      </c>
      <c r="O7" s="21"/>
      <c r="P7" s="12">
        <f t="shared" ref="P7:P20" si="4">N7*O7</f>
        <v>0</v>
      </c>
    </row>
    <row r="8" spans="1:16" ht="17.25" customHeight="1" thickBot="1" x14ac:dyDescent="0.3">
      <c r="A8" s="9" t="s">
        <v>11</v>
      </c>
      <c r="B8" s="10">
        <v>1500</v>
      </c>
      <c r="C8" s="21"/>
      <c r="D8" s="12">
        <f t="shared" si="0"/>
        <v>0</v>
      </c>
      <c r="E8" s="10">
        <v>1500</v>
      </c>
      <c r="F8" s="21"/>
      <c r="G8" s="12">
        <f t="shared" si="1"/>
        <v>0</v>
      </c>
      <c r="H8" s="10">
        <v>1500</v>
      </c>
      <c r="I8" s="21"/>
      <c r="J8" s="12">
        <f t="shared" si="2"/>
        <v>0</v>
      </c>
      <c r="K8" s="10">
        <v>1500</v>
      </c>
      <c r="L8" s="21"/>
      <c r="M8" s="12">
        <f t="shared" si="3"/>
        <v>0</v>
      </c>
      <c r="N8" s="10">
        <v>1500</v>
      </c>
      <c r="O8" s="21"/>
      <c r="P8" s="12">
        <f t="shared" si="4"/>
        <v>0</v>
      </c>
    </row>
    <row r="9" spans="1:16" ht="17.25" customHeight="1" thickBot="1" x14ac:dyDescent="0.3">
      <c r="A9" s="9" t="s">
        <v>13</v>
      </c>
      <c r="B9" s="10">
        <v>75600</v>
      </c>
      <c r="C9" s="21"/>
      <c r="D9" s="12">
        <f t="shared" si="0"/>
        <v>0</v>
      </c>
      <c r="E9" s="10">
        <v>72500</v>
      </c>
      <c r="F9" s="21"/>
      <c r="G9" s="12">
        <f t="shared" si="1"/>
        <v>0</v>
      </c>
      <c r="H9" s="10">
        <v>105000</v>
      </c>
      <c r="I9" s="21"/>
      <c r="J9" s="12">
        <f t="shared" si="2"/>
        <v>0</v>
      </c>
      <c r="K9" s="10">
        <v>32000</v>
      </c>
      <c r="L9" s="21"/>
      <c r="M9" s="12">
        <f t="shared" si="3"/>
        <v>0</v>
      </c>
      <c r="N9" s="10">
        <v>20772</v>
      </c>
      <c r="O9" s="21"/>
      <c r="P9" s="12">
        <f t="shared" si="4"/>
        <v>0</v>
      </c>
    </row>
    <row r="10" spans="1:16" ht="15.75" thickBot="1" x14ac:dyDescent="0.3">
      <c r="A10" s="9" t="s">
        <v>15</v>
      </c>
      <c r="B10" s="10">
        <v>75600</v>
      </c>
      <c r="C10" s="21"/>
      <c r="D10" s="12">
        <f t="shared" si="0"/>
        <v>0</v>
      </c>
      <c r="E10" s="10">
        <v>72500</v>
      </c>
      <c r="F10" s="21"/>
      <c r="G10" s="12">
        <f t="shared" si="1"/>
        <v>0</v>
      </c>
      <c r="H10" s="10">
        <v>105000</v>
      </c>
      <c r="I10" s="21"/>
      <c r="J10" s="12">
        <f t="shared" si="2"/>
        <v>0</v>
      </c>
      <c r="K10" s="10">
        <v>32000</v>
      </c>
      <c r="L10" s="21"/>
      <c r="M10" s="12">
        <f t="shared" si="3"/>
        <v>0</v>
      </c>
      <c r="N10" s="10">
        <v>20772</v>
      </c>
      <c r="O10" s="21"/>
      <c r="P10" s="12">
        <f t="shared" si="4"/>
        <v>0</v>
      </c>
    </row>
    <row r="11" spans="1:16" ht="15.75" thickBot="1" x14ac:dyDescent="0.3">
      <c r="A11" s="9" t="s">
        <v>17</v>
      </c>
      <c r="B11" s="10">
        <v>1</v>
      </c>
      <c r="C11" s="21"/>
      <c r="D11" s="12">
        <f t="shared" si="0"/>
        <v>0</v>
      </c>
      <c r="E11" s="10"/>
      <c r="F11" s="21"/>
      <c r="G11" s="12">
        <f t="shared" si="1"/>
        <v>0</v>
      </c>
      <c r="H11" s="10">
        <v>1</v>
      </c>
      <c r="I11" s="21"/>
      <c r="J11" s="12">
        <f t="shared" si="2"/>
        <v>0</v>
      </c>
      <c r="K11" s="10">
        <v>1</v>
      </c>
      <c r="L11" s="21"/>
      <c r="M11" s="12">
        <f t="shared" si="3"/>
        <v>0</v>
      </c>
      <c r="N11" s="10">
        <v>1</v>
      </c>
      <c r="O11" s="21"/>
      <c r="P11" s="12">
        <f t="shared" si="4"/>
        <v>0</v>
      </c>
    </row>
    <row r="12" spans="1:16" ht="15.75" thickBot="1" x14ac:dyDescent="0.3">
      <c r="A12" s="16" t="s">
        <v>25</v>
      </c>
      <c r="B12" s="10">
        <v>75600</v>
      </c>
      <c r="C12" s="21"/>
      <c r="D12" s="12">
        <f t="shared" si="0"/>
        <v>0</v>
      </c>
      <c r="E12" s="10">
        <v>72500</v>
      </c>
      <c r="F12" s="21"/>
      <c r="G12" s="12">
        <f t="shared" si="1"/>
        <v>0</v>
      </c>
      <c r="H12" s="10">
        <v>105000</v>
      </c>
      <c r="I12" s="21"/>
      <c r="J12" s="12">
        <f t="shared" si="2"/>
        <v>0</v>
      </c>
      <c r="K12" s="10">
        <v>32000</v>
      </c>
      <c r="L12" s="21"/>
      <c r="M12" s="12">
        <f t="shared" si="3"/>
        <v>0</v>
      </c>
      <c r="N12" s="10">
        <v>17025</v>
      </c>
      <c r="O12" s="21"/>
      <c r="P12" s="12">
        <f t="shared" si="4"/>
        <v>0</v>
      </c>
    </row>
    <row r="13" spans="1:16" ht="15.75" thickBot="1" x14ac:dyDescent="0.3">
      <c r="A13" s="9" t="s">
        <v>22</v>
      </c>
      <c r="B13" s="10">
        <v>1</v>
      </c>
      <c r="C13" s="21"/>
      <c r="D13" s="12">
        <f t="shared" si="0"/>
        <v>0</v>
      </c>
      <c r="E13" s="10"/>
      <c r="F13" s="21"/>
      <c r="G13" s="12">
        <f t="shared" si="1"/>
        <v>0</v>
      </c>
      <c r="H13" s="10">
        <v>1</v>
      </c>
      <c r="I13" s="21"/>
      <c r="J13" s="12">
        <f t="shared" si="2"/>
        <v>0</v>
      </c>
      <c r="K13" s="10">
        <v>1</v>
      </c>
      <c r="L13" s="21"/>
      <c r="M13" s="12">
        <f t="shared" si="3"/>
        <v>0</v>
      </c>
      <c r="N13" s="10">
        <v>1</v>
      </c>
      <c r="O13" s="21"/>
      <c r="P13" s="12">
        <f t="shared" si="4"/>
        <v>0</v>
      </c>
    </row>
    <row r="14" spans="1:16" ht="17.25" customHeight="1" thickBot="1" x14ac:dyDescent="0.3">
      <c r="A14" s="16" t="s">
        <v>26</v>
      </c>
      <c r="B14" s="10">
        <v>45000</v>
      </c>
      <c r="C14" s="21"/>
      <c r="D14" s="12">
        <f t="shared" si="0"/>
        <v>0</v>
      </c>
      <c r="E14" s="10">
        <v>45000</v>
      </c>
      <c r="F14" s="21"/>
      <c r="G14" s="12">
        <f t="shared" si="1"/>
        <v>0</v>
      </c>
      <c r="H14" s="10">
        <v>65000</v>
      </c>
      <c r="I14" s="21"/>
      <c r="J14" s="12">
        <f t="shared" si="2"/>
        <v>0</v>
      </c>
      <c r="K14" s="10">
        <v>20000</v>
      </c>
      <c r="L14" s="21"/>
      <c r="M14" s="12">
        <f t="shared" si="3"/>
        <v>0</v>
      </c>
      <c r="N14" s="10">
        <v>11773</v>
      </c>
      <c r="O14" s="21"/>
      <c r="P14" s="12">
        <f t="shared" si="4"/>
        <v>0</v>
      </c>
    </row>
    <row r="15" spans="1:16" ht="17.25" customHeight="1" thickBot="1" x14ac:dyDescent="0.3">
      <c r="A15" s="9" t="s">
        <v>14</v>
      </c>
      <c r="B15" s="10">
        <v>45000</v>
      </c>
      <c r="C15" s="21"/>
      <c r="D15" s="12">
        <f t="shared" si="0"/>
        <v>0</v>
      </c>
      <c r="E15" s="10">
        <v>45000</v>
      </c>
      <c r="F15" s="21"/>
      <c r="G15" s="12">
        <f t="shared" si="1"/>
        <v>0</v>
      </c>
      <c r="H15" s="10">
        <v>65000</v>
      </c>
      <c r="I15" s="21"/>
      <c r="J15" s="12">
        <f t="shared" si="2"/>
        <v>0</v>
      </c>
      <c r="K15" s="10">
        <v>20000</v>
      </c>
      <c r="L15" s="21"/>
      <c r="M15" s="12">
        <f t="shared" si="3"/>
        <v>0</v>
      </c>
      <c r="N15" s="10">
        <v>11773</v>
      </c>
      <c r="O15" s="21"/>
      <c r="P15" s="12">
        <f t="shared" si="4"/>
        <v>0</v>
      </c>
    </row>
    <row r="16" spans="1:16" ht="17.25" customHeight="1" thickBot="1" x14ac:dyDescent="0.3">
      <c r="A16" s="9" t="s">
        <v>12</v>
      </c>
      <c r="B16" s="10">
        <v>45000</v>
      </c>
      <c r="C16" s="21"/>
      <c r="D16" s="12">
        <f t="shared" si="0"/>
        <v>0</v>
      </c>
      <c r="E16" s="10">
        <v>45000</v>
      </c>
      <c r="F16" s="21"/>
      <c r="G16" s="12">
        <f t="shared" si="1"/>
        <v>0</v>
      </c>
      <c r="H16" s="10">
        <v>65000</v>
      </c>
      <c r="I16" s="21"/>
      <c r="J16" s="12">
        <f t="shared" si="2"/>
        <v>0</v>
      </c>
      <c r="K16" s="10">
        <v>20000</v>
      </c>
      <c r="L16" s="21"/>
      <c r="M16" s="12">
        <f t="shared" si="3"/>
        <v>0</v>
      </c>
      <c r="N16" s="10">
        <v>11773</v>
      </c>
      <c r="O16" s="21"/>
      <c r="P16" s="12">
        <f t="shared" si="4"/>
        <v>0</v>
      </c>
    </row>
    <row r="17" spans="1:16" ht="15.75" thickBot="1" x14ac:dyDescent="0.3">
      <c r="A17" s="9" t="s">
        <v>16</v>
      </c>
      <c r="B17" s="10">
        <v>45000</v>
      </c>
      <c r="C17" s="21"/>
      <c r="D17" s="12">
        <f t="shared" si="0"/>
        <v>0</v>
      </c>
      <c r="E17" s="10">
        <v>45000</v>
      </c>
      <c r="F17" s="21"/>
      <c r="G17" s="12">
        <f t="shared" si="1"/>
        <v>0</v>
      </c>
      <c r="H17" s="10">
        <v>65000</v>
      </c>
      <c r="I17" s="21"/>
      <c r="J17" s="12">
        <f t="shared" si="2"/>
        <v>0</v>
      </c>
      <c r="K17" s="10">
        <v>20000</v>
      </c>
      <c r="L17" s="21"/>
      <c r="M17" s="12">
        <f t="shared" si="3"/>
        <v>0</v>
      </c>
      <c r="N17" s="10">
        <v>11773</v>
      </c>
      <c r="O17" s="21"/>
      <c r="P17" s="12">
        <f t="shared" si="4"/>
        <v>0</v>
      </c>
    </row>
    <row r="18" spans="1:16" ht="17.25" customHeight="1" thickBot="1" x14ac:dyDescent="0.3">
      <c r="A18" s="9" t="s">
        <v>21</v>
      </c>
      <c r="B18" s="10">
        <v>1</v>
      </c>
      <c r="C18" s="21"/>
      <c r="D18" s="12">
        <f t="shared" si="0"/>
        <v>0</v>
      </c>
      <c r="E18" s="10">
        <v>1</v>
      </c>
      <c r="F18" s="21"/>
      <c r="G18" s="12">
        <f t="shared" si="1"/>
        <v>0</v>
      </c>
      <c r="H18" s="10">
        <v>1</v>
      </c>
      <c r="I18" s="21"/>
      <c r="J18" s="12">
        <f t="shared" si="2"/>
        <v>0</v>
      </c>
      <c r="K18" s="10">
        <v>1</v>
      </c>
      <c r="L18" s="21"/>
      <c r="M18" s="12">
        <f t="shared" si="3"/>
        <v>0</v>
      </c>
      <c r="N18" s="10">
        <v>1</v>
      </c>
      <c r="O18" s="21"/>
      <c r="P18" s="12">
        <f t="shared" si="4"/>
        <v>0</v>
      </c>
    </row>
    <row r="19" spans="1:16" ht="15.75" thickBot="1" x14ac:dyDescent="0.3">
      <c r="A19" s="13" t="s">
        <v>10</v>
      </c>
      <c r="B19" s="14">
        <v>50</v>
      </c>
      <c r="C19" s="21"/>
      <c r="D19" s="12">
        <f t="shared" si="0"/>
        <v>0</v>
      </c>
      <c r="E19" s="14">
        <v>50</v>
      </c>
      <c r="F19" s="21"/>
      <c r="G19" s="12">
        <f t="shared" si="1"/>
        <v>0</v>
      </c>
      <c r="H19" s="14">
        <v>70</v>
      </c>
      <c r="I19" s="21"/>
      <c r="J19" s="12">
        <f t="shared" si="2"/>
        <v>0</v>
      </c>
      <c r="K19" s="14">
        <v>24</v>
      </c>
      <c r="L19" s="21"/>
      <c r="M19" s="12">
        <f t="shared" si="3"/>
        <v>0</v>
      </c>
      <c r="N19" s="14">
        <v>10</v>
      </c>
      <c r="O19" s="21"/>
      <c r="P19" s="12">
        <f t="shared" si="4"/>
        <v>0</v>
      </c>
    </row>
    <row r="20" spans="1:16" ht="15.75" thickBot="1" x14ac:dyDescent="0.3">
      <c r="A20" s="15" t="s">
        <v>4</v>
      </c>
      <c r="B20" s="14">
        <v>1</v>
      </c>
      <c r="C20" s="21"/>
      <c r="D20" s="12">
        <f t="shared" si="0"/>
        <v>0</v>
      </c>
      <c r="E20" s="14">
        <v>1</v>
      </c>
      <c r="F20" s="21"/>
      <c r="G20" s="12">
        <f t="shared" si="1"/>
        <v>0</v>
      </c>
      <c r="H20" s="14">
        <v>1</v>
      </c>
      <c r="I20" s="21"/>
      <c r="J20" s="12">
        <f t="shared" si="2"/>
        <v>0</v>
      </c>
      <c r="K20" s="14">
        <v>1</v>
      </c>
      <c r="L20" s="21"/>
      <c r="M20" s="12">
        <f t="shared" si="3"/>
        <v>0</v>
      </c>
      <c r="N20" s="14">
        <v>1</v>
      </c>
      <c r="O20" s="21"/>
      <c r="P20" s="12">
        <f t="shared" si="4"/>
        <v>0</v>
      </c>
    </row>
    <row r="21" spans="1:16" ht="15.75" thickBot="1" x14ac:dyDescent="0.3">
      <c r="A21" s="5" t="s">
        <v>23</v>
      </c>
      <c r="B21" s="18"/>
      <c r="C21" s="19"/>
      <c r="D21" s="20">
        <f>SUM(D6:D20)</f>
        <v>0</v>
      </c>
      <c r="E21" s="18"/>
      <c r="F21" s="19"/>
      <c r="G21" s="19">
        <f>SUM(G6:G20)</f>
        <v>0</v>
      </c>
      <c r="H21" s="18"/>
      <c r="I21" s="19"/>
      <c r="J21" s="20">
        <f>SUM(J6:J20)</f>
        <v>0</v>
      </c>
      <c r="K21" s="18"/>
      <c r="L21" s="19"/>
      <c r="M21" s="20">
        <f>SUM(M6:M20)</f>
        <v>0</v>
      </c>
      <c r="N21" s="18"/>
      <c r="O21" s="19"/>
      <c r="P21" s="20">
        <f>SUM(P6:P20)</f>
        <v>0</v>
      </c>
    </row>
    <row r="22" spans="1:16" ht="15.75" thickBot="1" x14ac:dyDescent="0.3">
      <c r="A22" s="15" t="s">
        <v>19</v>
      </c>
      <c r="B22" s="17">
        <v>75600</v>
      </c>
      <c r="C22" s="22"/>
      <c r="D22" s="12">
        <f t="shared" si="0"/>
        <v>0</v>
      </c>
      <c r="E22" s="17">
        <v>72500</v>
      </c>
      <c r="F22" s="22"/>
      <c r="G22" s="11">
        <f>E22*F22</f>
        <v>0</v>
      </c>
      <c r="H22" s="17">
        <v>105000</v>
      </c>
      <c r="I22" s="22"/>
      <c r="J22" s="12">
        <f>H22*I22</f>
        <v>0</v>
      </c>
      <c r="K22" s="17">
        <v>32000</v>
      </c>
      <c r="L22" s="22"/>
      <c r="M22" s="12">
        <f>K22*L22</f>
        <v>0</v>
      </c>
      <c r="N22" s="17">
        <v>20772</v>
      </c>
      <c r="O22" s="22"/>
      <c r="P22" s="12">
        <f>N22*O22</f>
        <v>0</v>
      </c>
    </row>
    <row r="23" spans="1:16" ht="15.75" thickBot="1" x14ac:dyDescent="0.3">
      <c r="A23" s="15" t="s">
        <v>20</v>
      </c>
      <c r="B23" s="17">
        <v>45000</v>
      </c>
      <c r="C23" s="23"/>
      <c r="D23" s="12">
        <f t="shared" si="0"/>
        <v>0</v>
      </c>
      <c r="E23" s="17">
        <v>45000</v>
      </c>
      <c r="F23" s="23"/>
      <c r="G23" s="11">
        <f>E23*F23</f>
        <v>0</v>
      </c>
      <c r="H23" s="17">
        <v>65000</v>
      </c>
      <c r="I23" s="23"/>
      <c r="J23" s="12">
        <f>H23*I23</f>
        <v>0</v>
      </c>
      <c r="K23" s="17">
        <v>20000</v>
      </c>
      <c r="L23" s="23"/>
      <c r="M23" s="12">
        <f>K23*L23</f>
        <v>0</v>
      </c>
      <c r="N23" s="17">
        <v>11773</v>
      </c>
      <c r="O23" s="23"/>
      <c r="P23" s="12">
        <f>N23*O23</f>
        <v>0</v>
      </c>
    </row>
    <row r="24" spans="1:16" ht="15.75" thickBot="1" x14ac:dyDescent="0.3">
      <c r="A24" s="5" t="s">
        <v>24</v>
      </c>
      <c r="B24" s="30">
        <f>SUM(D22:D23)</f>
        <v>0</v>
      </c>
      <c r="C24" s="31"/>
      <c r="D24" s="32"/>
      <c r="E24" s="24"/>
      <c r="F24" s="31">
        <f>SUM(G22:G23)</f>
        <v>0</v>
      </c>
      <c r="G24" s="32"/>
      <c r="H24" s="30">
        <f>SUM(J22:J23)</f>
        <v>0</v>
      </c>
      <c r="I24" s="31"/>
      <c r="J24" s="32"/>
      <c r="K24" s="30">
        <f>SUM(M22:M23)</f>
        <v>0</v>
      </c>
      <c r="L24" s="31"/>
      <c r="M24" s="32"/>
      <c r="N24" s="30">
        <f>SUM(P22:P23)</f>
        <v>0</v>
      </c>
      <c r="O24" s="31"/>
      <c r="P24" s="32"/>
    </row>
    <row r="25" spans="1:16" s="3" customFormat="1" ht="24" thickBot="1" x14ac:dyDescent="0.4">
      <c r="A25" s="8" t="s">
        <v>27</v>
      </c>
      <c r="B25" s="33">
        <f>D21+G21+J21+M21+P21+B24+F24+H24+K24+N24</f>
        <v>0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6" spans="1:16" ht="24" thickBot="1" x14ac:dyDescent="0.3">
      <c r="A26" s="8" t="s">
        <v>28</v>
      </c>
      <c r="B26" s="35">
        <f>B25*4</f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8" spans="1:16" x14ac:dyDescent="0.25">
      <c r="A28" s="2"/>
    </row>
    <row r="29" spans="1:16" x14ac:dyDescent="0.25">
      <c r="A29" s="25" t="s">
        <v>30</v>
      </c>
      <c r="B29" s="26"/>
      <c r="C29" s="26"/>
      <c r="D29" s="26"/>
      <c r="E29" s="26"/>
    </row>
    <row r="30" spans="1:16" x14ac:dyDescent="0.25">
      <c r="A30" s="25" t="s">
        <v>31</v>
      </c>
      <c r="B30" s="26"/>
      <c r="C30" s="26"/>
      <c r="D30" s="26"/>
      <c r="E30" s="26"/>
    </row>
    <row r="31" spans="1:16" x14ac:dyDescent="0.25">
      <c r="A31" s="25" t="s">
        <v>32</v>
      </c>
      <c r="B31" s="26"/>
      <c r="C31" s="26"/>
      <c r="D31" s="26"/>
      <c r="E31" s="26"/>
    </row>
  </sheetData>
  <mergeCells count="15">
    <mergeCell ref="A29:E29"/>
    <mergeCell ref="A30:E30"/>
    <mergeCell ref="A31:E31"/>
    <mergeCell ref="N4:P4"/>
    <mergeCell ref="N24:P24"/>
    <mergeCell ref="B25:P25"/>
    <mergeCell ref="B26:P26"/>
    <mergeCell ref="K4:M4"/>
    <mergeCell ref="E4:G4"/>
    <mergeCell ref="B4:D4"/>
    <mergeCell ref="H4:J4"/>
    <mergeCell ref="B24:D24"/>
    <mergeCell ref="F24:G24"/>
    <mergeCell ref="H24:J24"/>
    <mergeCell ref="K24:M24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&amp;CBijlage 7 Inschrijfbiljet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715F2C96BE97499842620E403E9B42" ma:contentTypeVersion="3" ma:contentTypeDescription="Create a new document." ma:contentTypeScope="" ma:versionID="183d2d940bca222dcf233ad93a389885">
  <xsd:schema xmlns:xsd="http://www.w3.org/2001/XMLSchema" xmlns:xs="http://www.w3.org/2001/XMLSchema" xmlns:p="http://schemas.microsoft.com/office/2006/metadata/properties" xmlns:ns2="f3e5943b-a68a-429f-a014-ca0797a303dc" targetNamespace="http://schemas.microsoft.com/office/2006/metadata/properties" ma:root="true" ma:fieldsID="6f145bb9a6c3352d7a2e88859b5bf4ad" ns2:_="">
    <xsd:import namespace="f3e5943b-a68a-429f-a014-ca0797a30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5943b-a68a-429f-a014-ca0797a30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44D27D-B110-477F-BD72-B731DB038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e5943b-a68a-429f-a014-ca0797a30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7B3FAF-7F6F-4C45-9ADF-4629CE3D09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3D8B82-7375-46E4-818F-5BFA9D893523}">
  <ds:schemaRefs>
    <ds:schemaRef ds:uri="f3e5943b-a68a-429f-a014-ca0797a303d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Sittard-Geleen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ms2412</dc:creator>
  <cp:lastModifiedBy>Mariëlle Smeets-Leenders</cp:lastModifiedBy>
  <cp:lastPrinted>2021-10-08T09:32:19Z</cp:lastPrinted>
  <dcterms:created xsi:type="dcterms:W3CDTF">2017-07-11T09:26:01Z</dcterms:created>
  <dcterms:modified xsi:type="dcterms:W3CDTF">2026-07-15T05:26:22Z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0x010100A8715F2C96BE97499842620E403E9B42</vt:lpwstr>
  </property>
</Properties>
</file>