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phhnk.sharepoint.com/sites/InkoopIntern/Aanbestedingen/Stuwen en gemalen, civiel onderhoud 2026/3. Concept documenten/"/>
    </mc:Choice>
  </mc:AlternateContent>
  <xr:revisionPtr revIDLastSave="123" documentId="8_{90A55EA0-A6ED-4A80-8C11-575F4829C845}" xr6:coauthVersionLast="47" xr6:coauthVersionMax="47" xr10:uidLastSave="{E73BAC20-6116-4FE7-81BD-C2ADD3134D2F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4" i="1"/>
  <c r="F15" i="1"/>
  <c r="F16" i="1"/>
  <c r="F44" i="1"/>
  <c r="F13" i="1"/>
  <c r="F19" i="1"/>
  <c r="F43" i="1"/>
  <c r="F26" i="1"/>
  <c r="F25" i="1"/>
  <c r="F24" i="1"/>
  <c r="F23" i="1"/>
  <c r="F21" i="1"/>
  <c r="F20" i="1"/>
  <c r="F28" i="1"/>
  <c r="F36" i="1" l="1"/>
  <c r="F32" i="1"/>
  <c r="F33" i="1"/>
  <c r="F34" i="1"/>
  <c r="F35" i="1"/>
  <c r="F37" i="1"/>
  <c r="F38" i="1"/>
  <c r="F39" i="1"/>
  <c r="F40" i="1"/>
  <c r="F41" i="1"/>
  <c r="F42" i="1"/>
  <c r="F31" i="1" l="1"/>
  <c r="F47" i="1" s="1"/>
</calcChain>
</file>

<file path=xl/sharedStrings.xml><?xml version="1.0" encoding="utf-8"?>
<sst xmlns="http://schemas.openxmlformats.org/spreadsheetml/2006/main" count="54" uniqueCount="46">
  <si>
    <t>BIJLAGE 2 - STAAT VAN ONTLEDING INSCHRIJVINGSSOM</t>
  </si>
  <si>
    <t>Behorend bij de inschrijvingsleidraad voor de aanbesteding Civiel onderhoud stuwen en gemalen voor perceel …...........</t>
  </si>
  <si>
    <t>&lt;-- perceel invullen</t>
  </si>
  <si>
    <t>TenderNed registratienummer TN 573870</t>
  </si>
  <si>
    <t>Nr.</t>
  </si>
  <si>
    <t>Onderdeel</t>
  </si>
  <si>
    <t>Prijs/uurtarief</t>
  </si>
  <si>
    <t>Aantal</t>
  </si>
  <si>
    <t>Prijs/uurtarief x aantal</t>
  </si>
  <si>
    <t>Personele kosten</t>
  </si>
  <si>
    <t>Grondwerker</t>
  </si>
  <si>
    <t xml:space="preserve">Standaard uurtarief </t>
  </si>
  <si>
    <t xml:space="preserve">Toeslag uurtarief bij werkzaamheden tussen 17:00 en 00:00 uur </t>
  </si>
  <si>
    <t>Toeslag uurtarief bij werkzaamheden tussen 00.00 en 06.00 uur</t>
  </si>
  <si>
    <t>Toeslag uurtarief werkzaamheden op zaterdag, zon- en feestdagen</t>
  </si>
  <si>
    <t>Werkvoorbereider</t>
  </si>
  <si>
    <t>Machinist</t>
  </si>
  <si>
    <t>bereikbaarheids dienst 24/7 uur 365 dagen, jaarbedrag</t>
  </si>
  <si>
    <t>Inzet diverse machines</t>
  </si>
  <si>
    <t>Uurtarief mobiele kraan 14 ton met machinist, dieselolie en draaikantelstuk</t>
  </si>
  <si>
    <t>Uurtarief hulpstuk mobiele kraan sorteergrijper.</t>
  </si>
  <si>
    <t>Uurtarief rupskraan 8 ton met machinist en dieselolie</t>
  </si>
  <si>
    <t>Uurtarief rupskraan 3,5 ton met machinist en dieselolie</t>
  </si>
  <si>
    <t>Uurtarief trekker met 140 pk met machinist en dieselolie</t>
  </si>
  <si>
    <t>Uurtarief trekker met dieplader t.b.v aan- en afvoer kraan inclusief chauffeur en dieselolie</t>
  </si>
  <si>
    <t>Uurtarief minikraan 2 ton met machinist en dieselolie</t>
  </si>
  <si>
    <t>Uurtarief kipper met milieu kleppen inhoud 12m3.</t>
  </si>
  <si>
    <t>Huurprijs per week genie ponton midden inclusief hulpstukken 4,2x2,1 meter</t>
  </si>
  <si>
    <t>Huurprijs per week genie ponton boeg inclusief hulpstukken 4,6x2,1 meter.</t>
  </si>
  <si>
    <t>Huurprijs per week stalen rijplaat 5x1,5x0,015 meter.</t>
  </si>
  <si>
    <t>Huurprijs per week hardhouten dragline schot 5x1x0,15 meter.</t>
  </si>
  <si>
    <t>KLIC melding</t>
  </si>
  <si>
    <t>Opslagpercentage op inkoopwaarde te verwerken materialen €150.000,-</t>
  </si>
  <si>
    <t>Fictieve inschrijfsom</t>
  </si>
  <si>
    <t>Invulinstructies:</t>
  </si>
  <si>
    <t>Alleen de geel gearceerde velden invullen</t>
  </si>
  <si>
    <t>Formules mogen niet gewijzigd worden, noch regels toegevoegd of verwijderd.</t>
  </si>
  <si>
    <t>Alle prijzen/uurtarieven in twee decimalen nauwkeurig, exclusief BTW</t>
  </si>
  <si>
    <t>De toeslagen in de velden D13, D14, D16, D19, D20, D21, D24, D25, D26, D44 als percentage invullen</t>
  </si>
  <si>
    <t>Het invullen van negatieve bedragen, € 0 of non-bedragen is niet toegestaan</t>
  </si>
  <si>
    <t>Alle aantallen zijn gebaseerd op ramingen of aannames, hieraan kunnen geen rechten ontleend worden.</t>
  </si>
  <si>
    <t>Naam inschrijver</t>
  </si>
  <si>
    <t>Ingevuld door</t>
  </si>
  <si>
    <t>Datum</t>
  </si>
  <si>
    <t>Handtekening</t>
  </si>
  <si>
    <t>Versie defintief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</si>
</sst>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8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Calibri"/>
      <family val="2"/>
    </font>
    <font>
      <sz val="9"/>
      <color rgb="FFFF000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5" borderId="1" xfId="0" applyFill="1" applyBorder="1"/>
    <xf numFmtId="44" fontId="0" fillId="3" borderId="0" xfId="0" applyNumberFormat="1" applyFill="1"/>
    <xf numFmtId="44" fontId="0" fillId="2" borderId="0" xfId="0" applyNumberFormat="1" applyFill="1"/>
    <xf numFmtId="44" fontId="0" fillId="4" borderId="0" xfId="0" applyNumberFormat="1" applyFill="1"/>
    <xf numFmtId="44" fontId="0" fillId="4" borderId="2" xfId="0" applyNumberFormat="1" applyFill="1" applyBorder="1"/>
    <xf numFmtId="0" fontId="3" fillId="0" borderId="0" xfId="0" applyFont="1"/>
    <xf numFmtId="9" fontId="0" fillId="3" borderId="0" xfId="0" applyNumberForma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9" fontId="0" fillId="2" borderId="0" xfId="0" applyNumberFormat="1" applyFill="1"/>
    <xf numFmtId="0" fontId="6" fillId="2" borderId="0" xfId="0" applyFont="1" applyFill="1" applyAlignment="1">
      <alignment wrapText="1"/>
    </xf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0" xfId="0" applyFill="1"/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0" fontId="0" fillId="2" borderId="0" xfId="0" quotePrefix="1" applyFill="1"/>
    <xf numFmtId="0" fontId="0" fillId="2" borderId="0" xfId="0" applyFill="1" applyAlignment="1">
      <alignment horizontal="right"/>
    </xf>
    <xf numFmtId="10" fontId="0" fillId="3" borderId="0" xfId="1" applyNumberFormat="1" applyFont="1" applyFill="1"/>
    <xf numFmtId="164" fontId="0" fillId="2" borderId="0" xfId="0" applyNumberFormat="1" applyFill="1" applyAlignment="1">
      <alignment horizontal="right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65"/>
  <sheetViews>
    <sheetView showGridLines="0" tabSelected="1" topLeftCell="A31" workbookViewId="0">
      <selection activeCell="D44" sqref="D44"/>
    </sheetView>
  </sheetViews>
  <sheetFormatPr defaultColWidth="9" defaultRowHeight="11.25" x14ac:dyDescent="0.15"/>
  <cols>
    <col min="1" max="1" width="3.125" style="1" customWidth="1"/>
    <col min="2" max="2" width="6.25" style="1" customWidth="1"/>
    <col min="3" max="3" width="59.875" style="1" bestFit="1" customWidth="1"/>
    <col min="4" max="4" width="13.75" style="1" customWidth="1"/>
    <col min="5" max="5" width="12.375" style="1" bestFit="1" customWidth="1"/>
    <col min="6" max="6" width="18.875" style="1" customWidth="1"/>
    <col min="7" max="7" width="4.625" style="1" customWidth="1"/>
    <col min="8" max="16384" width="9" style="1"/>
  </cols>
  <sheetData>
    <row r="2" spans="2:6" ht="21.75" customHeight="1" x14ac:dyDescent="0.2">
      <c r="B2" s="3" t="s">
        <v>0</v>
      </c>
    </row>
    <row r="4" spans="2:6" ht="15.75" customHeight="1" x14ac:dyDescent="0.15">
      <c r="B4" s="2" t="s">
        <v>1</v>
      </c>
      <c r="F4" s="12" t="s">
        <v>2</v>
      </c>
    </row>
    <row r="5" spans="2:6" ht="15.75" customHeight="1" x14ac:dyDescent="0.15"/>
    <row r="6" spans="2:6" ht="15.75" customHeight="1" x14ac:dyDescent="0.15">
      <c r="B6" s="13" t="s">
        <v>3</v>
      </c>
      <c r="C6" s="14"/>
    </row>
    <row r="7" spans="2:6" ht="15.75" customHeight="1" x14ac:dyDescent="0.15">
      <c r="B7" s="2"/>
    </row>
    <row r="8" spans="2:6" ht="15.75" customHeight="1" x14ac:dyDescent="0.15">
      <c r="B8" s="2" t="s">
        <v>45</v>
      </c>
    </row>
    <row r="9" spans="2:6" ht="15.75" customHeight="1" x14ac:dyDescent="0.15"/>
    <row r="10" spans="2:6" ht="15.75" customHeight="1" x14ac:dyDescent="0.15">
      <c r="B10" s="5" t="s">
        <v>4</v>
      </c>
      <c r="C10" s="5" t="s">
        <v>5</v>
      </c>
      <c r="D10" s="5" t="s">
        <v>6</v>
      </c>
      <c r="E10" s="5" t="s">
        <v>7</v>
      </c>
      <c r="F10" s="5" t="s">
        <v>8</v>
      </c>
    </row>
    <row r="11" spans="2:6" ht="15.75" customHeight="1" x14ac:dyDescent="0.15">
      <c r="B11" s="2" t="s">
        <v>9</v>
      </c>
      <c r="D11" s="7"/>
    </row>
    <row r="12" spans="2:6" ht="15.75" customHeight="1" x14ac:dyDescent="0.15">
      <c r="B12" s="2"/>
      <c r="C12" s="13" t="s">
        <v>10</v>
      </c>
      <c r="D12" s="7"/>
    </row>
    <row r="13" spans="2:6" ht="15.75" customHeight="1" x14ac:dyDescent="0.15">
      <c r="B13" s="2"/>
      <c r="C13" s="14" t="s">
        <v>11</v>
      </c>
      <c r="D13" s="6"/>
      <c r="E13">
        <v>320</v>
      </c>
      <c r="F13" s="8">
        <f>D13*E13</f>
        <v>0</v>
      </c>
    </row>
    <row r="14" spans="2:6" ht="15.75" customHeight="1" x14ac:dyDescent="0.15">
      <c r="B14" s="2"/>
      <c r="C14" s="14" t="s">
        <v>12</v>
      </c>
      <c r="D14" s="11"/>
      <c r="E14">
        <v>18</v>
      </c>
      <c r="F14" s="8">
        <f>D13*E14*D14</f>
        <v>0</v>
      </c>
    </row>
    <row r="15" spans="2:6" ht="15.75" customHeight="1" x14ac:dyDescent="0.15">
      <c r="B15" s="2"/>
      <c r="C15" s="14" t="s">
        <v>13</v>
      </c>
      <c r="D15" s="11"/>
      <c r="E15">
        <v>18</v>
      </c>
      <c r="F15" s="8">
        <f>D13*E15*D15</f>
        <v>0</v>
      </c>
    </row>
    <row r="16" spans="2:6" ht="15.75" customHeight="1" x14ac:dyDescent="0.15">
      <c r="B16" s="2"/>
      <c r="C16" s="14" t="s">
        <v>14</v>
      </c>
      <c r="D16" s="11"/>
      <c r="E16">
        <v>18</v>
      </c>
      <c r="F16" s="8">
        <f>D13*E16*D16</f>
        <v>0</v>
      </c>
    </row>
    <row r="17" spans="2:6" ht="15.75" customHeight="1" x14ac:dyDescent="0.15">
      <c r="B17" s="2"/>
      <c r="C17" s="13" t="s">
        <v>15</v>
      </c>
      <c r="D17" s="7"/>
      <c r="F17" s="7"/>
    </row>
    <row r="18" spans="2:6" ht="15.75" customHeight="1" x14ac:dyDescent="0.15">
      <c r="B18" s="2"/>
      <c r="C18" s="14" t="s">
        <v>11</v>
      </c>
      <c r="D18" s="6"/>
      <c r="E18">
        <v>100</v>
      </c>
      <c r="F18" s="8">
        <f>D18*E18</f>
        <v>0</v>
      </c>
    </row>
    <row r="19" spans="2:6" ht="15.75" customHeight="1" x14ac:dyDescent="0.15">
      <c r="B19" s="2"/>
      <c r="C19" s="14" t="s">
        <v>12</v>
      </c>
      <c r="D19" s="11"/>
      <c r="E19">
        <v>6</v>
      </c>
      <c r="F19" s="8">
        <f>D18*E19*D19</f>
        <v>0</v>
      </c>
    </row>
    <row r="20" spans="2:6" ht="15.75" customHeight="1" x14ac:dyDescent="0.15">
      <c r="B20" s="2"/>
      <c r="C20" s="14" t="s">
        <v>13</v>
      </c>
      <c r="D20" s="11"/>
      <c r="E20">
        <v>6</v>
      </c>
      <c r="F20" s="8">
        <f>D18*E20*D20</f>
        <v>0</v>
      </c>
    </row>
    <row r="21" spans="2:6" ht="15.75" customHeight="1" x14ac:dyDescent="0.15">
      <c r="B21" s="2"/>
      <c r="C21" s="14" t="s">
        <v>14</v>
      </c>
      <c r="D21" s="11"/>
      <c r="E21">
        <v>6</v>
      </c>
      <c r="F21" s="8">
        <f>D18*E21*D21</f>
        <v>0</v>
      </c>
    </row>
    <row r="22" spans="2:6" ht="15.75" customHeight="1" x14ac:dyDescent="0.15">
      <c r="B22" s="2"/>
      <c r="C22" s="13" t="s">
        <v>16</v>
      </c>
      <c r="D22" s="7"/>
      <c r="F22" s="7"/>
    </row>
    <row r="23" spans="2:6" ht="15.75" customHeight="1" x14ac:dyDescent="0.15">
      <c r="B23" s="2"/>
      <c r="C23" s="14" t="s">
        <v>11</v>
      </c>
      <c r="D23" s="6"/>
      <c r="E23">
        <v>100</v>
      </c>
      <c r="F23" s="8">
        <f>D23*E23</f>
        <v>0</v>
      </c>
    </row>
    <row r="24" spans="2:6" ht="15.75" customHeight="1" x14ac:dyDescent="0.15">
      <c r="B24" s="2"/>
      <c r="C24" s="14" t="s">
        <v>12</v>
      </c>
      <c r="D24" s="11"/>
      <c r="E24" s="1">
        <v>18</v>
      </c>
      <c r="F24" s="8">
        <f>D23*D24*E24</f>
        <v>0</v>
      </c>
    </row>
    <row r="25" spans="2:6" ht="15.75" customHeight="1" x14ac:dyDescent="0.15">
      <c r="B25" s="2"/>
      <c r="C25" s="14" t="s">
        <v>13</v>
      </c>
      <c r="D25" s="11"/>
      <c r="E25" s="1">
        <v>18</v>
      </c>
      <c r="F25" s="8">
        <f>D23*D25*E25</f>
        <v>0</v>
      </c>
    </row>
    <row r="26" spans="2:6" ht="15.75" customHeight="1" x14ac:dyDescent="0.15">
      <c r="B26" s="2"/>
      <c r="C26" s="14" t="s">
        <v>14</v>
      </c>
      <c r="D26" s="11"/>
      <c r="E26" s="1">
        <v>18</v>
      </c>
      <c r="F26" s="8">
        <f>D23*E26*D26</f>
        <v>0</v>
      </c>
    </row>
    <row r="27" spans="2:6" ht="15.75" customHeight="1" x14ac:dyDescent="0.15">
      <c r="B27" s="2"/>
      <c r="C27" s="14"/>
      <c r="D27" s="15"/>
      <c r="F27" s="7"/>
    </row>
    <row r="28" spans="2:6" ht="15.75" customHeight="1" x14ac:dyDescent="0.15">
      <c r="C28" s="13" t="s">
        <v>17</v>
      </c>
      <c r="D28" s="6"/>
      <c r="F28" s="8">
        <f>D28</f>
        <v>0</v>
      </c>
    </row>
    <row r="29" spans="2:6" ht="15.75" customHeight="1" x14ac:dyDescent="0.15">
      <c r="C29" s="12"/>
    </row>
    <row r="30" spans="2:6" x14ac:dyDescent="0.15">
      <c r="B30" s="2" t="s">
        <v>18</v>
      </c>
    </row>
    <row r="31" spans="2:6" ht="22.5" x14ac:dyDescent="0.15">
      <c r="C31" s="16" t="s">
        <v>19</v>
      </c>
      <c r="D31" s="6"/>
      <c r="E31">
        <v>50</v>
      </c>
      <c r="F31" s="8">
        <f>D31*E31</f>
        <v>0</v>
      </c>
    </row>
    <row r="32" spans="2:6" ht="15.75" customHeight="1" x14ac:dyDescent="0.15">
      <c r="C32" s="16" t="s">
        <v>20</v>
      </c>
      <c r="D32" s="6"/>
      <c r="E32">
        <v>50</v>
      </c>
      <c r="F32" s="8">
        <f t="shared" ref="F32:F43" si="0">D32*E32</f>
        <v>0</v>
      </c>
    </row>
    <row r="33" spans="2:6" ht="15.75" customHeight="1" x14ac:dyDescent="0.15">
      <c r="C33" s="16" t="s">
        <v>21</v>
      </c>
      <c r="D33" s="6"/>
      <c r="E33">
        <v>70</v>
      </c>
      <c r="F33" s="8">
        <f t="shared" si="0"/>
        <v>0</v>
      </c>
    </row>
    <row r="34" spans="2:6" ht="15.75" customHeight="1" x14ac:dyDescent="0.15">
      <c r="C34" s="16" t="s">
        <v>22</v>
      </c>
      <c r="D34" s="6"/>
      <c r="E34">
        <v>70</v>
      </c>
      <c r="F34" s="8">
        <f t="shared" si="0"/>
        <v>0</v>
      </c>
    </row>
    <row r="35" spans="2:6" ht="15" customHeight="1" x14ac:dyDescent="0.15">
      <c r="C35" s="16" t="s">
        <v>23</v>
      </c>
      <c r="D35" s="6"/>
      <c r="E35">
        <v>30</v>
      </c>
      <c r="F35" s="8">
        <f t="shared" si="0"/>
        <v>0</v>
      </c>
    </row>
    <row r="36" spans="2:6" ht="22.5" x14ac:dyDescent="0.15">
      <c r="C36" s="16" t="s">
        <v>24</v>
      </c>
      <c r="D36" s="6"/>
      <c r="E36">
        <v>25</v>
      </c>
      <c r="F36" s="8">
        <f>D36*E36</f>
        <v>0</v>
      </c>
    </row>
    <row r="37" spans="2:6" ht="15.75" customHeight="1" x14ac:dyDescent="0.15">
      <c r="C37" s="16" t="s">
        <v>25</v>
      </c>
      <c r="D37" s="6"/>
      <c r="E37">
        <v>25</v>
      </c>
      <c r="F37" s="8">
        <f t="shared" si="0"/>
        <v>0</v>
      </c>
    </row>
    <row r="38" spans="2:6" ht="13.5" customHeight="1" x14ac:dyDescent="0.15">
      <c r="C38" s="16" t="s">
        <v>26</v>
      </c>
      <c r="D38" s="6"/>
      <c r="E38">
        <v>25</v>
      </c>
      <c r="F38" s="8">
        <f t="shared" si="0"/>
        <v>0</v>
      </c>
    </row>
    <row r="39" spans="2:6" ht="22.5" x14ac:dyDescent="0.15">
      <c r="C39" s="16" t="s">
        <v>27</v>
      </c>
      <c r="D39" s="6"/>
      <c r="E39">
        <v>4</v>
      </c>
      <c r="F39" s="8">
        <f t="shared" si="0"/>
        <v>0</v>
      </c>
    </row>
    <row r="40" spans="2:6" ht="22.5" x14ac:dyDescent="0.15">
      <c r="C40" s="16" t="s">
        <v>28</v>
      </c>
      <c r="D40" s="6"/>
      <c r="E40">
        <v>10</v>
      </c>
      <c r="F40" s="8">
        <f t="shared" si="0"/>
        <v>0</v>
      </c>
    </row>
    <row r="41" spans="2:6" ht="15.75" customHeight="1" x14ac:dyDescent="0.15">
      <c r="C41" s="16" t="s">
        <v>29</v>
      </c>
      <c r="D41" s="6"/>
      <c r="E41">
        <v>100</v>
      </c>
      <c r="F41" s="8">
        <f t="shared" si="0"/>
        <v>0</v>
      </c>
    </row>
    <row r="42" spans="2:6" ht="15.75" customHeight="1" x14ac:dyDescent="0.15">
      <c r="C42" s="16" t="s">
        <v>30</v>
      </c>
      <c r="D42" s="6"/>
      <c r="E42">
        <v>20</v>
      </c>
      <c r="F42" s="8">
        <f t="shared" si="0"/>
        <v>0</v>
      </c>
    </row>
    <row r="43" spans="2:6" ht="15.75" customHeight="1" x14ac:dyDescent="0.15">
      <c r="C43" s="1" t="s">
        <v>31</v>
      </c>
      <c r="D43" s="6"/>
      <c r="E43" s="27">
        <v>30</v>
      </c>
      <c r="F43" s="8">
        <f t="shared" si="0"/>
        <v>0</v>
      </c>
    </row>
    <row r="44" spans="2:6" ht="15.75" customHeight="1" x14ac:dyDescent="0.15">
      <c r="B44" s="2"/>
      <c r="C44" s="26" t="s">
        <v>32</v>
      </c>
      <c r="D44" s="28"/>
      <c r="E44" s="29">
        <v>150000</v>
      </c>
      <c r="F44" s="8">
        <f>E44*(100%+D44)</f>
        <v>150000</v>
      </c>
    </row>
    <row r="45" spans="2:6" ht="15.75" customHeight="1" x14ac:dyDescent="0.15">
      <c r="D45" s="4"/>
      <c r="E45" s="4"/>
      <c r="F45" s="4"/>
    </row>
    <row r="46" spans="2:6" ht="15.75" customHeight="1" thickBot="1" x14ac:dyDescent="0.2">
      <c r="F46" s="7"/>
    </row>
    <row r="47" spans="2:6" ht="15.75" customHeight="1" thickBot="1" x14ac:dyDescent="0.2">
      <c r="B47" s="2" t="s">
        <v>33</v>
      </c>
      <c r="F47" s="9">
        <f>SUM(F13:F44)</f>
        <v>150000</v>
      </c>
    </row>
    <row r="48" spans="2:6" ht="15.75" customHeight="1" x14ac:dyDescent="0.15"/>
    <row r="49" spans="2:5" ht="15.75" customHeight="1" x14ac:dyDescent="0.15">
      <c r="B49" s="2" t="s">
        <v>34</v>
      </c>
    </row>
    <row r="50" spans="2:5" ht="15.75" customHeight="1" x14ac:dyDescent="0.15">
      <c r="B50" s="1" t="s">
        <v>35</v>
      </c>
    </row>
    <row r="51" spans="2:5" ht="15.75" customHeight="1" x14ac:dyDescent="0.15"/>
    <row r="52" spans="2:5" ht="15.75" customHeight="1" x14ac:dyDescent="0.15">
      <c r="B52" s="1" t="s">
        <v>36</v>
      </c>
    </row>
    <row r="53" spans="2:5" ht="15.75" customHeight="1" x14ac:dyDescent="0.15">
      <c r="B53" s="1" t="s">
        <v>37</v>
      </c>
    </row>
    <row r="54" spans="2:5" ht="15.75" customHeight="1" x14ac:dyDescent="0.15">
      <c r="B54" s="14" t="s">
        <v>38</v>
      </c>
    </row>
    <row r="55" spans="2:5" ht="15.75" customHeight="1" x14ac:dyDescent="0.15">
      <c r="B55" s="1" t="s">
        <v>39</v>
      </c>
    </row>
    <row r="56" spans="2:5" ht="15" customHeight="1" x14ac:dyDescent="0.15">
      <c r="B56" s="1" t="s">
        <v>40</v>
      </c>
    </row>
    <row r="57" spans="2:5" ht="12" customHeight="1" x14ac:dyDescent="0.15"/>
    <row r="58" spans="2:5" ht="17.25" customHeight="1" thickBot="1" x14ac:dyDescent="0.3">
      <c r="B58" s="10"/>
    </row>
    <row r="59" spans="2:5" ht="17.25" customHeight="1" x14ac:dyDescent="0.15">
      <c r="B59" s="17" t="s">
        <v>41</v>
      </c>
      <c r="C59" s="18"/>
      <c r="D59" s="18"/>
      <c r="E59" s="19"/>
    </row>
    <row r="60" spans="2:5" ht="17.25" customHeight="1" x14ac:dyDescent="0.15">
      <c r="B60" s="20"/>
      <c r="C60" s="21"/>
      <c r="D60" s="21"/>
      <c r="E60" s="22"/>
    </row>
    <row r="61" spans="2:5" x14ac:dyDescent="0.15">
      <c r="B61" s="20" t="s">
        <v>42</v>
      </c>
      <c r="C61" s="21"/>
      <c r="D61" s="21"/>
      <c r="E61" s="22"/>
    </row>
    <row r="62" spans="2:5" x14ac:dyDescent="0.15">
      <c r="B62" s="20"/>
      <c r="C62" s="21"/>
      <c r="D62" s="21"/>
      <c r="E62" s="22"/>
    </row>
    <row r="63" spans="2:5" x14ac:dyDescent="0.15">
      <c r="B63" s="20" t="s">
        <v>43</v>
      </c>
      <c r="C63" s="21"/>
      <c r="D63" s="21"/>
      <c r="E63" s="22"/>
    </row>
    <row r="64" spans="2:5" x14ac:dyDescent="0.15">
      <c r="B64" s="20"/>
      <c r="C64" s="21"/>
      <c r="D64" s="21"/>
      <c r="E64" s="22"/>
    </row>
    <row r="65" spans="2:5" ht="12" thickBot="1" x14ac:dyDescent="0.2">
      <c r="B65" s="23" t="s">
        <v>44</v>
      </c>
      <c r="C65" s="24"/>
      <c r="D65" s="24"/>
      <c r="E65" s="2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1.2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1.25" x14ac:dyDescent="0.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nummer xmlns="3985e3fc-7615-4a75-9d1f-e9829e7d7360" xsi:nil="true"/>
    <Contactpersonen xmlns="3985e3fc-7615-4a75-9d1f-e9829e7d7360">
      <UserInfo>
        <DisplayName/>
        <AccountId xsi:nil="true"/>
        <AccountType/>
      </UserInfo>
    </Contactpersonen>
    <Dossiercompleetvoorarchif_x003f_ xmlns="3985e3fc-7615-4a75-9d1f-e9829e7d7360" xsi:nil="true"/>
    <Inkoper xmlns="3985e3fc-7615-4a75-9d1f-e9829e7d7360">Karina</Inkoper>
    <Checklist xmlns="3985e3fc-7615-4a75-9d1f-e9829e7d7360">
      <Url xsi:nil="true"/>
      <Description xsi:nil="true"/>
    </Checklist>
    <Status xmlns="3985e3fc-7615-4a75-9d1f-e9829e7d7360">3. Inschrijvingsfase</Status>
    <Jaar xmlns="3985e3fc-7615-4a75-9d1f-e9829e7d7360">2026</Jaar>
    <TaxCatchAll xmlns="07e25d18-8228-47af-a98c-8cc5005cc6d3" xsi:nil="true"/>
    <TenderNednummer xmlns="3985e3fc-7615-4a75-9d1f-e9829e7d7360" xsi:nil="true"/>
    <DocumentSetDescription xmlns="http://schemas.microsoft.com/sharepoint/v3">Huidige Raamovereenkomst 'Stuwen en gemalen, civiel onderhoud' eindigt 01-09-2026. </DocumentSetDescription>
    <Corsadossiernummer xmlns="3985e3fc-7615-4a75-9d1f-e9829e7d7360">
      <Url xsi:nil="true"/>
      <Description xsi:nil="true"/>
    </Corsadossiernummer>
    <Corsaadrescode xmlns="3985e3fc-7615-4a75-9d1f-e9829e7d7360" xsi:nil="true"/>
    <lcf76f155ced4ddcb4097134ff3c332f xmlns="3985e3fc-7615-4a75-9d1f-e9829e7d7360">
      <Terms xmlns="http://schemas.microsoft.com/office/infopath/2007/PartnerControls"/>
    </lcf76f155ced4ddcb4097134ff3c332f>
    <Afdeling xmlns="3985e3fc-7615-4a75-9d1f-e9829e7d7360" xsi:nil="true"/>
    <Einddatum xmlns="3985e3fc-7615-4a75-9d1f-e9829e7d7360" xsi:nil="true"/>
    <Extra_x0020_info xmlns="3985e3fc-7615-4a75-9d1f-e9829e7d7360" xsi:nil="true"/>
    <Definitieveeinddatum xmlns="3985e3fc-7615-4a75-9d1f-e9829e7d7360" xsi:nil="true"/>
    <FAnummer xmlns="3985e3fc-7615-4a75-9d1f-e9829e7d7360" xsi:nil="true"/>
    <Oudewerkwijzedossier xmlns="3985e3fc-7615-4a75-9d1f-e9829e7d7360" xsi:nil="true"/>
    <Duurcontract xmlns="3985e3fc-7615-4a75-9d1f-e9829e7d73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90FD7B8E016D4DA35DC2AE00AA5BA9" ma:contentTypeVersion="16" ma:contentTypeDescription="Een nieuw document maken." ma:contentTypeScope="" ma:versionID="b14fbcef553d867fc44acc88d75f61ef">
  <xsd:schema xmlns:xsd="http://www.w3.org/2001/XMLSchema" xmlns:xs="http://www.w3.org/2001/XMLSchema" xmlns:p="http://schemas.microsoft.com/office/2006/metadata/properties" xmlns:ns1="http://schemas.microsoft.com/sharepoint/v3" xmlns:ns2="3985e3fc-7615-4a75-9d1f-e9829e7d7360" xmlns:ns3="07e25d18-8228-47af-a98c-8cc5005cc6d3" targetNamespace="http://schemas.microsoft.com/office/2006/metadata/properties" ma:root="true" ma:fieldsID="310be1a7c1e04635dee7f8d6afa31f45" ns1:_="" ns2:_="" ns3:_="">
    <xsd:import namespace="http://schemas.microsoft.com/sharepoint/v3"/>
    <xsd:import namespace="3985e3fc-7615-4a75-9d1f-e9829e7d7360"/>
    <xsd:import namespace="07e25d18-8228-47af-a98c-8cc5005cc6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atus" minOccurs="0"/>
                <xsd:element ref="ns2:Jaar" minOccurs="0"/>
                <xsd:element ref="ns2:Inkoper" minOccurs="0"/>
                <xsd:element ref="ns1:DocumentSetDescrip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Einddatum" minOccurs="0"/>
                <xsd:element ref="ns2:Contractnummer" minOccurs="0"/>
                <xsd:element ref="ns2:Afdeling" minOccurs="0"/>
                <xsd:element ref="ns2:Corsadossiernummer" minOccurs="0"/>
                <xsd:element ref="ns2:Contactpersonen" minOccurs="0"/>
                <xsd:element ref="ns2:Dossiercompleetvoorarchif_x003f_" minOccurs="0"/>
                <xsd:element ref="ns2:TenderNednummer" minOccurs="0"/>
                <xsd:element ref="ns2:MediaServiceLocation" minOccurs="0"/>
                <xsd:element ref="ns2:Corsaadrescode" minOccurs="0"/>
                <xsd:element ref="ns2:Checklist" minOccurs="0"/>
                <xsd:element ref="ns2:Extra_x0020_info" minOccurs="0"/>
                <xsd:element ref="ns2:Definitieveeinddatum" minOccurs="0"/>
                <xsd:element ref="ns2:Oudewerkwijzedossier" minOccurs="0"/>
                <xsd:element ref="ns2:FAnummer" minOccurs="0"/>
                <xsd:element ref="ns2:Duurcontr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15" nillable="true" ma:displayName="Beschrijving" ma:description="Voeg eventueel een beschrijving van de aanbesteding toe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e3fc-7615-4a75-9d1f-e9829e7d73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12" nillable="true" ma:displayName="Fase" ma:description="Wat is de fase waarin de aanbesteding zich bevind?" ma:format="Dropdown" ma:indexed="true" ma:internalName="Status">
      <xsd:simpleType>
        <xsd:restriction base="dms:Choice">
          <xsd:enumeration value="1. Voorbereidingsfase"/>
          <xsd:enumeration value="2. Selectiefase"/>
          <xsd:enumeration value="3. Inschrijvingsfase"/>
          <xsd:enumeration value="4. Beoordelingsfase"/>
          <xsd:enumeration value="5. Gunningsfase"/>
          <xsd:enumeration value="6. Contracteringsfase"/>
          <xsd:enumeration value="7. Afgerond"/>
          <xsd:enumeration value="8. Pauze"/>
          <xsd:enumeration value="9. Archief"/>
          <xsd:enumeration value="10. Afgerond/verlengbaar"/>
        </xsd:restriction>
      </xsd:simpleType>
    </xsd:element>
    <xsd:element name="Jaar" ma:index="13" nillable="true" ma:displayName="Jaar" ma:format="Dropdown" ma:indexed="true" ma:internalName="Jaar">
      <xsd:simpleType>
        <xsd:restriction base="dms:Choice"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Inkoper" ma:index="14" nillable="true" ma:displayName="Inkoper" ma:format="Dropdown" ma:indexed="true" ma:internalName="Inkoper">
      <xsd:simpleType>
        <xsd:restriction base="dms:Choice">
          <xsd:enumeration value="Johan"/>
          <xsd:enumeration value="Karina"/>
          <xsd:enumeration value="Martine"/>
          <xsd:enumeration value="René"/>
          <xsd:enumeration value="Gisela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2456f685-abd1-47ac-b900-9350c5417b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Einddatum" ma:index="23" nillable="true" ma:displayName="Herinneringsdatum" ma:format="DateOnly" ma:indexed="true" ma:internalName="Einddatum">
      <xsd:simpleType>
        <xsd:restriction base="dms:DateTime"/>
      </xsd:simpleType>
    </xsd:element>
    <xsd:element name="Contractnummer" ma:index="24" nillable="true" ma:displayName="Contractnummer(s)" ma:internalName="Contractnummer">
      <xsd:simpleType>
        <xsd:restriction base="dms:Note">
          <xsd:maxLength value="255"/>
        </xsd:restriction>
      </xsd:simpleType>
    </xsd:element>
    <xsd:element name="Afdeling" ma:index="25" nillable="true" ma:displayName="Afdeling" ma:format="Dropdown" ma:internalName="Afdeling">
      <xsd:simpleType>
        <xsd:restriction base="dms:Choice">
          <xsd:enumeration value="BDS"/>
          <xsd:enumeration value="CCB"/>
          <xsd:enumeration value="Concerncontrol"/>
          <xsd:enumeration value="FCB"/>
          <xsd:enumeration value="HRVCF"/>
          <xsd:enumeration value="I&amp;A"/>
          <xsd:enumeration value="PAO"/>
          <xsd:enumeration value="VHIJG"/>
          <xsd:enumeration value="Waterketen"/>
          <xsd:enumeration value="Watersystemen"/>
          <xsd:enumeration value="Waterveiligheid"/>
        </xsd:restriction>
      </xsd:simpleType>
    </xsd:element>
    <xsd:element name="Corsadossiernummer" ma:index="26" nillable="true" ma:displayName="Corsadossier nummer" ma:format="Hyperlink" ma:internalName="Corsadossiernumm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ntactpersonen" ma:index="27" nillable="true" ma:displayName="Contactpersonen" ma:format="Dropdown" ma:list="UserInfo" ma:SharePointGroup="0" ma:internalName="Contactperson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ssiercompleetvoorarchif_x003f_" ma:index="28" nillable="true" ma:displayName="Dossier compleet voor archief?" ma:format="Dropdown" ma:internalName="Dossiercompleetvoorarchif_x003f_">
      <xsd:simpleType>
        <xsd:restriction base="dms:Choice">
          <xsd:enumeration value="Ja"/>
          <xsd:enumeration value="Nee"/>
          <xsd:enumeration value="Zie kolom beschrijving"/>
        </xsd:restriction>
      </xsd:simpleType>
    </xsd:element>
    <xsd:element name="TenderNednummer" ma:index="29" nillable="true" ma:displayName="TenderNed nummer" ma:format="Dropdown" ma:internalName="TenderNednummer">
      <xsd:simpleType>
        <xsd:restriction base="dms:Text">
          <xsd:maxLength value="255"/>
        </xsd:restriction>
      </xsd:simpleType>
    </xsd:element>
    <xsd:element name="MediaServiceLocation" ma:index="30" nillable="true" ma:displayName="Location" ma:indexed="true" ma:internalName="MediaServiceLocation" ma:readOnly="true">
      <xsd:simpleType>
        <xsd:restriction base="dms:Text"/>
      </xsd:simpleType>
    </xsd:element>
    <xsd:element name="Corsaadrescode" ma:index="31" nillable="true" ma:displayName="Corsa adres code" ma:format="Dropdown" ma:internalName="Corsaadrescode">
      <xsd:simpleType>
        <xsd:restriction base="dms:Text">
          <xsd:maxLength value="255"/>
        </xsd:restriction>
      </xsd:simpleType>
    </xsd:element>
    <xsd:element name="Checklist" ma:index="32" nillable="true" ma:displayName="Checklist" ma:format="Hyperlink" ma:internalName="Checklis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xtra_x0020_info" ma:index="33" nillable="true" ma:displayName="Contractdossier" ma:format="Dropdown" ma:internalName="Extra_x0020_info">
      <xsd:simpleType>
        <xsd:restriction base="dms:Note">
          <xsd:maxLength value="255"/>
        </xsd:restriction>
      </xsd:simpleType>
    </xsd:element>
    <xsd:element name="Definitieveeinddatum" ma:index="34" nillable="true" ma:displayName="Uiterste einddatum" ma:description="Tijd om het dossier volledig af te sluiten en van SP II af te halen." ma:format="DateOnly" ma:indexed="true" ma:internalName="Definitieveeinddatum">
      <xsd:simpleType>
        <xsd:restriction base="dms:DateTime"/>
      </xsd:simpleType>
    </xsd:element>
    <xsd:element name="Oudewerkwijzedossier" ma:index="35" nillable="true" ma:displayName="Oude werkwijze dossier" ma:description="Nee" ma:format="Dropdown" ma:internalName="Oudewerkwijzedossier">
      <xsd:simpleType>
        <xsd:restriction base="dms:Text">
          <xsd:maxLength value="255"/>
        </xsd:restriction>
      </xsd:simpleType>
    </xsd:element>
    <xsd:element name="FAnummer" ma:index="36" nillable="true" ma:displayName="FA nummer" ma:description="Geldt alleen voor ROK" ma:format="Dropdown" ma:internalName="FAnummer">
      <xsd:simpleType>
        <xsd:restriction base="dms:Note">
          <xsd:maxLength value="255"/>
        </xsd:restriction>
      </xsd:simpleType>
    </xsd:element>
    <xsd:element name="Duurcontract" ma:index="37" nillable="true" ma:displayName="Duur contract" ma:format="Dropdown" ma:internalName="Duurcontract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25d18-8228-47af-a98c-8cc5005cc6d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description="" ma:hidden="true" ma:list="{cf89e917-c448-4595-8cf1-ab398b79e1f8}" ma:internalName="TaxCatchAll" ma:showField="CatchAllData" ma:web="07e25d18-8228-47af-a98c-8cc5005cc6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1D95CA-5A5D-4746-9793-400EEA9E49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FDA7DB-18F1-4FFA-9B30-F45898F836C4}">
  <ds:schemaRefs>
    <ds:schemaRef ds:uri="http://schemas.microsoft.com/office/2006/metadata/properties"/>
    <ds:schemaRef ds:uri="http://schemas.microsoft.com/office/infopath/2007/PartnerControls"/>
    <ds:schemaRef ds:uri="3985e3fc-7615-4a75-9d1f-e9829e7d7360"/>
    <ds:schemaRef ds:uri="07e25d18-8228-47af-a98c-8cc5005cc6d3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FD22FE4-17DC-4518-9846-E9D431170E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85e3fc-7615-4a75-9d1f-e9829e7d7360"/>
    <ds:schemaRef ds:uri="07e25d18-8228-47af-a98c-8cc5005cc6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>HHNK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jarends</dc:creator>
  <cp:keywords/>
  <dc:description/>
  <cp:lastModifiedBy>Broersen, Karina</cp:lastModifiedBy>
  <cp:revision/>
  <dcterms:created xsi:type="dcterms:W3CDTF">2015-11-16T07:59:06Z</dcterms:created>
  <dcterms:modified xsi:type="dcterms:W3CDTF">2026-06-09T14:35:21Z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0x010100D490FD7B8E016D4DA35DC2AE00AA5BA9</vt:lpwstr>
  </property>
  <property fmtid="{D5CDD505-2E9C-101B-9397-08002B2CF9AE}" pid="3" name="_docset_NoMedatataSyncRequired">
    <vt:lpwstr>False</vt:lpwstr>
  </property>
  <property fmtid="{D5CDD505-2E9C-101B-9397-08002B2CF9AE}" pid="4" name="MediaServiceImageTags">
    <vt:lpwstr/>
  </property>
</Properties>
</file>