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WDKD 2027\03 Publicatie\"/>
    </mc:Choice>
  </mc:AlternateContent>
  <xr:revisionPtr revIDLastSave="0" documentId="13_ncr:1_{02B92938-E939-4AA1-BDD2-81CBCCA56AB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ijsopgave" sheetId="1" r:id="rId1"/>
    <sheet name="Toelich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4" i="1"/>
  <c r="H15" i="1"/>
  <c r="H16" i="1"/>
  <c r="H17" i="1"/>
  <c r="H22" i="1"/>
  <c r="H24" i="1"/>
  <c r="C30" i="1" s="1"/>
  <c r="H18" i="1"/>
  <c r="C29" i="1" s="1"/>
  <c r="C31" i="1"/>
  <c r="H10" i="1" l="1"/>
  <c r="C28" i="1" s="1"/>
</calcChain>
</file>

<file path=xl/sharedStrings.xml><?xml version="1.0" encoding="utf-8"?>
<sst xmlns="http://schemas.openxmlformats.org/spreadsheetml/2006/main" count="78" uniqueCount="63">
  <si>
    <t>Hybride model: korting op assortiment, casusprijzen en vaste tarieven</t>
  </si>
  <si>
    <t>Deel 1: Aanschaf Warme Dranken automaten</t>
  </si>
  <si>
    <t>Nr.</t>
  </si>
  <si>
    <t>Categorie</t>
  </si>
  <si>
    <t>Omschrijving</t>
  </si>
  <si>
    <t>Fictief volume</t>
  </si>
  <si>
    <t>Eenheid</t>
  </si>
  <si>
    <t>Prijs per stuk</t>
  </si>
  <si>
    <t>Fictieve prijs</t>
  </si>
  <si>
    <t>Vrijstaand model - Hoog volume</t>
  </si>
  <si>
    <t>met realtime informatie, touchscreens, uitgebreide drankopties en storingenbeheer op afstand  met capaciteit  van gemiddeld 200 -500 per dag</t>
  </si>
  <si>
    <t>stuk</t>
  </si>
  <si>
    <t>Vrijstaand model - Midden volume</t>
  </si>
  <si>
    <t>met realtime informatie, touchscreens, uitgebreide drankopties en storingenbeheer op afstand en gemiddeld gebruik aan consumpties  gemiddeld 200 per dag</t>
  </si>
  <si>
    <t>Tafelmodel (voor pantries)</t>
  </si>
  <si>
    <t>premium model met geavanceerde en energiebesparende opties, smart functies</t>
  </si>
  <si>
    <t xml:space="preserve">Tafelmodel </t>
  </si>
  <si>
    <t>basis model met eenvoudige display, energie besparende functies zoals automatische uitschakeling voor max 25 gebruikers</t>
  </si>
  <si>
    <t>Subtotaal deel 1</t>
  </si>
  <si>
    <t>Deel 2: Dienstverlening</t>
  </si>
  <si>
    <t>Dienstverlening</t>
  </si>
  <si>
    <t>Fictief aantal          per jaar</t>
  </si>
  <si>
    <t xml:space="preserve">All-in prijs per eenheid  </t>
  </si>
  <si>
    <t>Maximale contractduur            (8 jaar)</t>
  </si>
  <si>
    <t xml:space="preserve">Fictieve totaalprijs        </t>
  </si>
  <si>
    <t>Periodiek onderhoud</t>
  </si>
  <si>
    <t xml:space="preserve">minimaal 1 x per jaar per locatie </t>
  </si>
  <si>
    <t>Reparatie kosten op locatie (na garantieperiode van 2 jaar)</t>
  </si>
  <si>
    <t>loonkosten per uur op locatie, inclusief voorrijkosten en exclusief materialen</t>
  </si>
  <si>
    <t>uur</t>
  </si>
  <si>
    <t>Herplaatsing automaten -intern</t>
  </si>
  <si>
    <t>verhuizing automaten binnen dezelfde locatie incl loonkosten</t>
  </si>
  <si>
    <t>Herplaatsing automaten- extern</t>
  </si>
  <si>
    <t>verhuizing automaten tussen verschillende locaties incl loonkosten</t>
  </si>
  <si>
    <t>Subtotaal deel 2</t>
  </si>
  <si>
    <t>Deel 3: Consumptieprijzen / Tikprijs</t>
  </si>
  <si>
    <t>Onderdeel</t>
  </si>
  <si>
    <t>Fictief aantal         per jaar</t>
  </si>
  <si>
    <t>Tarief (€ ex btw)</t>
  </si>
  <si>
    <t>Maximale contractduur           (8 jaar)</t>
  </si>
  <si>
    <t>Fictieve totaalprijs (€ ex btw)</t>
  </si>
  <si>
    <t>Tikprijs warme dranken</t>
  </si>
  <si>
    <t>integrale consumptie prijs incl thee, roerstaafjes, organizer en dagelijkse verzorging</t>
  </si>
  <si>
    <t>Subtotaal deel 3</t>
  </si>
  <si>
    <t>Samenvatting fictieve inschrijfsom</t>
  </si>
  <si>
    <t>Subtotaal</t>
  </si>
  <si>
    <t>Deel 1 Aanschaf Warme Dranken automaten</t>
  </si>
  <si>
    <t>Deel 2 Dienstverlening</t>
  </si>
  <si>
    <t>Deel 3 Consumptieprijzen</t>
  </si>
  <si>
    <t>Totale fictieve inschrijfsom</t>
  </si>
  <si>
    <t>Toelichting op prijsopgave</t>
  </si>
  <si>
    <t>Uitgangspunt</t>
  </si>
  <si>
    <t>Dit prijsopgaveformulier gebruikt een hybride model. Voor het reguliere assortiment wordt korting uitgevraagd. Voor grotere of bijzondere opdrachten worden vaste casusprijzen uitgevraagd. Voor maatwerk en dienstverlening worden vaste tarieven uitgevraagd.</t>
  </si>
  <si>
    <t>Aanschaf Warme Dranken automaten</t>
  </si>
  <si>
    <t>Vul hier productprijs in excl. Btw</t>
  </si>
  <si>
    <t>Vul hier de stukprijs of  uurloon in excl btw</t>
  </si>
  <si>
    <t>Consumptieprijs</t>
  </si>
  <si>
    <t xml:space="preserve">Dit is een integrale consumptieprijs, inclusief dagelijkse verzorging en overige ingrediënten excl btw </t>
  </si>
  <si>
    <t>Fictieve inschrijfsom</t>
  </si>
  <si>
    <t xml:space="preserve"> Dit is de fictieve opdrachtwaarde voor de aanschaf van automaten, dienstverlening en consumpties gedurende contractperiode van maximaal 8 jaar.</t>
  </si>
  <si>
    <t>Dit zijn verplichte invulvelden.</t>
  </si>
  <si>
    <t>Deze velden geven de uitkomst van de prijsberekening. De subtotalen 1,2, en 3 vormen tezamen de fictieve inschrijfprijs.</t>
  </si>
  <si>
    <t>Bijlage 3A: Prijsopgaveformulier Perceel 1 Warme Dranken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</si>
</sst>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\ #,##0.00"/>
    <numFmt numFmtId="165" formatCode="&quot;€&quot;\ #,##0.000"/>
    <numFmt numFmtId="166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DCF8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medium">
        <color indexed="64"/>
      </left>
      <right/>
      <top style="medium">
        <color indexed="64"/>
      </top>
      <bottom style="thin">
        <color rgb="FFD9D9D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D9D9D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D9D9D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/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4" fillId="6" borderId="7" xfId="0" applyFont="1" applyFill="1" applyBorder="1" applyAlignment="1">
      <alignment vertical="top" wrapText="1"/>
    </xf>
    <xf numFmtId="0" fontId="4" fillId="6" borderId="0" xfId="0" applyFont="1" applyFill="1" applyAlignment="1">
      <alignment vertical="top" wrapText="1"/>
    </xf>
    <xf numFmtId="164" fontId="4" fillId="6" borderId="0" xfId="0" applyNumberFormat="1" applyFont="1" applyFill="1" applyAlignment="1">
      <alignment horizontal="center" vertical="top" wrapText="1"/>
    </xf>
    <xf numFmtId="164" fontId="4" fillId="6" borderId="8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164" fontId="4" fillId="6" borderId="10" xfId="0" applyNumberFormat="1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5" fontId="4" fillId="6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5" fontId="0" fillId="7" borderId="1" xfId="0" applyNumberFormat="1" applyFill="1" applyBorder="1" applyAlignment="1">
      <alignment horizontal="center" vertical="center" wrapText="1"/>
    </xf>
    <xf numFmtId="0" fontId="4" fillId="8" borderId="1" xfId="0" applyFont="1" applyFill="1" applyBorder="1"/>
    <xf numFmtId="0" fontId="4" fillId="7" borderId="1" xfId="0" applyFont="1" applyFill="1" applyBorder="1"/>
    <xf numFmtId="166" fontId="0" fillId="0" borderId="1" xfId="0" applyNumberFormat="1" applyBorder="1" applyAlignment="1">
      <alignment horizontal="center" vertical="center" wrapText="1"/>
    </xf>
    <xf numFmtId="166" fontId="0" fillId="8" borderId="1" xfId="0" applyNumberFormat="1" applyFill="1" applyBorder="1" applyAlignment="1" applyProtection="1">
      <alignment horizontal="center" vertical="center" wrapText="1"/>
      <protection locked="0" hidden="1"/>
    </xf>
    <xf numFmtId="166" fontId="0" fillId="8" borderId="1" xfId="0" applyNumberFormat="1" applyFill="1" applyBorder="1" applyAlignment="1" applyProtection="1">
      <alignment horizontal="center" vertical="center" wrapText="1"/>
      <protection locked="0"/>
    </xf>
    <xf numFmtId="4" fontId="0" fillId="8" borderId="1" xfId="0" applyNumberForma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2" borderId="0" xfId="0" applyFont="1" applyFill="1"/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opLeftCell="B1" zoomScale="90" zoomScaleNormal="90" workbookViewId="0">
      <selection activeCell="F8" sqref="F8"/>
    </sheetView>
  </sheetViews>
  <sheetFormatPr defaultRowHeight="14.5" x14ac:dyDescent="0.35"/>
  <cols>
    <col min="1" max="1" width="7" customWidth="1"/>
    <col min="2" max="2" width="36.81640625" customWidth="1"/>
    <col min="3" max="3" width="65.453125" customWidth="1"/>
    <col min="4" max="4" width="18" customWidth="1"/>
    <col min="5" max="5" width="19" customWidth="1"/>
    <col min="6" max="9" width="24" customWidth="1"/>
  </cols>
  <sheetData>
    <row r="1" spans="1:9" ht="24" customHeight="1" x14ac:dyDescent="0.35">
      <c r="A1" s="58" t="s">
        <v>62</v>
      </c>
      <c r="B1" s="59"/>
      <c r="C1" s="59"/>
      <c r="D1" s="59"/>
      <c r="E1" s="59"/>
      <c r="F1" s="59"/>
      <c r="G1" s="59"/>
      <c r="H1" s="59"/>
      <c r="I1" s="60"/>
    </row>
    <row r="2" spans="1:9" ht="24" customHeight="1" x14ac:dyDescent="0.35">
      <c r="A2" s="64" t="s">
        <v>0</v>
      </c>
      <c r="B2" s="62"/>
      <c r="C2" s="62"/>
      <c r="D2" s="62"/>
      <c r="E2" s="62"/>
      <c r="F2" s="62"/>
      <c r="G2" s="62"/>
      <c r="H2" s="62"/>
      <c r="I2" s="63"/>
    </row>
    <row r="3" spans="1:9" ht="24" customHeight="1" x14ac:dyDescent="0.35">
      <c r="A3" s="21"/>
      <c r="B3" s="1"/>
      <c r="C3" s="1"/>
      <c r="D3" s="1"/>
      <c r="E3" s="1"/>
      <c r="F3" s="1"/>
      <c r="G3" s="1"/>
      <c r="H3" s="1"/>
      <c r="I3" s="20"/>
    </row>
    <row r="4" spans="1:9" ht="24" customHeight="1" x14ac:dyDescent="0.35">
      <c r="A4" s="61" t="s">
        <v>1</v>
      </c>
      <c r="B4" s="62"/>
      <c r="C4" s="62"/>
      <c r="D4" s="62"/>
      <c r="E4" s="62"/>
      <c r="F4" s="62"/>
      <c r="G4" s="62"/>
      <c r="H4" s="62"/>
      <c r="I4" s="63"/>
    </row>
    <row r="5" spans="1:9" ht="44.15" customHeight="1" x14ac:dyDescent="0.35">
      <c r="A5" s="22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/>
      <c r="H5" s="7" t="s">
        <v>8</v>
      </c>
      <c r="I5" s="23"/>
    </row>
    <row r="6" spans="1:9" ht="46.5" customHeight="1" x14ac:dyDescent="0.35">
      <c r="A6" s="24">
        <v>1</v>
      </c>
      <c r="B6" s="8" t="s">
        <v>9</v>
      </c>
      <c r="C6" s="8" t="s">
        <v>10</v>
      </c>
      <c r="D6" s="5">
        <v>200</v>
      </c>
      <c r="E6" s="54" t="s">
        <v>11</v>
      </c>
      <c r="F6" s="55"/>
      <c r="G6" s="4"/>
      <c r="H6" s="16">
        <f>D6*F6</f>
        <v>0</v>
      </c>
      <c r="I6" s="25"/>
    </row>
    <row r="7" spans="1:9" ht="49.5" customHeight="1" x14ac:dyDescent="0.35">
      <c r="A7" s="24">
        <v>2</v>
      </c>
      <c r="B7" s="8" t="s">
        <v>12</v>
      </c>
      <c r="C7" s="8" t="s">
        <v>13</v>
      </c>
      <c r="D7" s="5">
        <v>100</v>
      </c>
      <c r="E7" s="54" t="s">
        <v>11</v>
      </c>
      <c r="F7" s="55"/>
      <c r="G7" s="4"/>
      <c r="H7" s="16">
        <f t="shared" ref="H7:H9" si="0">D7*F7</f>
        <v>0</v>
      </c>
      <c r="I7" s="25"/>
    </row>
    <row r="8" spans="1:9" ht="33" customHeight="1" x14ac:dyDescent="0.35">
      <c r="A8" s="24">
        <v>3</v>
      </c>
      <c r="B8" s="8" t="s">
        <v>14</v>
      </c>
      <c r="C8" s="8" t="s">
        <v>15</v>
      </c>
      <c r="D8" s="5">
        <v>75</v>
      </c>
      <c r="E8" s="54" t="s">
        <v>11</v>
      </c>
      <c r="F8" s="55"/>
      <c r="G8" s="4"/>
      <c r="H8" s="16">
        <f t="shared" si="0"/>
        <v>0</v>
      </c>
      <c r="I8" s="25"/>
    </row>
    <row r="9" spans="1:9" ht="38.25" customHeight="1" x14ac:dyDescent="0.35">
      <c r="A9" s="24">
        <v>4</v>
      </c>
      <c r="B9" s="8" t="s">
        <v>16</v>
      </c>
      <c r="C9" s="8" t="s">
        <v>17</v>
      </c>
      <c r="D9" s="5">
        <v>25</v>
      </c>
      <c r="E9" s="54" t="s">
        <v>11</v>
      </c>
      <c r="F9" s="55"/>
      <c r="G9" s="4"/>
      <c r="H9" s="16">
        <f t="shared" si="0"/>
        <v>0</v>
      </c>
      <c r="I9" s="25"/>
    </row>
    <row r="10" spans="1:9" ht="24" customHeight="1" x14ac:dyDescent="0.35">
      <c r="A10" s="26"/>
      <c r="B10" s="27"/>
      <c r="C10" s="27"/>
      <c r="D10" s="27"/>
      <c r="E10" s="9"/>
      <c r="F10" s="28"/>
      <c r="G10" s="9" t="s">
        <v>18</v>
      </c>
      <c r="H10" s="28">
        <f>SUM(H6:H9)</f>
        <v>0</v>
      </c>
      <c r="I10" s="29"/>
    </row>
    <row r="11" spans="1:9" ht="24" customHeight="1" x14ac:dyDescent="0.35">
      <c r="A11" s="21"/>
      <c r="B11" s="1"/>
      <c r="C11" s="1"/>
      <c r="D11" s="1"/>
      <c r="E11" s="1"/>
      <c r="F11" s="1"/>
      <c r="G11" s="1"/>
      <c r="H11" s="1"/>
      <c r="I11" s="20"/>
    </row>
    <row r="12" spans="1:9" ht="24" customHeight="1" x14ac:dyDescent="0.35">
      <c r="A12" s="61" t="s">
        <v>19</v>
      </c>
      <c r="B12" s="62"/>
      <c r="C12" s="62"/>
      <c r="D12" s="62"/>
      <c r="E12" s="62"/>
      <c r="F12" s="62"/>
      <c r="G12" s="62"/>
      <c r="H12" s="62"/>
      <c r="I12" s="63"/>
    </row>
    <row r="13" spans="1:9" s="11" customFormat="1" ht="44.15" customHeight="1" x14ac:dyDescent="0.35">
      <c r="A13" s="30" t="s">
        <v>2</v>
      </c>
      <c r="B13" s="10" t="s">
        <v>20</v>
      </c>
      <c r="C13" s="10" t="s">
        <v>4</v>
      </c>
      <c r="D13" s="18" t="s">
        <v>21</v>
      </c>
      <c r="E13" s="18" t="s">
        <v>6</v>
      </c>
      <c r="F13" s="18" t="s">
        <v>22</v>
      </c>
      <c r="G13" s="49" t="s">
        <v>23</v>
      </c>
      <c r="H13" s="18" t="s">
        <v>24</v>
      </c>
      <c r="I13" s="31"/>
    </row>
    <row r="14" spans="1:9" ht="17.25" customHeight="1" x14ac:dyDescent="0.35">
      <c r="A14" s="24">
        <v>5</v>
      </c>
      <c r="B14" s="8" t="s">
        <v>25</v>
      </c>
      <c r="C14" s="8" t="s">
        <v>26</v>
      </c>
      <c r="D14" s="5">
        <v>400</v>
      </c>
      <c r="E14" s="5" t="s">
        <v>11</v>
      </c>
      <c r="F14" s="56"/>
      <c r="G14" s="5">
        <v>8</v>
      </c>
      <c r="H14" s="16">
        <f>D14*F14*G14</f>
        <v>0</v>
      </c>
      <c r="I14" s="32"/>
    </row>
    <row r="15" spans="1:9" ht="29" x14ac:dyDescent="0.35">
      <c r="A15" s="24">
        <v>6</v>
      </c>
      <c r="B15" s="8" t="s">
        <v>27</v>
      </c>
      <c r="C15" s="8" t="s">
        <v>28</v>
      </c>
      <c r="D15" s="5">
        <v>400</v>
      </c>
      <c r="E15" s="5" t="s">
        <v>29</v>
      </c>
      <c r="F15" s="56"/>
      <c r="G15" s="5">
        <v>8</v>
      </c>
      <c r="H15" s="16">
        <f t="shared" ref="H15:H17" si="1">D15*F15*G15</f>
        <v>0</v>
      </c>
      <c r="I15" s="32"/>
    </row>
    <row r="16" spans="1:9" ht="18" customHeight="1" x14ac:dyDescent="0.35">
      <c r="A16" s="24">
        <v>7</v>
      </c>
      <c r="B16" s="8" t="s">
        <v>30</v>
      </c>
      <c r="C16" s="8" t="s">
        <v>31</v>
      </c>
      <c r="D16" s="5">
        <v>100</v>
      </c>
      <c r="E16" s="5" t="s">
        <v>11</v>
      </c>
      <c r="F16" s="56"/>
      <c r="G16" s="5">
        <v>8</v>
      </c>
      <c r="H16" s="16">
        <f t="shared" si="1"/>
        <v>0</v>
      </c>
      <c r="I16" s="32"/>
    </row>
    <row r="17" spans="1:9" ht="21.75" customHeight="1" x14ac:dyDescent="0.35">
      <c r="A17" s="24">
        <v>8</v>
      </c>
      <c r="B17" s="8" t="s">
        <v>32</v>
      </c>
      <c r="C17" s="8" t="s">
        <v>33</v>
      </c>
      <c r="D17" s="5">
        <v>25</v>
      </c>
      <c r="E17" s="5" t="s">
        <v>11</v>
      </c>
      <c r="F17" s="56"/>
      <c r="G17" s="5">
        <v>8</v>
      </c>
      <c r="H17" s="16">
        <f t="shared" si="1"/>
        <v>0</v>
      </c>
      <c r="I17" s="32"/>
    </row>
    <row r="18" spans="1:9" ht="24" customHeight="1" x14ac:dyDescent="0.35">
      <c r="A18" s="26"/>
      <c r="B18" s="27"/>
      <c r="C18" s="27"/>
      <c r="D18" s="33"/>
      <c r="E18" s="33"/>
      <c r="F18" s="12"/>
      <c r="G18" s="12" t="s">
        <v>34</v>
      </c>
      <c r="H18" s="6">
        <f>SUM(H14:H17)</f>
        <v>0</v>
      </c>
      <c r="I18" s="34"/>
    </row>
    <row r="19" spans="1:9" ht="24" customHeight="1" x14ac:dyDescent="0.35">
      <c r="A19" s="21"/>
      <c r="B19" s="1"/>
      <c r="C19" s="1"/>
      <c r="D19" s="1"/>
      <c r="E19" s="1"/>
      <c r="F19" s="1"/>
      <c r="G19" s="1"/>
      <c r="H19" s="1"/>
      <c r="I19" s="20"/>
    </row>
    <row r="20" spans="1:9" ht="24" customHeight="1" x14ac:dyDescent="0.35">
      <c r="A20" s="61" t="s">
        <v>35</v>
      </c>
      <c r="B20" s="62"/>
      <c r="C20" s="62"/>
      <c r="D20" s="62"/>
      <c r="E20" s="62"/>
      <c r="F20" s="62"/>
      <c r="G20" s="62"/>
      <c r="H20" s="62"/>
      <c r="I20" s="63"/>
    </row>
    <row r="21" spans="1:9" s="11" customFormat="1" ht="44.15" customHeight="1" x14ac:dyDescent="0.35">
      <c r="A21" s="35" t="s">
        <v>2</v>
      </c>
      <c r="B21" s="13" t="s">
        <v>36</v>
      </c>
      <c r="C21" s="13" t="s">
        <v>4</v>
      </c>
      <c r="D21" s="14" t="s">
        <v>37</v>
      </c>
      <c r="E21" s="14" t="s">
        <v>6</v>
      </c>
      <c r="F21" s="14" t="s">
        <v>38</v>
      </c>
      <c r="G21" s="14" t="s">
        <v>39</v>
      </c>
      <c r="H21" s="14" t="s">
        <v>40</v>
      </c>
      <c r="I21" s="36"/>
    </row>
    <row r="22" spans="1:9" ht="28.5" customHeight="1" x14ac:dyDescent="0.35">
      <c r="A22" s="24">
        <v>9</v>
      </c>
      <c r="B22" s="8" t="s">
        <v>41</v>
      </c>
      <c r="C22" s="8" t="s">
        <v>42</v>
      </c>
      <c r="D22" s="19">
        <v>1900000</v>
      </c>
      <c r="E22" s="5" t="s">
        <v>11</v>
      </c>
      <c r="F22" s="57"/>
      <c r="G22" s="19">
        <v>8</v>
      </c>
      <c r="H22" s="51">
        <f>D22*F22*G22</f>
        <v>0</v>
      </c>
      <c r="I22" s="32"/>
    </row>
    <row r="23" spans="1:9" ht="24" customHeight="1" x14ac:dyDescent="0.35">
      <c r="A23" s="24"/>
      <c r="B23" s="8"/>
      <c r="C23" s="8"/>
      <c r="D23" s="5"/>
      <c r="E23" s="5"/>
      <c r="F23" s="50"/>
      <c r="G23" s="19"/>
      <c r="H23" s="4"/>
      <c r="I23" s="32"/>
    </row>
    <row r="24" spans="1:9" ht="24" customHeight="1" x14ac:dyDescent="0.35">
      <c r="A24" s="26"/>
      <c r="B24" s="27"/>
      <c r="C24" s="27"/>
      <c r="D24" s="33"/>
      <c r="E24" s="33"/>
      <c r="F24" s="12"/>
      <c r="G24" s="12" t="s">
        <v>43</v>
      </c>
      <c r="H24" s="47">
        <f>SUM(H22:H23)</f>
        <v>0</v>
      </c>
      <c r="I24" s="34"/>
    </row>
    <row r="25" spans="1:9" ht="29.5" customHeight="1" x14ac:dyDescent="0.35">
      <c r="A25" s="37"/>
      <c r="B25" s="38"/>
      <c r="C25" s="38"/>
      <c r="D25" s="39"/>
      <c r="E25" s="39"/>
      <c r="F25" s="39"/>
      <c r="G25" s="39"/>
      <c r="H25" s="40"/>
      <c r="I25" s="41"/>
    </row>
    <row r="26" spans="1:9" ht="24" customHeight="1" x14ac:dyDescent="0.35">
      <c r="A26" s="61" t="s">
        <v>44</v>
      </c>
      <c r="B26" s="62"/>
      <c r="C26" s="62"/>
      <c r="D26" s="62"/>
      <c r="E26" s="62"/>
      <c r="F26" s="62"/>
      <c r="G26" s="62"/>
      <c r="H26" s="62"/>
      <c r="I26" s="63"/>
    </row>
    <row r="27" spans="1:9" ht="24" customHeight="1" x14ac:dyDescent="0.35">
      <c r="A27" s="21"/>
      <c r="B27" s="2" t="s">
        <v>36</v>
      </c>
      <c r="C27" s="15" t="s">
        <v>45</v>
      </c>
      <c r="D27" s="15"/>
      <c r="E27" s="1"/>
      <c r="F27" s="1"/>
      <c r="G27" s="1"/>
      <c r="H27" s="1"/>
      <c r="I27" s="20"/>
    </row>
    <row r="28" spans="1:9" ht="37.5" customHeight="1" x14ac:dyDescent="0.35">
      <c r="A28" s="21"/>
      <c r="B28" s="8" t="s">
        <v>46</v>
      </c>
      <c r="C28" s="4">
        <f>H10</f>
        <v>0</v>
      </c>
      <c r="D28" s="4"/>
      <c r="E28" s="1"/>
      <c r="F28" s="1"/>
      <c r="G28" s="1"/>
      <c r="H28" s="1"/>
      <c r="I28" s="20"/>
    </row>
    <row r="29" spans="1:9" ht="24" customHeight="1" x14ac:dyDescent="0.35">
      <c r="A29" s="21"/>
      <c r="B29" s="8" t="s">
        <v>47</v>
      </c>
      <c r="C29" s="4">
        <f>H18</f>
        <v>0</v>
      </c>
      <c r="D29" s="4"/>
      <c r="E29" s="1"/>
      <c r="F29" s="1"/>
      <c r="G29" s="1"/>
      <c r="H29" s="1"/>
      <c r="I29" s="20"/>
    </row>
    <row r="30" spans="1:9" ht="24" customHeight="1" x14ac:dyDescent="0.35">
      <c r="A30" s="21"/>
      <c r="B30" s="8" t="s">
        <v>48</v>
      </c>
      <c r="C30" s="48">
        <f>H24</f>
        <v>0</v>
      </c>
      <c r="D30" s="4"/>
      <c r="E30" s="1"/>
      <c r="F30" s="1"/>
      <c r="G30" s="1"/>
      <c r="H30" s="1"/>
      <c r="I30" s="20"/>
    </row>
    <row r="31" spans="1:9" s="11" customFormat="1" ht="31.5" customHeight="1" thickBot="1" x14ac:dyDescent="0.4">
      <c r="A31" s="42"/>
      <c r="B31" s="43" t="s">
        <v>49</v>
      </c>
      <c r="C31" s="44">
        <f>SUM(D28:D30)</f>
        <v>0</v>
      </c>
      <c r="D31" s="43"/>
      <c r="E31" s="43"/>
      <c r="F31" s="43"/>
      <c r="G31" s="43"/>
      <c r="H31" s="43"/>
      <c r="I31" s="45"/>
    </row>
    <row r="32" spans="1:9" ht="24" customHeight="1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5">
      <c r="A33" s="1"/>
      <c r="D33" s="1"/>
      <c r="E33" s="1"/>
      <c r="F33" s="1"/>
      <c r="G33" s="1"/>
      <c r="H33" s="1"/>
      <c r="I33" s="1"/>
    </row>
    <row r="34" spans="1:9" ht="24" customHeight="1" x14ac:dyDescent="0.35">
      <c r="A34" s="1"/>
      <c r="D34" s="1"/>
      <c r="E34" s="1"/>
      <c r="F34" s="1"/>
      <c r="G34" s="1"/>
      <c r="H34" s="1"/>
      <c r="I34" s="1"/>
    </row>
  </sheetData>
  <sheetProtection algorithmName="SHA-512" hashValue="FgBj6YdESwf2o4+5Qz5MkyjaLT4Xp2ItleQv8++YNP+POOQgJ0Zmv09uclJ+OIu6HOmmLYeqJEQeqNcomZMylQ==" saltValue="4iPLfTI/a7g6ebXXfA5Fhg==" spinCount="100000" sheet="1" objects="1" scenarios="1"/>
  <mergeCells count="6">
    <mergeCell ref="A1:I1"/>
    <mergeCell ref="A26:I26"/>
    <mergeCell ref="A20:I20"/>
    <mergeCell ref="A12:I12"/>
    <mergeCell ref="A2:I2"/>
    <mergeCell ref="A4:I4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showGridLines="0" tabSelected="1" workbookViewId="0">
      <selection activeCell="A7" sqref="A7:XFD9"/>
    </sheetView>
  </sheetViews>
  <sheetFormatPr defaultRowHeight="14.5" x14ac:dyDescent="0.35"/>
  <cols>
    <col min="1" max="1" width="34.81640625" bestFit="1" customWidth="1"/>
    <col min="2" max="2" width="120" customWidth="1"/>
  </cols>
  <sheetData>
    <row r="1" spans="1:2" ht="28" customHeight="1" x14ac:dyDescent="0.5">
      <c r="A1" s="65" t="s">
        <v>50</v>
      </c>
      <c r="B1" s="66"/>
    </row>
    <row r="3" spans="1:2" ht="45" customHeight="1" x14ac:dyDescent="0.35">
      <c r="A3" s="46" t="s">
        <v>51</v>
      </c>
      <c r="B3" s="8" t="s">
        <v>52</v>
      </c>
    </row>
    <row r="4" spans="1:2" ht="45" customHeight="1" x14ac:dyDescent="0.35">
      <c r="A4" s="46" t="s">
        <v>53</v>
      </c>
      <c r="B4" s="8" t="s">
        <v>54</v>
      </c>
    </row>
    <row r="5" spans="1:2" ht="45" customHeight="1" x14ac:dyDescent="0.35">
      <c r="A5" s="46" t="s">
        <v>20</v>
      </c>
      <c r="B5" s="8" t="s">
        <v>55</v>
      </c>
    </row>
    <row r="6" spans="1:2" ht="45" customHeight="1" x14ac:dyDescent="0.35">
      <c r="A6" s="46" t="s">
        <v>56</v>
      </c>
      <c r="B6" s="8" t="s">
        <v>57</v>
      </c>
    </row>
    <row r="7" spans="1:2" ht="45" customHeight="1" x14ac:dyDescent="0.35">
      <c r="A7" s="46" t="s">
        <v>58</v>
      </c>
      <c r="B7" s="8" t="s">
        <v>59</v>
      </c>
    </row>
    <row r="8" spans="1:2" ht="45" customHeight="1" x14ac:dyDescent="0.35">
      <c r="A8" s="52"/>
      <c r="B8" s="17" t="s">
        <v>60</v>
      </c>
    </row>
    <row r="9" spans="1:2" ht="45" customHeight="1" x14ac:dyDescent="0.35">
      <c r="A9" s="53"/>
      <c r="B9" s="17" t="s">
        <v>61</v>
      </c>
    </row>
    <row r="10" spans="1:2" ht="45" customHeight="1" x14ac:dyDescent="0.35">
      <c r="A10" s="3"/>
      <c r="B10" s="17"/>
    </row>
  </sheetData>
  <sheetProtection algorithmName="SHA-512" hashValue="qJDVgjVdSeXYFyNyOlTjhV3AlGOJRenQQZ1m5TLMTKumcBsR5gphab94t/RJQ3oyFwvGMQd8lX+Pjw5cEuQnog==" saltValue="BNtP7POb7c8+K0oKW5UHww==" spinCount="100000" sheet="1" objects="1" scenarios="1"/>
  <mergeCells count="1">
    <mergeCell ref="A1:B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3676138D5CCB4D9FAF1A400AAD55D9" ma:contentTypeVersion="1" ma:contentTypeDescription="Een nieuw document maken." ma:contentTypeScope="" ma:versionID="8343e97605644e809e9e5587245d8373">
  <xsd:schema xmlns:xsd="http://www.w3.org/2001/XMLSchema" xmlns:xs="http://www.w3.org/2001/XMLSchema" xmlns:p="http://schemas.microsoft.com/office/2006/metadata/properties" xmlns:ns2="1d6b8fa9-af20-45d1-aa0d-a93a9d1c5e27" targetNamespace="http://schemas.microsoft.com/office/2006/metadata/properties" ma:root="true" ma:fieldsID="d13826bb8b544fd415341b721ed7e323" ns2:_="">
    <xsd:import namespace="1d6b8fa9-af20-45d1-aa0d-a93a9d1c5e2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b8fa9-af20-45d1-aa0d-a93a9d1c5e2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261373-46DB-4AAD-8186-F47450E4B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b8fa9-af20-45d1-aa0d-a93a9d1c5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535420-36F0-4F09-9F50-4BA49DD6FB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74644D-E1A9-4FDF-B139-71024572B4BD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1d6b8fa9-af20-45d1-aa0d-a93a9d1c5e2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Nales, E.B. (LDCR)</cp:lastModifiedBy>
  <cp:revision/>
  <dcterms:created xsi:type="dcterms:W3CDTF">2026-05-26T18:22:28Z</dcterms:created>
  <dcterms:modified xsi:type="dcterms:W3CDTF">2026-07-14T06:44:23Z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2026-05-26T18:24:57Z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f8a56adf-bbc7-4cd6-92c4-4e693d295946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ContentTypeId">
    <vt:lpwstr>0x010100DC3676138D5CCB4D9FAF1A400AAD55D9</vt:lpwstr>
  </property>
</Properties>
</file>