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U:\Cluster Inkoop\2. Inkoop en Aanbesteding\Tenders (TenderNed) - Actueel\47003322 drukriolering\NvI-1\"/>
    </mc:Choice>
  </mc:AlternateContent>
  <xr:revisionPtr revIDLastSave="0" documentId="13_ncr:1_{92100BCF-659A-4B14-81A3-DDED32C4A8E1}" xr6:coauthVersionLast="47" xr6:coauthVersionMax="47" xr10:uidLastSave="{00000000-0000-0000-0000-000000000000}"/>
  <bookViews>
    <workbookView xWindow="-108" yWindow="-108" windowWidth="23256" windowHeight="12456" xr2:uid="{00000000-000D-0000-FFFF-FFFF00000000}"/>
  </bookViews>
  <sheets>
    <sheet name="Bijlage 1" sheetId="1" r:id="rId1"/>
  </sheets>
  <definedNames>
    <definedName name="_Ref320880082" localSheetId="0">'Bijlage 1'!#REF!</definedName>
    <definedName name="_Ref320880083" localSheetId="0">'Bijlage 1'!#REF!</definedName>
    <definedName name="_Ref323041830" localSheetId="0">'Bijlage 1'!#REF!</definedName>
    <definedName name="_Ref324409431" localSheetId="0">'Bijlage 1'!#REF!</definedName>
    <definedName name="_Ref324409433" localSheetId="0">'Bijlage 1'!#REF!</definedName>
    <definedName name="_Ref472667874" localSheetId="0">'Bijlage 1'!#REF!</definedName>
    <definedName name="_Ref472668001" localSheetId="0">'Bijlage 1'!#REF!</definedName>
    <definedName name="_Ref472668181" localSheetId="0">'Bijlage 1'!#REF!</definedName>
    <definedName name="_Ref472668488" localSheetId="0">'Bijlage 1'!#REF!</definedName>
    <definedName name="_Ref472669293" localSheetId="0">'Bijlage 1'!#REF!</definedName>
    <definedName name="_Toc323039406" localSheetId="0">'Bijlage 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7" i="1" l="1"/>
  <c r="B48" i="1" s="1"/>
  <c r="G46" i="1"/>
  <c r="G57" i="1"/>
  <c r="B14" i="1"/>
  <c r="B15" i="1" s="1"/>
  <c r="G21" i="1"/>
  <c r="G48" i="1"/>
  <c r="G47" i="1"/>
  <c r="G36" i="1"/>
  <c r="G52" i="1"/>
  <c r="G51" i="1"/>
  <c r="G58" i="1"/>
  <c r="G45" i="1"/>
  <c r="G16" i="1"/>
  <c r="G15" i="1"/>
  <c r="G14" i="1"/>
  <c r="G55" i="1"/>
  <c r="G49" i="1"/>
  <c r="G50" i="1"/>
  <c r="G53" i="1"/>
  <c r="G23" i="1"/>
  <c r="G20" i="1"/>
  <c r="G17" i="1"/>
  <c r="B16" i="1" l="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l="1"/>
  <c r="B42" i="1" s="1"/>
  <c r="B43" i="1" s="1"/>
  <c r="B44" i="1" s="1"/>
  <c r="B45" i="1" s="1"/>
  <c r="G56" i="1"/>
  <c r="G54" i="1"/>
  <c r="G43" i="1"/>
  <c r="G44" i="1"/>
  <c r="G42" i="1"/>
  <c r="G41" i="1"/>
  <c r="G40" i="1"/>
  <c r="G39" i="1"/>
  <c r="G38" i="1"/>
  <c r="G37" i="1"/>
  <c r="G35" i="1"/>
  <c r="G34" i="1"/>
  <c r="G33" i="1"/>
  <c r="G32" i="1"/>
  <c r="G31" i="1"/>
  <c r="G30" i="1"/>
  <c r="G29" i="1"/>
  <c r="G28" i="1"/>
  <c r="G27" i="1"/>
  <c r="G26" i="1"/>
  <c r="G25" i="1"/>
  <c r="G24" i="1"/>
  <c r="G22" i="1"/>
  <c r="G18" i="1"/>
  <c r="G19" i="1"/>
  <c r="G13" i="1"/>
  <c r="B49" i="1" l="1"/>
  <c r="B50" i="1" s="1"/>
  <c r="B51" i="1" s="1"/>
  <c r="B52" i="1" s="1"/>
  <c r="B53" i="1" s="1"/>
  <c r="B54" i="1" s="1"/>
  <c r="B55" i="1" s="1"/>
  <c r="B56" i="1" s="1"/>
  <c r="B57" i="1" s="1"/>
  <c r="B58" i="1" s="1"/>
  <c r="B46" i="1"/>
  <c r="G59" i="1"/>
</calcChain>
</file>

<file path=xl/sharedStrings.xml><?xml version="1.0" encoding="utf-8"?>
<sst xmlns="http://schemas.openxmlformats.org/spreadsheetml/2006/main" count="108" uniqueCount="66">
  <si>
    <t>Post nr.</t>
  </si>
  <si>
    <t>Omschrijving</t>
  </si>
  <si>
    <t>Eenheid</t>
  </si>
  <si>
    <t>Hoeveelheid</t>
  </si>
  <si>
    <t>Prijs per eenheid</t>
  </si>
  <si>
    <t>Prijs totaal</t>
  </si>
  <si>
    <t>Stuk</t>
  </si>
  <si>
    <t>De Inschrijver:       …................................................................................. (naam en functie)</t>
  </si>
  <si>
    <t>Gedaan te ….....................................................(plaats) de ….................................................................................(datum)</t>
  </si>
  <si>
    <t xml:space="preserve">                          ….…….......................................................................... (handtekening)</t>
  </si>
  <si>
    <r>
      <t xml:space="preserve">Alle genoemde eenheidsprijzen op de inschrijfstaat zijn </t>
    </r>
    <r>
      <rPr>
        <b/>
        <u/>
        <sz val="11"/>
        <color theme="1"/>
        <rFont val="Calibri"/>
        <family val="2"/>
        <scheme val="minor"/>
      </rPr>
      <t>inclusief</t>
    </r>
    <r>
      <rPr>
        <b/>
        <sz val="11"/>
        <color theme="1"/>
        <rFont val="Calibri"/>
        <family val="2"/>
        <scheme val="minor"/>
      </rPr>
      <t xml:space="preserve"> uitvoeringskosten, algemene kosten, winst en risico.</t>
    </r>
  </si>
  <si>
    <t>Leveren en vervangen van hijsketting</t>
  </si>
  <si>
    <t xml:space="preserve">Vervangen besturing 1-pomps exclusief buitenopstellingskast type dochter (DK) </t>
  </si>
  <si>
    <r>
      <t>Vervangen besturing 1-pomps</t>
    </r>
    <r>
      <rPr>
        <u/>
        <sz val="10"/>
        <color rgb="FF1F497D"/>
        <rFont val="Calibri"/>
        <family val="2"/>
        <scheme val="minor"/>
      </rPr>
      <t xml:space="preserve"> inclusief</t>
    </r>
    <r>
      <rPr>
        <sz val="10"/>
        <color rgb="FF1F497D"/>
        <rFont val="Calibri"/>
        <family val="2"/>
        <scheme val="minor"/>
      </rPr>
      <t xml:space="preserve"> buitenopstellingskast type dochter (DK) </t>
    </r>
  </si>
  <si>
    <t>Vervangen besturing 1-pomps exclusief buitenopstellingskast type moederkast (MK)</t>
  </si>
  <si>
    <r>
      <t xml:space="preserve">Vervangen besturing 1-pomps </t>
    </r>
    <r>
      <rPr>
        <u/>
        <sz val="10"/>
        <color rgb="FF1F497D"/>
        <rFont val="Calibri"/>
        <family val="2"/>
        <scheme val="minor"/>
      </rPr>
      <t>inclusief</t>
    </r>
    <r>
      <rPr>
        <sz val="10"/>
        <color rgb="FF1F497D"/>
        <rFont val="Calibri"/>
        <family val="2"/>
        <scheme val="minor"/>
      </rPr>
      <t xml:space="preserve"> buitenopstellingskast type moederkast (MK)</t>
    </r>
  </si>
  <si>
    <r>
      <t xml:space="preserve">Vervangen besturing 1-pomps </t>
    </r>
    <r>
      <rPr>
        <u/>
        <sz val="10"/>
        <color rgb="FF1F497D"/>
        <rFont val="Calibri"/>
        <family val="2"/>
        <scheme val="minor"/>
      </rPr>
      <t>inclusief</t>
    </r>
    <r>
      <rPr>
        <sz val="10"/>
        <color rgb="FF1F497D"/>
        <rFont val="Calibri"/>
        <family val="2"/>
        <scheme val="minor"/>
      </rPr>
      <t xml:space="preserve"> buitenopstellingskast type moederkast met krachtverdeelkast (MK+ KVK)</t>
    </r>
  </si>
  <si>
    <t>Vervangen besturing 1-pomps exclusief buitenopstellingskast type moederkast met krachtverdeelkast (MK+ KVK)</t>
  </si>
  <si>
    <t>Vervangen centrale verdeelkast (CVK) met krachtverdeelkast exclusief buitenopstellingskast</t>
  </si>
  <si>
    <r>
      <t xml:space="preserve">Vervangen centrale verdeelkast (CVK) met krachtverdeelkast </t>
    </r>
    <r>
      <rPr>
        <u/>
        <sz val="10"/>
        <color rgb="FF1F497D"/>
        <rFont val="Calibri"/>
        <family val="2"/>
        <scheme val="minor"/>
      </rPr>
      <t>inclusief</t>
    </r>
    <r>
      <rPr>
        <sz val="10"/>
        <color rgb="FF1F497D"/>
        <rFont val="Calibri"/>
        <family val="2"/>
        <scheme val="minor"/>
      </rPr>
      <t xml:space="preserve"> buitenopstellingskast </t>
    </r>
  </si>
  <si>
    <t xml:space="preserve">Ophogen putrand </t>
  </si>
  <si>
    <t>Ophogen afdekplaat</t>
  </si>
  <si>
    <t xml:space="preserve">Verwijderen stroomprofiel uit pompput </t>
  </si>
  <si>
    <t>Leveren en plaatsen pomp van het type Flygt MP 3069.170 HT Curve 254 1,7 kW</t>
  </si>
  <si>
    <t>Leveren en plaatsen pomp van het type Flygt NP 3069.160 SH Curve 270 2,4 kW</t>
  </si>
  <si>
    <t>Leveren en plaatsen pomp van het type Flygt NP 3069.160 SH Curve 272 1,7 kW</t>
  </si>
  <si>
    <t>Overeenkomstig het Standaard PvE voor drukrioleringsunits gemeente Montferland  met bijlagen en, indien voorkomend, de nota(‘s) van inlichtingen</t>
  </si>
  <si>
    <t>Prijsoverzicht renovatiewerkzaamheden</t>
  </si>
  <si>
    <r>
      <t xml:space="preserve">In deze inschrijfstaat wordt aangegeven wat de vaste verrekenprijzen zijn voor de te vervangen onderdelen met montage.
</t>
    </r>
    <r>
      <rPr>
        <b/>
        <u/>
        <sz val="11"/>
        <color rgb="FF000000"/>
        <rFont val="Calibri"/>
        <family val="2"/>
        <scheme val="minor"/>
      </rPr>
      <t>De op te geven bedragen dienen inclusief levering materiaal, inzet materieel en  de benodigde arbeid te zijn voor het (terugkomen en) vervangen en/of vernieuwen van dit onderdeel.</t>
    </r>
    <r>
      <rPr>
        <sz val="11"/>
        <color rgb="FF000000"/>
        <rFont val="Calibri"/>
        <family val="2"/>
        <scheme val="minor"/>
      </rPr>
      <t xml:space="preserve"> Onderdelen als handschoenen, werkoveral, papier, zeep en persoonlijke beschermingsmiddelen etc. behoren tot de “standaard uitrusting” en zijn niet verrekenbaar.</t>
    </r>
  </si>
  <si>
    <t>Uur</t>
  </si>
  <si>
    <t>Leveren en plaatsen pomp van het type Flygt MP 3069.170 HT Curve 250 2,4 kW</t>
  </si>
  <si>
    <t>Mtr</t>
  </si>
  <si>
    <t>Ophogen bestaande betonsokkel (MK, MK+KVK en CVK)</t>
  </si>
  <si>
    <t>Ophogen bestaande betonsokkel (DK)</t>
  </si>
  <si>
    <t xml:space="preserve">Het loskoppelen en opnieuw aansluiten van energiemeter (kWh-meter) + afstemming met netbedrijf </t>
  </si>
  <si>
    <t>Vervangen van de gietijzeren balkeerklep door een rvs balkeerklep in het bestaande rvs leidingwerk. Zie situatie 4</t>
  </si>
  <si>
    <t>Het vervangen van het complete leidingwerk tot aan de afgaande persleiding buiten de pompput, inclusief muurdoorvoer, inclusief geleidebuisconstructie. Inclusief alle benodigde civieltechnische werkzaamheden. Zie situatie 2</t>
  </si>
  <si>
    <t>Het vervangen van het complete leidingwerk tot aan de afgaande persleiding buiten de pompput, inclusief muurdoorvoer, inclusief geleidebuisconstructie. Inclusief alle benodigde civieltechnische werkzaamheden. Zie situatie 1 en 3</t>
  </si>
  <si>
    <t>Aanbrengen T-stuk 45° op de hoofdpersleiding 50-110 mm bij aansluiting met meer dan 4 bochten. Zie situatie 1</t>
  </si>
  <si>
    <t>Betreffende ombouw HK (boven water) naar voetbocht. Het vervangen van het complete leidingwerk tot aan de afgaande persleiding buiten de pompput, inclusief muurdoorvoer, inclusief geleidebuisconstructie,  Inclusief alle benodigde civieltechnische werkzaamheden.  Situatie 2</t>
  </si>
  <si>
    <t>Vervangen van het leidingwerk boven de balkeerklep door een rvs316  leiding met een kogelkraan en 3-delige koppeling (2 stuks) aan te sluiten op de leiding in de pompput middels een Straub koppeling. Zie situatie 5</t>
  </si>
  <si>
    <t>Verwijderen bestaande muurdoorvoer en aanstorten en afwerken wand pompput na verwijderen muurdoorvoerstuk. Situatie 2 en 3</t>
  </si>
  <si>
    <t>Het vervangen van het complete leidingwerk tot aan de bestaande muurdoorvoer, inclusief geleidebuisconstructie, Inclusief alle benodigde werkzaamheden. Situatie 1</t>
  </si>
  <si>
    <t>Vervangen huidige niveaumeting door Vega C11 + HW wipper (compleet)</t>
  </si>
  <si>
    <t>Leveren en aanbrengen modem + antenne (werkend)  t.b.v. het aansluiten op een hoofdpost</t>
  </si>
  <si>
    <t>Vervangen betonklip type dochterkast door RVS sokkel</t>
  </si>
  <si>
    <t>Vervangen betonklip type moederkast en CVK door RVS sokkel</t>
  </si>
  <si>
    <t>Vervangen putrand met deksel Type 3223/17 Vepromax cross grip</t>
  </si>
  <si>
    <t xml:space="preserve">Aanbrengen, in stand houden en verwijderen bronbemaling </t>
  </si>
  <si>
    <t>Inzet minikraan + bediening t.b.v. aanvullende werkzaamheden</t>
  </si>
  <si>
    <t>Inzet civieltechnische medewerker t.b.v. aanvullende werkzaamheden</t>
  </si>
  <si>
    <t xml:space="preserve">Vervangen huidige besturing met DK (voeding van derden) door een buitenopstellingskast met besturing 1-pomps (type ZK)  inclusief aanbrengen nieuwe energieaansluiting energiebedrijf </t>
  </si>
  <si>
    <t>Reinigen persleiding, diameter 50 mm t/m 110 mm conform 2.16.6 van de werkbeschrijving</t>
  </si>
  <si>
    <t>Digitaal in kaart brengen persleidingtracé, diameter 50 mm t/m 110 mm conform 2.16.7 van de werkbeschrijving</t>
  </si>
  <si>
    <t>Bepalen van de werkelijke capaciteit van de pomp conform 2.16.8 van de werkbeschrijving</t>
  </si>
  <si>
    <t>Totale inschrijfsom excl. BTW  (in te vullen op het inschrijvingsbiljet bijlage 2 )</t>
  </si>
  <si>
    <t>Leveren en aanbrengen lozingsput + vrijvervalriool conform 2.15.1. van de werkbeschrijving</t>
  </si>
  <si>
    <t>Kilometer</t>
  </si>
  <si>
    <t>Schouw met opdrachtegever inclusief opstellen van werkomschrijving per cluster (circa 25 stuks) aan de hand van de verrekenbare posten</t>
  </si>
  <si>
    <t xml:space="preserve">Bijlage 3 Inschrijfstaat </t>
  </si>
  <si>
    <t>Leveren en aanbrengen hydrokorrels  (DK)</t>
  </si>
  <si>
    <t>Leveren en aanbrengen hydrokorrels  (MK, MK+KVK en CVK)</t>
  </si>
  <si>
    <t>Vervangen bestaande mantelbuis tussen kast en put, inclusief civiele werkzaamheden (per 2 stuks)</t>
  </si>
  <si>
    <t>Verlengen bestaande mantelbuis in de buitenopstellingkast inclusief PVC sok  (DK, MK, MK+KVK en CVK)</t>
  </si>
  <si>
    <r>
      <t xml:space="preserve">Verlengen binnenkomende / uitgaande voedingskabel in de kast, zijnde verwijderen bestaande lasdoos (indien aanwezig) en leveren en aanbrengen van een gietmof aan te brengen </t>
    </r>
    <r>
      <rPr>
        <i/>
        <sz val="10"/>
        <color rgb="FF1F497D"/>
        <rFont val="Calibri"/>
        <family val="2"/>
        <scheme val="minor"/>
      </rPr>
      <t>in de grond</t>
    </r>
    <r>
      <rPr>
        <sz val="10"/>
        <color rgb="FF1F497D"/>
        <rFont val="Calibri"/>
        <family val="2"/>
        <scheme val="minor"/>
      </rPr>
      <t xml:space="preserve"> voorzien van 2 mtr voedingskabel YMVK-as overeenkomstig de bestaande kabel, inclusief alle benodigde civieltechnische werkzaamheden</t>
    </r>
  </si>
  <si>
    <t>Inschrijfstaat behorende bij  aanbesteding  renovatie drukriolering  gemeente Montferland 2026 met kenmerk 47003322, versie NvI-1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</si>
</sst>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20" x14ac:knownFonts="1">
    <font>
      <sz val="11"/>
      <color theme="1"/>
      <name val="Calibri"/>
      <family val="2"/>
      <scheme val="minor"/>
    </font>
    <font>
      <sz val="12"/>
      <color theme="1"/>
      <name val="Calibri"/>
      <family val="2"/>
      <scheme val="minor"/>
    </font>
    <font>
      <b/>
      <sz val="11"/>
      <color theme="1"/>
      <name val="Calibri"/>
      <family val="2"/>
      <scheme val="minor"/>
    </font>
    <font>
      <sz val="10"/>
      <color theme="1"/>
      <name val="Calibri"/>
      <family val="2"/>
      <scheme val="minor"/>
    </font>
    <font>
      <sz val="10"/>
      <color rgb="FF365F91"/>
      <name val="Calibri"/>
      <family val="2"/>
      <scheme val="minor"/>
    </font>
    <font>
      <b/>
      <sz val="10"/>
      <color rgb="FF365F91"/>
      <name val="Calibri"/>
      <family val="2"/>
      <scheme val="minor"/>
    </font>
    <font>
      <b/>
      <sz val="10"/>
      <color rgb="FF1F497D"/>
      <name val="Calibri"/>
      <family val="2"/>
      <scheme val="minor"/>
    </font>
    <font>
      <sz val="10"/>
      <color rgb="FF1F497D"/>
      <name val="Calibri"/>
      <family val="2"/>
      <scheme val="minor"/>
    </font>
    <font>
      <sz val="14"/>
      <color theme="4" tint="-0.249977111117893"/>
      <name val="Calibri"/>
      <family val="2"/>
      <scheme val="minor"/>
    </font>
    <font>
      <b/>
      <sz val="10"/>
      <name val="Arial"/>
      <family val="2"/>
    </font>
    <font>
      <sz val="8"/>
      <color indexed="12"/>
      <name val="Arial"/>
      <family val="2"/>
    </font>
    <font>
      <sz val="8"/>
      <name val="Arial"/>
      <family val="2"/>
    </font>
    <font>
      <b/>
      <sz val="12"/>
      <color rgb="FF365F91"/>
      <name val="Calibri"/>
      <family val="2"/>
      <scheme val="minor"/>
    </font>
    <font>
      <sz val="11"/>
      <color rgb="FF000000"/>
      <name val="Calibri"/>
      <family val="2"/>
      <scheme val="minor"/>
    </font>
    <font>
      <b/>
      <u/>
      <sz val="11"/>
      <color rgb="FF000000"/>
      <name val="Calibri"/>
      <family val="2"/>
      <scheme val="minor"/>
    </font>
    <font>
      <sz val="10"/>
      <color theme="4"/>
      <name val="Calibri"/>
      <family val="2"/>
      <scheme val="minor"/>
    </font>
    <font>
      <sz val="10"/>
      <color rgb="FF0070C0"/>
      <name val="Calibri"/>
      <family val="2"/>
      <scheme val="minor"/>
    </font>
    <font>
      <b/>
      <u/>
      <sz val="11"/>
      <color theme="1"/>
      <name val="Calibri"/>
      <family val="2"/>
      <scheme val="minor"/>
    </font>
    <font>
      <u/>
      <sz val="10"/>
      <color rgb="FF1F497D"/>
      <name val="Calibri"/>
      <family val="2"/>
      <scheme val="minor"/>
    </font>
    <font>
      <i/>
      <sz val="10"/>
      <color rgb="FF1F497D"/>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D3DFEE"/>
        <bgColor indexed="64"/>
      </patternFill>
    </fill>
  </fills>
  <borders count="24">
    <border>
      <left/>
      <right/>
      <top/>
      <bottom/>
      <diagonal/>
    </border>
    <border>
      <left style="thin">
        <color theme="4"/>
      </left>
      <right style="thin">
        <color theme="4"/>
      </right>
      <top style="thin">
        <color theme="4"/>
      </top>
      <bottom style="thin">
        <color theme="4"/>
      </bottom>
      <diagonal/>
    </border>
    <border>
      <left style="thin">
        <color theme="4"/>
      </left>
      <right style="thin">
        <color theme="4"/>
      </right>
      <top/>
      <bottom style="thin">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theme="4"/>
      </right>
      <top style="thin">
        <color theme="4"/>
      </top>
      <bottom style="thin">
        <color theme="4"/>
      </bottom>
      <diagonal/>
    </border>
    <border>
      <left style="thin">
        <color theme="4"/>
      </left>
      <right style="medium">
        <color indexed="64"/>
      </right>
      <top style="thin">
        <color theme="4"/>
      </top>
      <bottom style="thin">
        <color theme="4"/>
      </bottom>
      <diagonal/>
    </border>
    <border>
      <left style="thin">
        <color theme="4"/>
      </left>
      <right style="medium">
        <color indexed="64"/>
      </right>
      <top/>
      <bottom style="thin">
        <color theme="4"/>
      </bottom>
      <diagonal/>
    </border>
    <border>
      <left style="medium">
        <color indexed="64"/>
      </left>
      <right style="thin">
        <color theme="4"/>
      </right>
      <top/>
      <bottom style="thin">
        <color theme="4"/>
      </bottom>
      <diagonal/>
    </border>
    <border>
      <left style="thin">
        <color theme="4"/>
      </left>
      <right style="thin">
        <color theme="4"/>
      </right>
      <top/>
      <bottom/>
      <diagonal/>
    </border>
    <border>
      <left style="thin">
        <color theme="4"/>
      </left>
      <right style="medium">
        <color indexed="64"/>
      </right>
      <top/>
      <bottom/>
      <diagonal/>
    </border>
    <border>
      <left/>
      <right style="thin">
        <color theme="4"/>
      </right>
      <top style="thin">
        <color theme="4"/>
      </top>
      <bottom/>
      <diagonal/>
    </border>
    <border>
      <left style="medium">
        <color indexed="64"/>
      </left>
      <right/>
      <top style="thin">
        <color theme="4"/>
      </top>
      <bottom style="medium">
        <color indexed="64"/>
      </bottom>
      <diagonal/>
    </border>
    <border>
      <left/>
      <right style="thin">
        <color theme="4"/>
      </right>
      <top style="thin">
        <color theme="4"/>
      </top>
      <bottom style="medium">
        <color indexed="64"/>
      </bottom>
      <diagonal/>
    </border>
    <border>
      <left style="thin">
        <color theme="4"/>
      </left>
      <right style="thin">
        <color theme="4"/>
      </right>
      <top style="thin">
        <color theme="4"/>
      </top>
      <bottom style="medium">
        <color indexed="64"/>
      </bottom>
      <diagonal/>
    </border>
  </borders>
  <cellStyleXfs count="1">
    <xf numFmtId="0" fontId="0" fillId="0" borderId="0"/>
  </cellStyleXfs>
  <cellXfs count="81">
    <xf numFmtId="0" fontId="0" fillId="0" borderId="0" xfId="0"/>
    <xf numFmtId="0" fontId="7" fillId="0" borderId="1" xfId="0" applyFont="1" applyBorder="1" applyAlignment="1">
      <alignment vertical="center" wrapText="1"/>
    </xf>
    <xf numFmtId="0" fontId="0" fillId="2" borderId="0" xfId="0" applyFill="1"/>
    <xf numFmtId="0" fontId="0" fillId="2" borderId="0" xfId="0" applyFill="1" applyAlignment="1">
      <alignment horizontal="center"/>
    </xf>
    <xf numFmtId="0" fontId="3" fillId="2" borderId="0" xfId="0" applyFont="1" applyFill="1" applyAlignment="1">
      <alignment vertical="center"/>
    </xf>
    <xf numFmtId="0" fontId="0" fillId="0" borderId="0" xfId="0" applyAlignment="1">
      <alignment vertical="center"/>
    </xf>
    <xf numFmtId="0" fontId="11" fillId="0" borderId="0" xfId="0" applyFont="1" applyAlignment="1">
      <alignment vertical="top"/>
    </xf>
    <xf numFmtId="0" fontId="8" fillId="0" borderId="3" xfId="0" applyFont="1" applyBorder="1"/>
    <xf numFmtId="0" fontId="9" fillId="0" borderId="4" xfId="0" applyFont="1" applyBorder="1" applyAlignment="1">
      <alignment vertical="top"/>
    </xf>
    <xf numFmtId="0" fontId="10" fillId="0" borderId="4" xfId="0" applyFont="1" applyBorder="1" applyAlignment="1">
      <alignment vertical="top" wrapText="1"/>
    </xf>
    <xf numFmtId="0" fontId="10" fillId="0" borderId="4" xfId="0" applyFont="1" applyBorder="1" applyAlignment="1">
      <alignment horizontal="center" vertical="center" wrapText="1"/>
    </xf>
    <xf numFmtId="0" fontId="11" fillId="0" borderId="4" xfId="0" applyFont="1" applyBorder="1" applyAlignment="1">
      <alignment horizontal="center" vertical="top" wrapText="1"/>
    </xf>
    <xf numFmtId="0" fontId="11" fillId="0" borderId="5" xfId="0" applyFont="1" applyBorder="1" applyAlignment="1">
      <alignment vertical="top" wrapText="1"/>
    </xf>
    <xf numFmtId="0" fontId="8" fillId="0" borderId="9" xfId="0" applyFont="1" applyBorder="1"/>
    <xf numFmtId="0" fontId="11" fillId="0" borderId="10" xfId="0" applyFont="1" applyBorder="1" applyAlignment="1">
      <alignment vertical="top" wrapText="1"/>
    </xf>
    <xf numFmtId="0" fontId="0" fillId="2" borderId="6" xfId="0" applyFill="1" applyBorder="1"/>
    <xf numFmtId="0" fontId="0" fillId="2" borderId="7" xfId="0" applyFill="1" applyBorder="1"/>
    <xf numFmtId="0" fontId="0" fillId="2" borderId="7" xfId="0" applyFill="1" applyBorder="1" applyAlignment="1">
      <alignment horizontal="center"/>
    </xf>
    <xf numFmtId="0" fontId="0" fillId="2" borderId="8" xfId="0" applyFill="1" applyBorder="1"/>
    <xf numFmtId="0" fontId="15" fillId="2" borderId="0" xfId="0" applyFont="1" applyFill="1"/>
    <xf numFmtId="0" fontId="15" fillId="2" borderId="0" xfId="0" applyFont="1" applyFill="1" applyAlignment="1">
      <alignment horizontal="center"/>
    </xf>
    <xf numFmtId="0" fontId="16" fillId="0" borderId="0" xfId="0" applyFont="1" applyAlignment="1">
      <alignment horizontal="left" indent="2"/>
    </xf>
    <xf numFmtId="0" fontId="16" fillId="0" borderId="0" xfId="0" applyFont="1"/>
    <xf numFmtId="0" fontId="9" fillId="0" borderId="0" xfId="0" applyFont="1" applyAlignment="1">
      <alignment vertical="top"/>
    </xf>
    <xf numFmtId="0" fontId="10" fillId="0" borderId="0" xfId="0" applyFont="1" applyAlignment="1">
      <alignment vertical="top" wrapText="1"/>
    </xf>
    <xf numFmtId="0" fontId="10" fillId="0" borderId="0" xfId="0" applyFont="1" applyAlignment="1">
      <alignment horizontal="center" vertical="center" wrapText="1"/>
    </xf>
    <xf numFmtId="0" fontId="11" fillId="0" borderId="0" xfId="0" applyFont="1" applyAlignment="1">
      <alignment horizontal="center" vertical="top" wrapText="1"/>
    </xf>
    <xf numFmtId="0" fontId="0" fillId="2" borderId="10" xfId="0" applyFill="1" applyBorder="1"/>
    <xf numFmtId="0" fontId="6" fillId="0" borderId="14" xfId="0" applyFont="1" applyBorder="1" applyAlignment="1">
      <alignment horizontal="left" vertical="center" wrapText="1" indent="5"/>
    </xf>
    <xf numFmtId="0" fontId="12" fillId="2" borderId="9" xfId="0" applyFont="1" applyFill="1" applyBorder="1" applyAlignment="1">
      <alignment vertical="center"/>
    </xf>
    <xf numFmtId="0" fontId="1" fillId="2" borderId="0" xfId="0" applyFont="1" applyFill="1"/>
    <xf numFmtId="0" fontId="1" fillId="2" borderId="0" xfId="0" applyFont="1" applyFill="1" applyAlignment="1">
      <alignment horizontal="center"/>
    </xf>
    <xf numFmtId="0" fontId="1" fillId="2" borderId="10" xfId="0" applyFont="1" applyFill="1" applyBorder="1"/>
    <xf numFmtId="44" fontId="6" fillId="0" borderId="15" xfId="0" applyNumberFormat="1" applyFont="1" applyBorder="1" applyAlignment="1">
      <alignment vertical="center" wrapText="1"/>
    </xf>
    <xf numFmtId="0" fontId="3" fillId="2" borderId="9" xfId="0" applyFont="1" applyFill="1" applyBorder="1" applyAlignment="1">
      <alignment vertical="center"/>
    </xf>
    <xf numFmtId="0" fontId="5" fillId="2" borderId="3" xfId="0" applyFont="1" applyFill="1" applyBorder="1" applyAlignment="1">
      <alignment vertical="center" wrapText="1"/>
    </xf>
    <xf numFmtId="0" fontId="5" fillId="2" borderId="4" xfId="0" applyFont="1" applyFill="1" applyBorder="1" applyAlignment="1">
      <alignment vertical="center" wrapText="1"/>
    </xf>
    <xf numFmtId="0" fontId="5" fillId="2" borderId="4" xfId="0" applyFont="1" applyFill="1" applyBorder="1" applyAlignment="1">
      <alignment horizontal="center" vertical="center" wrapText="1"/>
    </xf>
    <xf numFmtId="0" fontId="0" fillId="2" borderId="5" xfId="0" applyFill="1" applyBorder="1" applyAlignment="1">
      <alignment vertical="center" wrapText="1"/>
    </xf>
    <xf numFmtId="0" fontId="0" fillId="0" borderId="0" xfId="0" applyAlignment="1">
      <alignment horizontal="left" indent="2"/>
    </xf>
    <xf numFmtId="44" fontId="4" fillId="0" borderId="23" xfId="0" applyNumberFormat="1" applyFont="1" applyBorder="1" applyAlignment="1">
      <alignment vertical="center" wrapText="1"/>
    </xf>
    <xf numFmtId="43" fontId="4" fillId="2" borderId="7" xfId="0" applyNumberFormat="1"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44" fontId="7" fillId="0" borderId="1" xfId="0" applyNumberFormat="1" applyFont="1" applyBorder="1" applyAlignment="1">
      <alignment vertical="center" wrapText="1"/>
    </xf>
    <xf numFmtId="44" fontId="0" fillId="2" borderId="8" xfId="0" applyNumberFormat="1" applyFill="1" applyBorder="1"/>
    <xf numFmtId="0" fontId="6" fillId="4" borderId="14" xfId="0" applyFont="1" applyFill="1" applyBorder="1" applyAlignment="1">
      <alignment horizontal="left" vertical="center" wrapText="1" indent="5"/>
    </xf>
    <xf numFmtId="0" fontId="7" fillId="4" borderId="1" xfId="0" applyFont="1" applyFill="1" applyBorder="1" applyAlignment="1">
      <alignment horizontal="left" vertical="center" wrapText="1"/>
    </xf>
    <xf numFmtId="0" fontId="7" fillId="4" borderId="1" xfId="0" applyFont="1" applyFill="1" applyBorder="1" applyAlignment="1">
      <alignment horizontal="center" vertical="center" wrapText="1"/>
    </xf>
    <xf numFmtId="44" fontId="7" fillId="4" borderId="1" xfId="0" applyNumberFormat="1" applyFont="1" applyFill="1" applyBorder="1" applyAlignment="1">
      <alignment vertical="center" wrapText="1"/>
    </xf>
    <xf numFmtId="44" fontId="6" fillId="4" borderId="15" xfId="0" applyNumberFormat="1" applyFont="1" applyFill="1" applyBorder="1" applyAlignment="1">
      <alignment vertical="center" wrapText="1"/>
    </xf>
    <xf numFmtId="0" fontId="7" fillId="4" borderId="1" xfId="0" applyFont="1" applyFill="1" applyBorder="1" applyAlignment="1">
      <alignment vertical="center" wrapText="1"/>
    </xf>
    <xf numFmtId="0" fontId="7" fillId="4" borderId="20" xfId="0" applyFont="1" applyFill="1" applyBorder="1" applyAlignment="1">
      <alignment vertical="center" wrapText="1"/>
    </xf>
    <xf numFmtId="0" fontId="7" fillId="0" borderId="20" xfId="0" applyFont="1" applyBorder="1" applyAlignment="1">
      <alignment vertical="center" wrapText="1"/>
    </xf>
    <xf numFmtId="0" fontId="16" fillId="0" borderId="9" xfId="0" applyFont="1" applyBorder="1"/>
    <xf numFmtId="0" fontId="0" fillId="0" borderId="0" xfId="0"/>
    <xf numFmtId="0" fontId="0" fillId="0" borderId="10" xfId="0" applyBorder="1"/>
    <xf numFmtId="0" fontId="16" fillId="0" borderId="6" xfId="0" applyFont="1" applyBorder="1" applyAlignment="1">
      <alignment horizontal="left" vertical="center" indent="2"/>
    </xf>
    <xf numFmtId="0" fontId="0" fillId="0" borderId="7" xfId="0" applyBorder="1" applyAlignment="1">
      <alignment horizontal="left" vertical="center" indent="2"/>
    </xf>
    <xf numFmtId="0" fontId="0" fillId="0" borderId="8" xfId="0" applyBorder="1" applyAlignment="1">
      <alignment horizontal="left" vertical="center" indent="2"/>
    </xf>
    <xf numFmtId="0" fontId="5" fillId="0" borderId="21" xfId="0" applyFont="1" applyBorder="1" applyAlignment="1">
      <alignment vertical="center" wrapText="1"/>
    </xf>
    <xf numFmtId="0" fontId="5" fillId="0" borderId="22" xfId="0" applyFont="1" applyBorder="1" applyAlignment="1">
      <alignment vertical="center" wrapText="1"/>
    </xf>
    <xf numFmtId="0" fontId="0" fillId="0" borderId="9" xfId="0" applyBorder="1" applyAlignment="1">
      <alignment vertical="center"/>
    </xf>
    <xf numFmtId="0" fontId="0" fillId="0" borderId="0" xfId="0" applyAlignment="1">
      <alignment vertical="center"/>
    </xf>
    <xf numFmtId="0" fontId="0" fillId="0" borderId="10" xfId="0" applyBorder="1" applyAlignment="1">
      <alignment vertical="center"/>
    </xf>
    <xf numFmtId="0" fontId="6" fillId="0" borderId="18" xfId="0" applyFont="1" applyBorder="1" applyAlignment="1">
      <alignment vertical="center" wrapText="1"/>
    </xf>
    <xf numFmtId="0" fontId="0" fillId="0" borderId="2" xfId="0" applyBorder="1" applyAlignment="1">
      <alignment vertical="center" wrapText="1"/>
    </xf>
    <xf numFmtId="0" fontId="2" fillId="2" borderId="11" xfId="0" applyFont="1" applyFill="1" applyBorder="1" applyAlignment="1">
      <alignment vertical="center" wrapText="1"/>
    </xf>
    <xf numFmtId="0" fontId="0" fillId="2" borderId="12" xfId="0" applyFill="1" applyBorder="1" applyAlignment="1">
      <alignment wrapText="1"/>
    </xf>
    <xf numFmtId="0" fontId="0" fillId="2" borderId="13" xfId="0" applyFill="1" applyBorder="1" applyAlignment="1">
      <alignment wrapText="1"/>
    </xf>
    <xf numFmtId="0" fontId="6" fillId="0" borderId="17" xfId="0" applyFont="1" applyBorder="1" applyAlignment="1">
      <alignment vertical="center" wrapText="1"/>
    </xf>
    <xf numFmtId="0" fontId="6" fillId="0" borderId="14"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13" fillId="3" borderId="6" xfId="0" applyFont="1" applyFill="1" applyBorder="1" applyAlignment="1">
      <alignment vertical="center" wrapText="1"/>
    </xf>
    <xf numFmtId="0" fontId="13" fillId="3" borderId="7" xfId="0" applyFont="1" applyFill="1" applyBorder="1" applyAlignment="1">
      <alignment vertical="center" wrapText="1"/>
    </xf>
    <xf numFmtId="0" fontId="13" fillId="3" borderId="8" xfId="0" applyFont="1" applyFill="1" applyBorder="1" applyAlignment="1">
      <alignment vertical="center" wrapText="1"/>
    </xf>
    <xf numFmtId="0" fontId="6" fillId="0" borderId="19" xfId="0" applyFont="1" applyBorder="1" applyAlignment="1">
      <alignment vertical="center" wrapText="1"/>
    </xf>
    <xf numFmtId="0" fontId="0" fillId="0" borderId="16" xfId="0" applyBorder="1" applyAlignment="1">
      <alignment vertical="center" wrapText="1"/>
    </xf>
  </cellXfs>
  <cellStyles count="1">
    <cellStyle name="Standaard" xfId="0" builtinId="0"/>
  </cellStyles>
  <dxfs count="0"/>
  <tableStyles count="0" defaultTableStyle="TableStyleMedium2" defaultPivotStyle="PivotStyleLight16"/>
  <colors>
    <mruColors>
      <color rgb="FFD3DFEE"/>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222248</xdr:colOff>
      <xdr:row>1</xdr:row>
      <xdr:rowOff>158747</xdr:rowOff>
    </xdr:from>
    <xdr:to>
      <xdr:col>6</xdr:col>
      <xdr:colOff>224153</xdr:colOff>
      <xdr:row>3</xdr:row>
      <xdr:rowOff>420684</xdr:rowOff>
    </xdr:to>
    <xdr:pic>
      <xdr:nvPicPr>
        <xdr:cNvPr id="2" name="Afbeelding 1" descr="Afbeelding met tekst, visitekaartje, Lettertype, logo&#10;&#10;Door AI gegenereerde inhoud is mogelijk onjuist.">
          <a:extLst>
            <a:ext uri="{FF2B5EF4-FFF2-40B4-BE49-F238E27FC236}">
              <a16:creationId xmlns:a16="http://schemas.microsoft.com/office/drawing/2014/main" id="{A33B75DB-CCB6-4CA6-409C-D42FEDC667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31915" y="465664"/>
          <a:ext cx="2042583" cy="1531937"/>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69"/>
  <sheetViews>
    <sheetView tabSelected="1" topLeftCell="A4" zoomScale="120" zoomScaleNormal="120" workbookViewId="0">
      <selection activeCell="C9" sqref="C9"/>
    </sheetView>
  </sheetViews>
  <sheetFormatPr defaultColWidth="9.109375" defaultRowHeight="14.4" x14ac:dyDescent="0.3"/>
  <cols>
    <col min="1" max="1" width="9.109375" style="2"/>
    <col min="2" max="2" width="15.44140625" style="2" customWidth="1"/>
    <col min="3" max="3" width="83.6640625" style="2" customWidth="1"/>
    <col min="4" max="4" width="17.77734375" style="3" bestFit="1" customWidth="1"/>
    <col min="5" max="5" width="12.33203125" style="3" customWidth="1"/>
    <col min="6" max="6" width="14.44140625" style="2" bestFit="1" customWidth="1"/>
    <col min="7" max="7" width="13.44140625" style="2" bestFit="1" customWidth="1"/>
    <col min="8" max="16384" width="9.109375" style="2"/>
  </cols>
  <sheetData>
    <row r="1" spans="2:9" ht="24" customHeight="1" thickBot="1" x14ac:dyDescent="0.35"/>
    <row r="2" spans="2:9" customFormat="1" ht="69" customHeight="1" x14ac:dyDescent="0.35">
      <c r="B2" s="7" t="s">
        <v>59</v>
      </c>
      <c r="C2" s="8"/>
      <c r="D2" s="9"/>
      <c r="E2" s="10"/>
      <c r="F2" s="11"/>
      <c r="G2" s="12"/>
      <c r="H2" s="6"/>
      <c r="I2" s="6"/>
    </row>
    <row r="3" spans="2:9" customFormat="1" ht="31.05" customHeight="1" x14ac:dyDescent="0.35">
      <c r="B3" s="13"/>
      <c r="C3" s="23"/>
      <c r="D3" s="24"/>
      <c r="E3" s="25"/>
      <c r="F3" s="26"/>
      <c r="G3" s="14"/>
      <c r="H3" s="6"/>
      <c r="I3" s="6"/>
    </row>
    <row r="4" spans="2:9" s="5" customFormat="1" ht="45" customHeight="1" x14ac:dyDescent="0.3">
      <c r="B4" s="62" t="s">
        <v>65</v>
      </c>
      <c r="C4" s="63"/>
      <c r="D4" s="63"/>
      <c r="E4" s="63"/>
      <c r="F4" s="63"/>
      <c r="G4" s="64"/>
    </row>
    <row r="5" spans="2:9" s="5" customFormat="1" ht="31.05" customHeight="1" x14ac:dyDescent="0.3">
      <c r="B5" s="62" t="s">
        <v>26</v>
      </c>
      <c r="C5" s="63"/>
      <c r="D5" s="63"/>
      <c r="E5" s="63"/>
      <c r="F5" s="63"/>
      <c r="G5" s="64"/>
    </row>
    <row r="6" spans="2:9" ht="15" thickBot="1" x14ac:dyDescent="0.35">
      <c r="B6" s="15"/>
      <c r="C6" s="16"/>
      <c r="D6" s="17"/>
      <c r="E6" s="17"/>
      <c r="F6" s="16"/>
      <c r="G6" s="18"/>
    </row>
    <row r="7" spans="2:9" ht="19.95" customHeight="1" thickBot="1" x14ac:dyDescent="0.35">
      <c r="B7" s="67" t="s">
        <v>10</v>
      </c>
      <c r="C7" s="68"/>
      <c r="D7" s="68"/>
      <c r="E7" s="68"/>
      <c r="F7" s="68"/>
      <c r="G7" s="69"/>
    </row>
    <row r="8" spans="2:9" x14ac:dyDescent="0.3">
      <c r="B8" s="35"/>
      <c r="C8" s="36"/>
      <c r="D8" s="37"/>
      <c r="E8" s="37"/>
      <c r="F8" s="36"/>
      <c r="G8" s="38"/>
    </row>
    <row r="9" spans="2:9" ht="15.6" x14ac:dyDescent="0.3">
      <c r="B9" s="29" t="s">
        <v>27</v>
      </c>
      <c r="C9" s="30"/>
      <c r="D9" s="31"/>
      <c r="E9" s="31"/>
      <c r="F9" s="30"/>
      <c r="G9" s="32"/>
    </row>
    <row r="10" spans="2:9" ht="70.05" customHeight="1" thickBot="1" x14ac:dyDescent="0.35">
      <c r="B10" s="76" t="s">
        <v>28</v>
      </c>
      <c r="C10" s="77"/>
      <c r="D10" s="77"/>
      <c r="E10" s="77"/>
      <c r="F10" s="77"/>
      <c r="G10" s="78"/>
    </row>
    <row r="11" spans="2:9" x14ac:dyDescent="0.3">
      <c r="B11" s="70" t="s">
        <v>0</v>
      </c>
      <c r="C11" s="72" t="s">
        <v>1</v>
      </c>
      <c r="D11" s="74" t="s">
        <v>2</v>
      </c>
      <c r="E11" s="74" t="s">
        <v>3</v>
      </c>
      <c r="F11" s="65" t="s">
        <v>4</v>
      </c>
      <c r="G11" s="79" t="s">
        <v>5</v>
      </c>
    </row>
    <row r="12" spans="2:9" x14ac:dyDescent="0.3">
      <c r="B12" s="71"/>
      <c r="C12" s="73"/>
      <c r="D12" s="75"/>
      <c r="E12" s="75"/>
      <c r="F12" s="66"/>
      <c r="G12" s="80"/>
    </row>
    <row r="13" spans="2:9" x14ac:dyDescent="0.3">
      <c r="B13" s="28">
        <v>1</v>
      </c>
      <c r="C13" s="42" t="s">
        <v>30</v>
      </c>
      <c r="D13" s="43" t="s">
        <v>6</v>
      </c>
      <c r="E13" s="43">
        <v>63</v>
      </c>
      <c r="F13" s="44"/>
      <c r="G13" s="33">
        <f>E13*F13</f>
        <v>0</v>
      </c>
    </row>
    <row r="14" spans="2:9" x14ac:dyDescent="0.3">
      <c r="B14" s="46">
        <f>+B13+1</f>
        <v>2</v>
      </c>
      <c r="C14" s="47" t="s">
        <v>23</v>
      </c>
      <c r="D14" s="48" t="s">
        <v>6</v>
      </c>
      <c r="E14" s="48">
        <v>64</v>
      </c>
      <c r="F14" s="49"/>
      <c r="G14" s="50">
        <f t="shared" ref="G14:G16" si="0">E14*F14</f>
        <v>0</v>
      </c>
    </row>
    <row r="15" spans="2:9" x14ac:dyDescent="0.3">
      <c r="B15" s="28">
        <f t="shared" ref="B15:B56" si="1">+B14+1</f>
        <v>3</v>
      </c>
      <c r="C15" s="42" t="s">
        <v>24</v>
      </c>
      <c r="D15" s="43" t="s">
        <v>6</v>
      </c>
      <c r="E15" s="43">
        <v>63</v>
      </c>
      <c r="F15" s="44"/>
      <c r="G15" s="33">
        <f t="shared" si="0"/>
        <v>0</v>
      </c>
    </row>
    <row r="16" spans="2:9" x14ac:dyDescent="0.3">
      <c r="B16" s="46">
        <f t="shared" si="1"/>
        <v>4</v>
      </c>
      <c r="C16" s="47" t="s">
        <v>25</v>
      </c>
      <c r="D16" s="48" t="s">
        <v>6</v>
      </c>
      <c r="E16" s="48">
        <v>64</v>
      </c>
      <c r="F16" s="49"/>
      <c r="G16" s="50">
        <f t="shared" si="0"/>
        <v>0</v>
      </c>
    </row>
    <row r="17" spans="2:7" x14ac:dyDescent="0.3">
      <c r="B17" s="28">
        <f t="shared" si="1"/>
        <v>5</v>
      </c>
      <c r="C17" s="1" t="s">
        <v>11</v>
      </c>
      <c r="D17" s="43" t="s">
        <v>6</v>
      </c>
      <c r="E17" s="43">
        <v>62</v>
      </c>
      <c r="F17" s="44"/>
      <c r="G17" s="33">
        <f t="shared" ref="G17:G25" si="2">E17*F17</f>
        <v>0</v>
      </c>
    </row>
    <row r="18" spans="2:7" ht="26.25" customHeight="1" x14ac:dyDescent="0.3">
      <c r="B18" s="46">
        <f t="shared" si="1"/>
        <v>6</v>
      </c>
      <c r="C18" s="47" t="s">
        <v>42</v>
      </c>
      <c r="D18" s="48" t="s">
        <v>6</v>
      </c>
      <c r="E18" s="48">
        <v>162</v>
      </c>
      <c r="F18" s="49"/>
      <c r="G18" s="50">
        <f t="shared" si="2"/>
        <v>0</v>
      </c>
    </row>
    <row r="19" spans="2:7" ht="41.4" x14ac:dyDescent="0.3">
      <c r="B19" s="28">
        <f t="shared" si="1"/>
        <v>7</v>
      </c>
      <c r="C19" s="42" t="s">
        <v>37</v>
      </c>
      <c r="D19" s="43" t="s">
        <v>6</v>
      </c>
      <c r="E19" s="43">
        <v>27</v>
      </c>
      <c r="F19" s="44"/>
      <c r="G19" s="33">
        <f t="shared" si="2"/>
        <v>0</v>
      </c>
    </row>
    <row r="20" spans="2:7" ht="27.6" x14ac:dyDescent="0.3">
      <c r="B20" s="46">
        <f t="shared" si="1"/>
        <v>8</v>
      </c>
      <c r="C20" s="47" t="s">
        <v>38</v>
      </c>
      <c r="D20" s="48" t="s">
        <v>6</v>
      </c>
      <c r="E20" s="48">
        <v>62</v>
      </c>
      <c r="F20" s="49"/>
      <c r="G20" s="50">
        <f t="shared" si="2"/>
        <v>0</v>
      </c>
    </row>
    <row r="21" spans="2:7" ht="41.4" x14ac:dyDescent="0.3">
      <c r="B21" s="28">
        <f t="shared" si="1"/>
        <v>9</v>
      </c>
      <c r="C21" s="42" t="s">
        <v>36</v>
      </c>
      <c r="D21" s="43" t="s">
        <v>6</v>
      </c>
      <c r="E21" s="43">
        <v>27</v>
      </c>
      <c r="F21" s="44"/>
      <c r="G21" s="33">
        <f t="shared" si="2"/>
        <v>0</v>
      </c>
    </row>
    <row r="22" spans="2:7" ht="41.4" x14ac:dyDescent="0.3">
      <c r="B22" s="46">
        <f t="shared" si="1"/>
        <v>10</v>
      </c>
      <c r="C22" s="47" t="s">
        <v>39</v>
      </c>
      <c r="D22" s="48" t="s">
        <v>6</v>
      </c>
      <c r="E22" s="48">
        <v>187</v>
      </c>
      <c r="F22" s="49"/>
      <c r="G22" s="50">
        <f t="shared" si="2"/>
        <v>0</v>
      </c>
    </row>
    <row r="23" spans="2:7" ht="27.6" x14ac:dyDescent="0.3">
      <c r="B23" s="28">
        <f t="shared" si="1"/>
        <v>11</v>
      </c>
      <c r="C23" s="42" t="s">
        <v>41</v>
      </c>
      <c r="D23" s="43" t="s">
        <v>6</v>
      </c>
      <c r="E23" s="43">
        <v>27</v>
      </c>
      <c r="F23" s="44"/>
      <c r="G23" s="33">
        <f t="shared" si="2"/>
        <v>0</v>
      </c>
    </row>
    <row r="24" spans="2:7" ht="27.6" x14ac:dyDescent="0.3">
      <c r="B24" s="46">
        <f t="shared" si="1"/>
        <v>12</v>
      </c>
      <c r="C24" s="51" t="s">
        <v>35</v>
      </c>
      <c r="D24" s="48" t="s">
        <v>6</v>
      </c>
      <c r="E24" s="48">
        <v>62</v>
      </c>
      <c r="F24" s="49"/>
      <c r="G24" s="50">
        <f t="shared" si="2"/>
        <v>0</v>
      </c>
    </row>
    <row r="25" spans="2:7" ht="41.4" x14ac:dyDescent="0.3">
      <c r="B25" s="28">
        <f t="shared" si="1"/>
        <v>13</v>
      </c>
      <c r="C25" s="42" t="s">
        <v>40</v>
      </c>
      <c r="D25" s="43" t="s">
        <v>6</v>
      </c>
      <c r="E25" s="43">
        <v>241</v>
      </c>
      <c r="F25" s="44"/>
      <c r="G25" s="33">
        <f t="shared" si="2"/>
        <v>0</v>
      </c>
    </row>
    <row r="26" spans="2:7" x14ac:dyDescent="0.3">
      <c r="B26" s="46">
        <f t="shared" si="1"/>
        <v>14</v>
      </c>
      <c r="C26" s="47" t="s">
        <v>13</v>
      </c>
      <c r="D26" s="48" t="s">
        <v>6</v>
      </c>
      <c r="E26" s="48">
        <v>35</v>
      </c>
      <c r="F26" s="49"/>
      <c r="G26" s="50">
        <f t="shared" ref="G26:G56" si="3">E26*F26</f>
        <v>0</v>
      </c>
    </row>
    <row r="27" spans="2:7" x14ac:dyDescent="0.3">
      <c r="B27" s="28">
        <f t="shared" si="1"/>
        <v>15</v>
      </c>
      <c r="C27" s="1" t="s">
        <v>12</v>
      </c>
      <c r="D27" s="43" t="s">
        <v>6</v>
      </c>
      <c r="E27" s="43">
        <v>200</v>
      </c>
      <c r="F27" s="44"/>
      <c r="G27" s="33">
        <f t="shared" si="3"/>
        <v>0</v>
      </c>
    </row>
    <row r="28" spans="2:7" ht="27.6" x14ac:dyDescent="0.3">
      <c r="B28" s="46">
        <f t="shared" si="1"/>
        <v>16</v>
      </c>
      <c r="C28" s="47" t="s">
        <v>51</v>
      </c>
      <c r="D28" s="48" t="s">
        <v>6</v>
      </c>
      <c r="E28" s="48">
        <v>6</v>
      </c>
      <c r="F28" s="49"/>
      <c r="G28" s="50">
        <f t="shared" si="3"/>
        <v>0</v>
      </c>
    </row>
    <row r="29" spans="2:7" x14ac:dyDescent="0.3">
      <c r="B29" s="28">
        <f t="shared" si="1"/>
        <v>17</v>
      </c>
      <c r="C29" s="1" t="s">
        <v>15</v>
      </c>
      <c r="D29" s="43" t="s">
        <v>6</v>
      </c>
      <c r="E29" s="43">
        <v>8</v>
      </c>
      <c r="F29" s="44"/>
      <c r="G29" s="33">
        <f t="shared" si="3"/>
        <v>0</v>
      </c>
    </row>
    <row r="30" spans="2:7" x14ac:dyDescent="0.3">
      <c r="B30" s="46">
        <f t="shared" si="1"/>
        <v>18</v>
      </c>
      <c r="C30" s="47" t="s">
        <v>14</v>
      </c>
      <c r="D30" s="48" t="s">
        <v>6</v>
      </c>
      <c r="E30" s="48">
        <v>77</v>
      </c>
      <c r="F30" s="49"/>
      <c r="G30" s="50">
        <f t="shared" si="3"/>
        <v>0</v>
      </c>
    </row>
    <row r="31" spans="2:7" ht="27.6" x14ac:dyDescent="0.3">
      <c r="B31" s="28">
        <f t="shared" si="1"/>
        <v>19</v>
      </c>
      <c r="C31" s="1" t="s">
        <v>16</v>
      </c>
      <c r="D31" s="43" t="s">
        <v>6</v>
      </c>
      <c r="E31" s="43">
        <v>8</v>
      </c>
      <c r="F31" s="44"/>
      <c r="G31" s="33">
        <f t="shared" si="3"/>
        <v>0</v>
      </c>
    </row>
    <row r="32" spans="2:7" ht="27.6" x14ac:dyDescent="0.3">
      <c r="B32" s="46">
        <f t="shared" si="1"/>
        <v>20</v>
      </c>
      <c r="C32" s="47" t="s">
        <v>17</v>
      </c>
      <c r="D32" s="48" t="s">
        <v>6</v>
      </c>
      <c r="E32" s="48">
        <v>76</v>
      </c>
      <c r="F32" s="49"/>
      <c r="G32" s="50">
        <f t="shared" si="3"/>
        <v>0</v>
      </c>
    </row>
    <row r="33" spans="2:7" x14ac:dyDescent="0.3">
      <c r="B33" s="28">
        <f t="shared" si="1"/>
        <v>21</v>
      </c>
      <c r="C33" s="1" t="s">
        <v>19</v>
      </c>
      <c r="D33" s="43" t="s">
        <v>6</v>
      </c>
      <c r="E33" s="43">
        <v>1</v>
      </c>
      <c r="F33" s="44"/>
      <c r="G33" s="33">
        <f t="shared" si="3"/>
        <v>0</v>
      </c>
    </row>
    <row r="34" spans="2:7" x14ac:dyDescent="0.3">
      <c r="B34" s="46">
        <f t="shared" si="1"/>
        <v>22</v>
      </c>
      <c r="C34" s="47" t="s">
        <v>18</v>
      </c>
      <c r="D34" s="48" t="s">
        <v>6</v>
      </c>
      <c r="E34" s="48">
        <v>1</v>
      </c>
      <c r="F34" s="49"/>
      <c r="G34" s="50">
        <f t="shared" si="3"/>
        <v>0</v>
      </c>
    </row>
    <row r="35" spans="2:7" x14ac:dyDescent="0.3">
      <c r="B35" s="28">
        <f t="shared" si="1"/>
        <v>23</v>
      </c>
      <c r="C35" s="1" t="s">
        <v>43</v>
      </c>
      <c r="D35" s="43" t="s">
        <v>6</v>
      </c>
      <c r="E35" s="43">
        <v>372</v>
      </c>
      <c r="F35" s="44"/>
      <c r="G35" s="33">
        <f t="shared" si="3"/>
        <v>0</v>
      </c>
    </row>
    <row r="36" spans="2:7" x14ac:dyDescent="0.3">
      <c r="B36" s="46">
        <f t="shared" si="1"/>
        <v>24</v>
      </c>
      <c r="C36" s="51" t="s">
        <v>44</v>
      </c>
      <c r="D36" s="48" t="s">
        <v>6</v>
      </c>
      <c r="E36" s="48">
        <v>100</v>
      </c>
      <c r="F36" s="49"/>
      <c r="G36" s="50">
        <f t="shared" si="3"/>
        <v>0</v>
      </c>
    </row>
    <row r="37" spans="2:7" x14ac:dyDescent="0.3">
      <c r="B37" s="28">
        <f t="shared" si="1"/>
        <v>25</v>
      </c>
      <c r="C37" s="42" t="s">
        <v>45</v>
      </c>
      <c r="D37" s="43" t="s">
        <v>6</v>
      </c>
      <c r="E37" s="43">
        <v>35</v>
      </c>
      <c r="F37" s="44"/>
      <c r="G37" s="33">
        <f t="shared" si="3"/>
        <v>0</v>
      </c>
    </row>
    <row r="38" spans="2:7" x14ac:dyDescent="0.3">
      <c r="B38" s="46">
        <f t="shared" si="1"/>
        <v>26</v>
      </c>
      <c r="C38" s="51" t="s">
        <v>46</v>
      </c>
      <c r="D38" s="48" t="s">
        <v>6</v>
      </c>
      <c r="E38" s="48">
        <v>16</v>
      </c>
      <c r="F38" s="49"/>
      <c r="G38" s="50">
        <f t="shared" si="3"/>
        <v>0</v>
      </c>
    </row>
    <row r="39" spans="2:7" x14ac:dyDescent="0.3">
      <c r="B39" s="28">
        <f t="shared" si="1"/>
        <v>27</v>
      </c>
      <c r="C39" s="42" t="s">
        <v>47</v>
      </c>
      <c r="D39" s="43" t="s">
        <v>6</v>
      </c>
      <c r="E39" s="43">
        <v>35</v>
      </c>
      <c r="F39" s="44"/>
      <c r="G39" s="33">
        <f t="shared" si="3"/>
        <v>0</v>
      </c>
    </row>
    <row r="40" spans="2:7" x14ac:dyDescent="0.3">
      <c r="B40" s="46">
        <f t="shared" si="1"/>
        <v>28</v>
      </c>
      <c r="C40" s="51" t="s">
        <v>20</v>
      </c>
      <c r="D40" s="48" t="s">
        <v>6</v>
      </c>
      <c r="E40" s="48">
        <v>62</v>
      </c>
      <c r="F40" s="49"/>
      <c r="G40" s="50">
        <f t="shared" si="3"/>
        <v>0</v>
      </c>
    </row>
    <row r="41" spans="2:7" x14ac:dyDescent="0.3">
      <c r="B41" s="28">
        <f t="shared" si="1"/>
        <v>29</v>
      </c>
      <c r="C41" s="42" t="s">
        <v>33</v>
      </c>
      <c r="D41" s="43" t="s">
        <v>6</v>
      </c>
      <c r="E41" s="43">
        <v>34</v>
      </c>
      <c r="F41" s="44"/>
      <c r="G41" s="33">
        <f t="shared" si="3"/>
        <v>0</v>
      </c>
    </row>
    <row r="42" spans="2:7" x14ac:dyDescent="0.3">
      <c r="B42" s="46">
        <f t="shared" si="1"/>
        <v>30</v>
      </c>
      <c r="C42" s="51" t="s">
        <v>32</v>
      </c>
      <c r="D42" s="48" t="s">
        <v>6</v>
      </c>
      <c r="E42" s="48">
        <v>28</v>
      </c>
      <c r="F42" s="49"/>
      <c r="G42" s="50">
        <f t="shared" si="3"/>
        <v>0</v>
      </c>
    </row>
    <row r="43" spans="2:7" x14ac:dyDescent="0.3">
      <c r="B43" s="28">
        <f t="shared" si="1"/>
        <v>31</v>
      </c>
      <c r="C43" s="1" t="s">
        <v>21</v>
      </c>
      <c r="D43" s="43" t="s">
        <v>6</v>
      </c>
      <c r="E43" s="43">
        <v>10</v>
      </c>
      <c r="F43" s="44"/>
      <c r="G43" s="33">
        <f>E43*F43</f>
        <v>0</v>
      </c>
    </row>
    <row r="44" spans="2:7" x14ac:dyDescent="0.3">
      <c r="B44" s="46">
        <f t="shared" si="1"/>
        <v>32</v>
      </c>
      <c r="C44" s="47" t="s">
        <v>62</v>
      </c>
      <c r="D44" s="48" t="s">
        <v>31</v>
      </c>
      <c r="E44" s="48">
        <v>102</v>
      </c>
      <c r="F44" s="49"/>
      <c r="G44" s="50">
        <f t="shared" si="3"/>
        <v>0</v>
      </c>
    </row>
    <row r="45" spans="2:7" x14ac:dyDescent="0.3">
      <c r="B45" s="28">
        <f t="shared" si="1"/>
        <v>33</v>
      </c>
      <c r="C45" s="42" t="s">
        <v>63</v>
      </c>
      <c r="D45" s="43" t="s">
        <v>6</v>
      </c>
      <c r="E45" s="43">
        <v>555</v>
      </c>
      <c r="F45" s="44"/>
      <c r="G45" s="33">
        <f t="shared" si="3"/>
        <v>0</v>
      </c>
    </row>
    <row r="46" spans="2:7" ht="55.2" x14ac:dyDescent="0.3">
      <c r="B46" s="28">
        <f t="shared" si="1"/>
        <v>34</v>
      </c>
      <c r="C46" s="42" t="s">
        <v>64</v>
      </c>
      <c r="D46" s="43" t="s">
        <v>6</v>
      </c>
      <c r="E46" s="43">
        <v>50</v>
      </c>
      <c r="F46" s="44"/>
      <c r="G46" s="33">
        <f t="shared" ref="G46" si="4">E46*F46</f>
        <v>0</v>
      </c>
    </row>
    <row r="47" spans="2:7" x14ac:dyDescent="0.3">
      <c r="B47" s="28">
        <f t="shared" si="1"/>
        <v>35</v>
      </c>
      <c r="C47" s="47" t="s">
        <v>60</v>
      </c>
      <c r="D47" s="48" t="s">
        <v>6</v>
      </c>
      <c r="E47" s="48">
        <v>380</v>
      </c>
      <c r="F47" s="49"/>
      <c r="G47" s="50">
        <f t="shared" ref="G47" si="5">E47*F47</f>
        <v>0</v>
      </c>
    </row>
    <row r="48" spans="2:7" x14ac:dyDescent="0.3">
      <c r="B48" s="28">
        <f t="shared" si="1"/>
        <v>36</v>
      </c>
      <c r="C48" s="42" t="s">
        <v>61</v>
      </c>
      <c r="D48" s="43" t="s">
        <v>6</v>
      </c>
      <c r="E48" s="43">
        <v>155</v>
      </c>
      <c r="F48" s="44"/>
      <c r="G48" s="33">
        <f t="shared" ref="G48" si="6">E48*F48</f>
        <v>0</v>
      </c>
    </row>
    <row r="49" spans="2:9" x14ac:dyDescent="0.3">
      <c r="B49" s="46">
        <f t="shared" si="1"/>
        <v>37</v>
      </c>
      <c r="C49" s="51" t="s">
        <v>56</v>
      </c>
      <c r="D49" s="48" t="s">
        <v>6</v>
      </c>
      <c r="E49" s="48">
        <v>70</v>
      </c>
      <c r="F49" s="49"/>
      <c r="G49" s="50">
        <f t="shared" si="3"/>
        <v>0</v>
      </c>
    </row>
    <row r="50" spans="2:9" x14ac:dyDescent="0.3">
      <c r="B50" s="28">
        <f t="shared" si="1"/>
        <v>38</v>
      </c>
      <c r="C50" s="1" t="s">
        <v>22</v>
      </c>
      <c r="D50" s="43" t="s">
        <v>6</v>
      </c>
      <c r="E50" s="43">
        <v>10</v>
      </c>
      <c r="F50" s="44"/>
      <c r="G50" s="33">
        <f t="shared" si="3"/>
        <v>0</v>
      </c>
    </row>
    <row r="51" spans="2:9" x14ac:dyDescent="0.3">
      <c r="B51" s="46">
        <f t="shared" si="1"/>
        <v>39</v>
      </c>
      <c r="C51" s="51" t="s">
        <v>49</v>
      </c>
      <c r="D51" s="48" t="s">
        <v>29</v>
      </c>
      <c r="E51" s="48">
        <v>40</v>
      </c>
      <c r="F51" s="49"/>
      <c r="G51" s="50">
        <f t="shared" si="3"/>
        <v>0</v>
      </c>
    </row>
    <row r="52" spans="2:9" x14ac:dyDescent="0.3">
      <c r="B52" s="28">
        <f t="shared" si="1"/>
        <v>40</v>
      </c>
      <c r="C52" s="1" t="s">
        <v>50</v>
      </c>
      <c r="D52" s="43" t="s">
        <v>29</v>
      </c>
      <c r="E52" s="43">
        <v>40</v>
      </c>
      <c r="F52" s="44"/>
      <c r="G52" s="33">
        <f t="shared" si="3"/>
        <v>0</v>
      </c>
    </row>
    <row r="53" spans="2:9" x14ac:dyDescent="0.3">
      <c r="B53" s="46">
        <f t="shared" si="1"/>
        <v>41</v>
      </c>
      <c r="C53" s="51" t="s">
        <v>34</v>
      </c>
      <c r="D53" s="48" t="s">
        <v>6</v>
      </c>
      <c r="E53" s="48">
        <v>20</v>
      </c>
      <c r="F53" s="49"/>
      <c r="G53" s="50">
        <f t="shared" si="3"/>
        <v>0</v>
      </c>
    </row>
    <row r="54" spans="2:9" x14ac:dyDescent="0.3">
      <c r="B54" s="28">
        <f t="shared" si="1"/>
        <v>42</v>
      </c>
      <c r="C54" s="42" t="s">
        <v>48</v>
      </c>
      <c r="D54" s="43" t="s">
        <v>6</v>
      </c>
      <c r="E54" s="43">
        <v>13</v>
      </c>
      <c r="F54" s="44"/>
      <c r="G54" s="33">
        <f t="shared" si="3"/>
        <v>0</v>
      </c>
    </row>
    <row r="55" spans="2:9" x14ac:dyDescent="0.3">
      <c r="B55" s="46">
        <f t="shared" si="1"/>
        <v>43</v>
      </c>
      <c r="C55" s="47" t="s">
        <v>52</v>
      </c>
      <c r="D55" s="48" t="s">
        <v>57</v>
      </c>
      <c r="E55" s="48">
        <v>150</v>
      </c>
      <c r="F55" s="49"/>
      <c r="G55" s="50">
        <f t="shared" si="3"/>
        <v>0</v>
      </c>
    </row>
    <row r="56" spans="2:9" ht="27.6" x14ac:dyDescent="0.3">
      <c r="B56" s="28">
        <f t="shared" si="1"/>
        <v>44</v>
      </c>
      <c r="C56" s="1" t="s">
        <v>53</v>
      </c>
      <c r="D56" s="43" t="s">
        <v>57</v>
      </c>
      <c r="E56" s="43">
        <v>100</v>
      </c>
      <c r="F56" s="44"/>
      <c r="G56" s="33">
        <f t="shared" si="3"/>
        <v>0</v>
      </c>
    </row>
    <row r="57" spans="2:9" x14ac:dyDescent="0.3">
      <c r="B57" s="46">
        <f>+B56+1</f>
        <v>45</v>
      </c>
      <c r="C57" s="52" t="s">
        <v>54</v>
      </c>
      <c r="D57" s="48" t="s">
        <v>6</v>
      </c>
      <c r="E57" s="48">
        <v>106</v>
      </c>
      <c r="F57" s="49"/>
      <c r="G57" s="50">
        <f>E57*F57</f>
        <v>0</v>
      </c>
    </row>
    <row r="58" spans="2:9" ht="27.6" x14ac:dyDescent="0.3">
      <c r="B58" s="28">
        <f>+B57+1</f>
        <v>46</v>
      </c>
      <c r="C58" s="53" t="s">
        <v>58</v>
      </c>
      <c r="D58" s="43" t="s">
        <v>6</v>
      </c>
      <c r="E58" s="43">
        <v>24</v>
      </c>
      <c r="F58" s="44"/>
      <c r="G58" s="33">
        <f t="shared" ref="G58" si="7">E58*F58</f>
        <v>0</v>
      </c>
    </row>
    <row r="59" spans="2:9" ht="22.95" customHeight="1" thickBot="1" x14ac:dyDescent="0.35">
      <c r="B59" s="60" t="s">
        <v>55</v>
      </c>
      <c r="C59" s="61"/>
      <c r="D59" s="40"/>
      <c r="E59" s="41"/>
      <c r="F59" s="16"/>
      <c r="G59" s="45">
        <f>SUM(G13:G58)</f>
        <v>0</v>
      </c>
    </row>
    <row r="60" spans="2:9" x14ac:dyDescent="0.3">
      <c r="B60" s="34"/>
      <c r="G60" s="27"/>
    </row>
    <row r="61" spans="2:9" ht="18" customHeight="1" x14ac:dyDescent="0.3">
      <c r="B61" s="54" t="s">
        <v>8</v>
      </c>
      <c r="C61" s="55"/>
      <c r="D61" s="55"/>
      <c r="E61" s="55"/>
      <c r="F61" s="55"/>
      <c r="G61" s="56"/>
      <c r="H61" s="22"/>
      <c r="I61" s="22"/>
    </row>
    <row r="62" spans="2:9" ht="37.950000000000003" customHeight="1" x14ac:dyDescent="0.3">
      <c r="B62" s="54" t="s">
        <v>7</v>
      </c>
      <c r="C62" s="55"/>
      <c r="D62" s="55"/>
      <c r="E62" s="55"/>
      <c r="F62" s="55"/>
      <c r="G62" s="56"/>
      <c r="H62" s="22"/>
      <c r="I62" s="22"/>
    </row>
    <row r="63" spans="2:9" ht="85.95" customHeight="1" thickBot="1" x14ac:dyDescent="0.35">
      <c r="B63" s="57" t="s">
        <v>9</v>
      </c>
      <c r="C63" s="58"/>
      <c r="D63" s="58"/>
      <c r="E63" s="58"/>
      <c r="F63" s="58"/>
      <c r="G63" s="59"/>
      <c r="H63" s="21"/>
      <c r="I63" s="21"/>
    </row>
    <row r="64" spans="2:9" ht="58.05" customHeight="1" x14ac:dyDescent="0.3">
      <c r="B64" s="21"/>
      <c r="C64" s="39"/>
      <c r="D64" s="39"/>
      <c r="E64" s="39"/>
      <c r="F64" s="39"/>
      <c r="G64" s="39"/>
      <c r="H64" s="21"/>
      <c r="I64" s="21"/>
    </row>
    <row r="65" spans="2:9" ht="39" customHeight="1" x14ac:dyDescent="0.3">
      <c r="B65" s="4"/>
    </row>
    <row r="66" spans="2:9" customFormat="1" x14ac:dyDescent="0.3">
      <c r="B66" s="2"/>
      <c r="C66" s="2"/>
      <c r="D66" s="3"/>
      <c r="E66" s="3"/>
      <c r="F66" s="2"/>
      <c r="G66" s="2"/>
      <c r="H66" s="2"/>
      <c r="I66" s="2"/>
    </row>
    <row r="67" spans="2:9" x14ac:dyDescent="0.3">
      <c r="B67" s="19"/>
      <c r="C67" s="19"/>
      <c r="D67" s="20"/>
      <c r="E67" s="20"/>
      <c r="F67" s="19"/>
      <c r="G67" s="19"/>
      <c r="H67" s="19"/>
      <c r="I67" s="19"/>
    </row>
    <row r="68" spans="2:9" x14ac:dyDescent="0.3">
      <c r="B68" s="19"/>
      <c r="C68" s="19"/>
      <c r="D68" s="20"/>
      <c r="E68" s="20"/>
      <c r="F68" s="19"/>
      <c r="G68" s="19"/>
      <c r="H68" s="19"/>
      <c r="I68" s="19"/>
    </row>
    <row r="69" spans="2:9" x14ac:dyDescent="0.3">
      <c r="B69" s="19"/>
      <c r="C69" s="19"/>
      <c r="D69" s="20"/>
      <c r="E69" s="20"/>
      <c r="F69" s="19"/>
      <c r="G69" s="19"/>
      <c r="H69" s="19"/>
      <c r="I69" s="19"/>
    </row>
  </sheetData>
  <mergeCells count="14">
    <mergeCell ref="B62:G62"/>
    <mergeCell ref="B63:G63"/>
    <mergeCell ref="B59:C59"/>
    <mergeCell ref="B5:G5"/>
    <mergeCell ref="B4:G4"/>
    <mergeCell ref="F11:F12"/>
    <mergeCell ref="B7:G7"/>
    <mergeCell ref="B61:G61"/>
    <mergeCell ref="B11:B12"/>
    <mergeCell ref="C11:C12"/>
    <mergeCell ref="D11:D12"/>
    <mergeCell ref="E11:E12"/>
    <mergeCell ref="B10:G10"/>
    <mergeCell ref="G11:G12"/>
  </mergeCells>
  <pageMargins left="0.7" right="0.7" top="0.75" bottom="0.75" header="0.3" footer="0.3"/>
  <pageSetup paperSize="9" scale="44" fitToHeight="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5c46e2-ea69-4102-bb8e-0716ebc5fe13" xsi:nil="true"/>
    <lcf76f155ced4ddcb4097134ff3c332f xmlns="6a72c57c-b241-4737-af32-667badfc701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3B9AE5E2D2B274DBD93F10E0A364A59" ma:contentTypeVersion="12" ma:contentTypeDescription="Een nieuw document maken." ma:contentTypeScope="" ma:versionID="ea46cf7be7a3431604c9a8c2f01a74cd">
  <xsd:schema xmlns:xsd="http://www.w3.org/2001/XMLSchema" xmlns:xs="http://www.w3.org/2001/XMLSchema" xmlns:p="http://schemas.microsoft.com/office/2006/metadata/properties" xmlns:ns2="6a72c57c-b241-4737-af32-667badfc7017" xmlns:ns3="265c46e2-ea69-4102-bb8e-0716ebc5fe13" targetNamespace="http://schemas.microsoft.com/office/2006/metadata/properties" ma:root="true" ma:fieldsID="8b2f02c6432615b2052c38eef9632b21" ns2:_="" ns3:_="">
    <xsd:import namespace="6a72c57c-b241-4737-af32-667badfc7017"/>
    <xsd:import namespace="265c46e2-ea69-4102-bb8e-0716ebc5f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72c57c-b241-4737-af32-667badfc70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02ea4632-f219-4284-9ad8-6b721d550d5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5c46e2-ea69-4102-bb8e-0716ebc5f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796ef81-f790-4e12-9148-17000ccae371}" ma:internalName="TaxCatchAll" ma:showField="CatchAllData" ma:web="265c46e2-ea69-4102-bb8e-0716ebc5f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E92E0A-FEC9-4E4A-8713-0585AFE701FD}">
  <ds:schemaRefs>
    <ds:schemaRef ds:uri="http://purl.org/dc/dcmitype/"/>
    <ds:schemaRef ds:uri="http://www.w3.org/XML/1998/namespace"/>
    <ds:schemaRef ds:uri="http://schemas.microsoft.com/office/infopath/2007/PartnerControls"/>
    <ds:schemaRef ds:uri="http://purl.org/dc/terms/"/>
    <ds:schemaRef ds:uri="http://schemas.microsoft.com/office/2006/documentManagement/types"/>
    <ds:schemaRef ds:uri="http://purl.org/dc/elements/1.1/"/>
    <ds:schemaRef ds:uri="9e0dd829-0ea8-44ad-80e9-7c5cce019278"/>
    <ds:schemaRef ds:uri="http://schemas.openxmlformats.org/package/2006/metadata/core-properties"/>
    <ds:schemaRef ds:uri="9a44b290-f1c6-416d-a4b2-c0ab6aa819f4"/>
    <ds:schemaRef ds:uri="http://schemas.microsoft.com/office/2006/metadata/properties"/>
    <ds:schemaRef ds:uri="265c46e2-ea69-4102-bb8e-0716ebc5fe13"/>
    <ds:schemaRef ds:uri="6a72c57c-b241-4737-af32-667badfc7017"/>
  </ds:schemaRefs>
</ds:datastoreItem>
</file>

<file path=customXml/itemProps2.xml><?xml version="1.0" encoding="utf-8"?>
<ds:datastoreItem xmlns:ds="http://schemas.openxmlformats.org/officeDocument/2006/customXml" ds:itemID="{CE7792B5-1319-4DE9-87E2-A775FBFD17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72c57c-b241-4737-af32-667badfc7017"/>
    <ds:schemaRef ds:uri="265c46e2-ea69-4102-bb8e-0716ebc5f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02EF7E-A156-4BA7-B42F-DC8D644F97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Barry Leguijt</dc:creator>
  <cp:lastModifiedBy>Jan Teunis Hartgers</cp:lastModifiedBy>
  <cp:lastPrinted>2026-06-16T14:47:46Z</cp:lastPrinted>
  <dcterms:created xsi:type="dcterms:W3CDTF">2017-06-28T07:28:23Z</dcterms:created>
  <dcterms:modified xsi:type="dcterms:W3CDTF">2026-08-04T12:41:46Z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0x010100A3B9AE5E2D2B274DBD93F10E0A364A59</vt:lpwstr>
  </property>
  <property fmtid="{D5CDD505-2E9C-101B-9397-08002B2CF9AE}" pid="3" name="MediaServiceImageTags">
    <vt:lpwstr/>
  </property>
  <property fmtid="{D5CDD505-2E9C-101B-9397-08002B2CF9AE}" pid="4" name="Exact">
    <vt:lpwstr>, </vt:lpwstr>
  </property>
  <property fmtid="{D5CDD505-2E9C-101B-9397-08002B2CF9AE}" pid="5" name="xd_ProgID">
    <vt:lpwstr/>
  </property>
  <property fmtid="{D5CDD505-2E9C-101B-9397-08002B2CF9AE}" pid="6" name="ComplianceAssetId">
    <vt:lpwstr/>
  </property>
  <property fmtid="{D5CDD505-2E9C-101B-9397-08002B2CF9AE}" pid="7" name="datum">
    <vt:lpwstr>2026-04-30T14:46:05Z</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