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nationalebibliotheek-my.sharepoint.com/personal/willem_maassenvandenbrink_kb_nl/Documents/Documents/Azure sifferina/NVI/NVI 2/NVI 2/"/>
    </mc:Choice>
  </mc:AlternateContent>
  <xr:revisionPtr revIDLastSave="9" documentId="8_{B89EAE7C-2BC3-4B14-A199-CC20EF6F5AEA}" xr6:coauthVersionLast="47" xr6:coauthVersionMax="47" xr10:uidLastSave="{B1D5D057-7EB0-4BBF-9E3B-B4D3A447A7DD}"/>
  <bookViews>
    <workbookView xWindow="57480" yWindow="-120" windowWidth="29040" windowHeight="15720" xr2:uid="{DC58FF58-91F7-438D-9468-4E692606579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E21" i="1"/>
  <c r="F21" i="1" s="1"/>
  <c r="E19" i="1"/>
  <c r="F19" i="1" s="1"/>
  <c r="E32" i="1"/>
  <c r="E31" i="1"/>
  <c r="E29" i="1"/>
  <c r="E28" i="1"/>
  <c r="E27" i="1"/>
  <c r="E26" i="1"/>
  <c r="E17" i="1"/>
  <c r="F17" i="1" s="1"/>
  <c r="E14" i="1"/>
  <c r="F33" i="1" l="1"/>
  <c r="C35" i="1" s="1"/>
</calcChain>
</file>

<file path=xl/sharedStrings.xml><?xml version="1.0" encoding="utf-8"?>
<sst xmlns="http://schemas.openxmlformats.org/spreadsheetml/2006/main" count="45" uniqueCount="40">
  <si>
    <t>Door inschrijver in te vullen velden</t>
  </si>
  <si>
    <t>Onderdeel</t>
  </si>
  <si>
    <t>Kosten (exclusief btw)</t>
  </si>
  <si>
    <t>Technische inrichting / configuratie</t>
  </si>
  <si>
    <t>Totaal eenmalige kosten implementatie dienstverlening:</t>
  </si>
  <si>
    <t>Kosten per maand (exclusief btw)</t>
  </si>
  <si>
    <t>Kosten per jaar (exclusief btw)</t>
  </si>
  <si>
    <t>Functionaris</t>
  </si>
  <si>
    <t>Uurtarief (excl. btw)</t>
  </si>
  <si>
    <t>Medior consultant</t>
  </si>
  <si>
    <t>Junior consultant</t>
  </si>
  <si>
    <t>Ondertekening</t>
  </si>
  <si>
    <t>Naam inschrijver:</t>
  </si>
  <si>
    <t>Naam rechtsgeldig vertegenwoordiger:</t>
  </si>
  <si>
    <t>Functie:</t>
  </si>
  <si>
    <t>Datum:</t>
  </si>
  <si>
    <t>Handtekening:</t>
  </si>
  <si>
    <t>Overige kosten volgens Inschrijver</t>
  </si>
  <si>
    <t>All-in kosten 17x7 dienstverlening voor- en na werktijd per maand:</t>
  </si>
  <si>
    <t>Aantal per jaar</t>
  </si>
  <si>
    <t>Inzet medewerker (senior Cloud Platform Engineer )</t>
  </si>
  <si>
    <t>Kosten per uur (exclusief btw)</t>
  </si>
  <si>
    <t>Totale kosten 4 jaar dienstverlening:</t>
  </si>
  <si>
    <t>Totale kosten looptijd 4 jaar</t>
  </si>
  <si>
    <t xml:space="preserve">senior Cloud Platform Engineer </t>
  </si>
  <si>
    <t>Senior Consultant</t>
  </si>
  <si>
    <t>Overige noodzakelijke tarieven volgens Inschrijver</t>
  </si>
  <si>
    <t>Fictieve kosten (excl. btw)</t>
  </si>
  <si>
    <t>Totale kosten 4 jaar extra dienstverlening:</t>
  </si>
  <si>
    <t>NB aan de opgegeven uren mogen geen rechten worden ontleend</t>
  </si>
  <si>
    <t>Let op maximum uurtarief is 175,00 per uur voor de senior cloud engineer</t>
  </si>
  <si>
    <t>Inschrijfsom over 4 jaar:</t>
  </si>
  <si>
    <t>Aantal uren per jaar (52 x 40 per week)</t>
  </si>
  <si>
    <t>Bijlage 5A Prijzenblad aanbesteding Clouoplossing dienstverlening bij NVI 2</t>
  </si>
  <si>
    <t>B. Jaarlijkse kosten (uitvoering dienstverlening conform opdrachtomschrijving en Programma van Eisen)</t>
  </si>
  <si>
    <t xml:space="preserve">C. Uurtarieven aanvullende werkzaamheden / advies </t>
  </si>
  <si>
    <t>A. Eenmalige kosten</t>
  </si>
  <si>
    <t>Het maximum van € 175 geldt voor de Senior Cloud Platform Engineer in zowel B1 als C</t>
  </si>
  <si>
    <t>Fictieve uren inzet per jaar*</t>
  </si>
  <si>
    <r>
      <t>*fictieve beoordelingshoeveelheden; geen afnamegarantie</t>
    </r>
    <r>
      <rPr>
        <sz val="11"/>
        <color theme="1"/>
        <rFont val="Aptos Narrow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</si>
</sst>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0_ ;\-#,##0.00\ "/>
    <numFmt numFmtId="165" formatCode="_ [$€-413]\ * #,##0.00_ ;_ [$€-413]\ * \-#,##0.00_ ;_ [$€-413]\ 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1"/>
      <color theme="0"/>
      <name val="Arial"/>
      <family val="2"/>
    </font>
    <font>
      <b/>
      <u/>
      <sz val="11"/>
      <color theme="1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22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3" borderId="1" xfId="0" applyFont="1" applyFill="1" applyBorder="1"/>
    <xf numFmtId="0" fontId="2" fillId="4" borderId="1" xfId="0" applyFont="1" applyFill="1" applyBorder="1"/>
    <xf numFmtId="0" fontId="6" fillId="0" borderId="0" xfId="0" applyFont="1"/>
    <xf numFmtId="0" fontId="2" fillId="3" borderId="1" xfId="0" applyFont="1" applyFill="1" applyBorder="1" applyAlignment="1">
      <alignment vertical="top"/>
    </xf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2" fillId="3" borderId="5" xfId="0" applyFont="1" applyFill="1" applyBorder="1"/>
    <xf numFmtId="44" fontId="2" fillId="4" borderId="5" xfId="1" applyFont="1" applyFill="1" applyBorder="1"/>
    <xf numFmtId="0" fontId="2" fillId="4" borderId="5" xfId="0" applyFont="1" applyFill="1" applyBorder="1"/>
    <xf numFmtId="44" fontId="2" fillId="5" borderId="4" xfId="0" applyNumberFormat="1" applyFont="1" applyFill="1" applyBorder="1"/>
    <xf numFmtId="0" fontId="2" fillId="3" borderId="5" xfId="0" applyFont="1" applyFill="1" applyBorder="1" applyAlignment="1">
      <alignment vertical="center" wrapText="1"/>
    </xf>
    <xf numFmtId="44" fontId="10" fillId="7" borderId="4" xfId="0" applyNumberFormat="1" applyFont="1" applyFill="1" applyBorder="1"/>
    <xf numFmtId="0" fontId="11" fillId="6" borderId="4" xfId="0" applyFont="1" applyFill="1" applyBorder="1"/>
    <xf numFmtId="0" fontId="8" fillId="3" borderId="5" xfId="0" applyFont="1" applyFill="1" applyBorder="1" applyAlignment="1">
      <alignment vertical="center" wrapText="1"/>
    </xf>
    <xf numFmtId="44" fontId="8" fillId="4" borderId="5" xfId="1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 wrapText="1"/>
    </xf>
    <xf numFmtId="44" fontId="8" fillId="3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12" fillId="7" borderId="5" xfId="0" applyFont="1" applyFill="1" applyBorder="1"/>
    <xf numFmtId="44" fontId="12" fillId="7" borderId="5" xfId="1" applyFont="1" applyFill="1" applyBorder="1"/>
    <xf numFmtId="164" fontId="12" fillId="7" borderId="5" xfId="1" applyNumberFormat="1" applyFont="1" applyFill="1" applyBorder="1"/>
    <xf numFmtId="165" fontId="2" fillId="4" borderId="5" xfId="1" applyNumberFormat="1" applyFont="1" applyFill="1" applyBorder="1"/>
    <xf numFmtId="165" fontId="12" fillId="7" borderId="5" xfId="1" applyNumberFormat="1" applyFont="1" applyFill="1" applyBorder="1"/>
    <xf numFmtId="164" fontId="2" fillId="7" borderId="5" xfId="1" applyNumberFormat="1" applyFont="1" applyFill="1" applyBorder="1"/>
    <xf numFmtId="0" fontId="2" fillId="7" borderId="0" xfId="0" applyFont="1" applyFill="1"/>
    <xf numFmtId="44" fontId="2" fillId="7" borderId="0" xfId="0" applyNumberFormat="1" applyFont="1" applyFill="1"/>
    <xf numFmtId="0" fontId="12" fillId="0" borderId="0" xfId="0" applyFont="1"/>
    <xf numFmtId="0" fontId="13" fillId="0" borderId="0" xfId="0" applyFont="1"/>
    <xf numFmtId="0" fontId="12" fillId="0" borderId="5" xfId="0" applyFont="1" applyBorder="1"/>
    <xf numFmtId="44" fontId="8" fillId="0" borderId="0" xfId="1" applyFont="1" applyFill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44" fontId="8" fillId="0" borderId="0" xfId="0" applyNumberFormat="1" applyFont="1" applyAlignment="1">
      <alignment horizontal="center" vertical="center" wrapText="1"/>
    </xf>
    <xf numFmtId="0" fontId="8" fillId="4" borderId="5" xfId="0" applyFont="1" applyFill="1" applyBorder="1" applyAlignment="1">
      <alignment vertical="center" wrapText="1"/>
    </xf>
    <xf numFmtId="0" fontId="14" fillId="0" borderId="0" xfId="0" applyFont="1"/>
    <xf numFmtId="0" fontId="2" fillId="0" borderId="0" xfId="0" applyFont="1" applyAlignment="1">
      <alignment horizontal="right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1124857</xdr:colOff>
      <xdr:row>2</xdr:row>
      <xdr:rowOff>47707</xdr:rowOff>
    </xdr:from>
    <xdr:to>
      <xdr:col>6</xdr:col>
      <xdr:colOff>73843</xdr:colOff>
      <xdr:row>6</xdr:row>
      <xdr:rowOff>130661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76CE839-2D14-4CFF-3B0C-90C59C78D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058071" y="519421"/>
          <a:ext cx="3484701" cy="1008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946F-C4E0-4066-BEF2-2A3AF5C23357}">
  <dimension ref="B2:G43"/>
  <sheetViews>
    <sheetView showGridLines="0" tabSelected="1" zoomScale="70" zoomScaleNormal="70" workbookViewId="0">
      <selection activeCell="B2" sqref="B2"/>
    </sheetView>
  </sheetViews>
  <sheetFormatPr defaultColWidth="8.7265625" defaultRowHeight="14" x14ac:dyDescent="0.3"/>
  <cols>
    <col min="1" max="1" width="8.7265625" style="1"/>
    <col min="2" max="2" width="68.453125" style="1" customWidth="1"/>
    <col min="3" max="3" width="35.81640625" style="1" customWidth="1"/>
    <col min="4" max="4" width="33.453125" style="1" customWidth="1"/>
    <col min="5" max="5" width="32.54296875" style="1" customWidth="1"/>
    <col min="6" max="6" width="32.26953125" style="1" bestFit="1" customWidth="1"/>
    <col min="7" max="7" width="32.1796875" style="1" customWidth="1"/>
    <col min="8" max="16384" width="8.7265625" style="1"/>
  </cols>
  <sheetData>
    <row r="2" spans="2:7" ht="23" x14ac:dyDescent="0.5">
      <c r="B2" s="3" t="s">
        <v>33</v>
      </c>
    </row>
    <row r="3" spans="2:7" ht="14.5" thickBot="1" x14ac:dyDescent="0.35"/>
    <row r="4" spans="2:7" ht="26.5" customHeight="1" thickBot="1" x14ac:dyDescent="0.35">
      <c r="B4" s="40" t="s">
        <v>0</v>
      </c>
      <c r="C4" s="41"/>
    </row>
    <row r="6" spans="2:7" ht="18" x14ac:dyDescent="0.4">
      <c r="B6" s="2" t="s">
        <v>36</v>
      </c>
    </row>
    <row r="7" spans="2:7" x14ac:dyDescent="0.3">
      <c r="B7" s="8" t="s">
        <v>1</v>
      </c>
      <c r="C7" s="9" t="s">
        <v>2</v>
      </c>
    </row>
    <row r="8" spans="2:7" x14ac:dyDescent="0.3">
      <c r="B8" s="10" t="s">
        <v>3</v>
      </c>
      <c r="C8" s="11">
        <v>0</v>
      </c>
    </row>
    <row r="9" spans="2:7" ht="21" customHeight="1" x14ac:dyDescent="0.3">
      <c r="B9" s="23" t="s">
        <v>17</v>
      </c>
      <c r="C9" s="24"/>
    </row>
    <row r="10" spans="2:7" x14ac:dyDescent="0.3">
      <c r="B10" s="12"/>
      <c r="C10" s="11">
        <v>0</v>
      </c>
    </row>
    <row r="11" spans="2:7" x14ac:dyDescent="0.3">
      <c r="B11" s="12"/>
      <c r="C11" s="11">
        <v>0</v>
      </c>
    </row>
    <row r="12" spans="2:7" x14ac:dyDescent="0.3">
      <c r="B12" s="12"/>
      <c r="C12" s="11">
        <v>0</v>
      </c>
    </row>
    <row r="13" spans="2:7" ht="7" customHeight="1" thickBot="1" x14ac:dyDescent="0.35"/>
    <row r="14" spans="2:7" ht="14.5" thickBot="1" x14ac:dyDescent="0.35">
      <c r="C14" s="39" t="s">
        <v>4</v>
      </c>
      <c r="D14" s="39"/>
      <c r="E14" s="13">
        <f>SUM(C8:C12)</f>
        <v>0</v>
      </c>
    </row>
    <row r="15" spans="2:7" ht="28.5" customHeight="1" x14ac:dyDescent="0.4">
      <c r="B15" s="2" t="s">
        <v>34</v>
      </c>
      <c r="E15" s="32" t="s">
        <v>30</v>
      </c>
      <c r="F15" s="32"/>
      <c r="G15" s="32"/>
    </row>
    <row r="16" spans="2:7" x14ac:dyDescent="0.3">
      <c r="B16" s="8" t="s">
        <v>1</v>
      </c>
      <c r="C16" s="9" t="s">
        <v>21</v>
      </c>
      <c r="D16" s="9" t="s">
        <v>32</v>
      </c>
      <c r="E16" s="9" t="s">
        <v>6</v>
      </c>
      <c r="F16" s="9" t="s">
        <v>23</v>
      </c>
    </row>
    <row r="17" spans="2:6" s="21" customFormat="1" ht="20.5" customHeight="1" x14ac:dyDescent="0.35">
      <c r="B17" s="17" t="s">
        <v>20</v>
      </c>
      <c r="C17" s="18">
        <v>0</v>
      </c>
      <c r="D17" s="19">
        <v>2080</v>
      </c>
      <c r="E17" s="20">
        <f>(C17*D17)</f>
        <v>0</v>
      </c>
      <c r="F17" s="20">
        <f>E17*4</f>
        <v>0</v>
      </c>
    </row>
    <row r="18" spans="2:6" x14ac:dyDescent="0.3">
      <c r="B18" s="8" t="s">
        <v>1</v>
      </c>
      <c r="C18" s="9" t="s">
        <v>5</v>
      </c>
      <c r="D18" s="9" t="s">
        <v>19</v>
      </c>
      <c r="E18" s="9" t="s">
        <v>6</v>
      </c>
      <c r="F18" s="9" t="s">
        <v>23</v>
      </c>
    </row>
    <row r="19" spans="2:6" s="21" customFormat="1" ht="20.5" customHeight="1" x14ac:dyDescent="0.35">
      <c r="B19" s="17" t="s">
        <v>18</v>
      </c>
      <c r="C19" s="18">
        <v>0</v>
      </c>
      <c r="D19" s="19">
        <v>1</v>
      </c>
      <c r="E19" s="20">
        <f>(C19*D19)*12</f>
        <v>0</v>
      </c>
      <c r="F19" s="20">
        <f>E19*4</f>
        <v>0</v>
      </c>
    </row>
    <row r="20" spans="2:6" s="21" customFormat="1" ht="20.5" customHeight="1" x14ac:dyDescent="0.3">
      <c r="B20" s="33" t="s">
        <v>17</v>
      </c>
      <c r="C20" s="34"/>
      <c r="D20" s="35"/>
      <c r="E20" s="36"/>
      <c r="F20" s="36"/>
    </row>
    <row r="21" spans="2:6" s="21" customFormat="1" ht="20.5" customHeight="1" thickBot="1" x14ac:dyDescent="0.4">
      <c r="B21" s="37"/>
      <c r="C21" s="18">
        <v>0</v>
      </c>
      <c r="D21" s="19">
        <v>1</v>
      </c>
      <c r="E21" s="20">
        <f>(C21*D21)*12</f>
        <v>0</v>
      </c>
      <c r="F21" s="20">
        <f>E21*4</f>
        <v>0</v>
      </c>
    </row>
    <row r="22" spans="2:6" ht="20" customHeight="1" thickBot="1" x14ac:dyDescent="0.35">
      <c r="C22" s="39" t="s">
        <v>22</v>
      </c>
      <c r="D22" s="39"/>
      <c r="E22" s="39"/>
      <c r="F22" s="13">
        <f>SUM(F17:F21)</f>
        <v>0</v>
      </c>
    </row>
    <row r="23" spans="2:6" ht="18" x14ac:dyDescent="0.4">
      <c r="B23" s="2" t="s">
        <v>35</v>
      </c>
    </row>
    <row r="24" spans="2:6" ht="9" customHeight="1" x14ac:dyDescent="0.3"/>
    <row r="25" spans="2:6" ht="14.15" customHeight="1" x14ac:dyDescent="0.3">
      <c r="B25" s="8" t="s">
        <v>7</v>
      </c>
      <c r="C25" s="8" t="s">
        <v>8</v>
      </c>
      <c r="D25" s="8" t="s">
        <v>38</v>
      </c>
      <c r="E25" s="8" t="s">
        <v>27</v>
      </c>
    </row>
    <row r="26" spans="2:6" x14ac:dyDescent="0.3">
      <c r="B26" s="14" t="s">
        <v>24</v>
      </c>
      <c r="C26" s="26">
        <v>0</v>
      </c>
      <c r="D26" s="28">
        <v>520</v>
      </c>
      <c r="E26" s="11">
        <f>D26*C26</f>
        <v>0</v>
      </c>
    </row>
    <row r="27" spans="2:6" x14ac:dyDescent="0.3">
      <c r="B27" s="14" t="s">
        <v>25</v>
      </c>
      <c r="C27" s="26">
        <v>0</v>
      </c>
      <c r="D27" s="28">
        <v>100</v>
      </c>
      <c r="E27" s="11">
        <f t="shared" ref="E27:E29" si="0">D27*C27</f>
        <v>0</v>
      </c>
    </row>
    <row r="28" spans="2:6" x14ac:dyDescent="0.3">
      <c r="B28" s="14" t="s">
        <v>9</v>
      </c>
      <c r="C28" s="26">
        <v>0</v>
      </c>
      <c r="D28" s="28">
        <v>75</v>
      </c>
      <c r="E28" s="11">
        <f t="shared" si="0"/>
        <v>0</v>
      </c>
    </row>
    <row r="29" spans="2:6" x14ac:dyDescent="0.3">
      <c r="B29" s="14" t="s">
        <v>10</v>
      </c>
      <c r="C29" s="26">
        <v>0</v>
      </c>
      <c r="D29" s="28">
        <v>50</v>
      </c>
      <c r="E29" s="11">
        <f t="shared" si="0"/>
        <v>0</v>
      </c>
    </row>
    <row r="30" spans="2:6" x14ac:dyDescent="0.3">
      <c r="B30" s="23" t="s">
        <v>26</v>
      </c>
      <c r="C30" s="27"/>
      <c r="D30" s="25"/>
      <c r="E30" s="24"/>
    </row>
    <row r="31" spans="2:6" x14ac:dyDescent="0.3">
      <c r="B31" s="12"/>
      <c r="C31" s="26">
        <v>0</v>
      </c>
      <c r="D31" s="28">
        <v>10</v>
      </c>
      <c r="E31" s="11">
        <f t="shared" ref="E31:E32" si="1">D31*C31</f>
        <v>0</v>
      </c>
    </row>
    <row r="32" spans="2:6" ht="14.5" thickBot="1" x14ac:dyDescent="0.35">
      <c r="B32" s="12"/>
      <c r="C32" s="26">
        <v>0</v>
      </c>
      <c r="D32" s="28">
        <v>10</v>
      </c>
      <c r="E32" s="11">
        <f t="shared" si="1"/>
        <v>0</v>
      </c>
    </row>
    <row r="33" spans="2:6" ht="15" thickBot="1" x14ac:dyDescent="0.4">
      <c r="B33" s="38" t="s">
        <v>39</v>
      </c>
      <c r="C33" s="39" t="s">
        <v>28</v>
      </c>
      <c r="D33" s="39"/>
      <c r="E33" s="39"/>
      <c r="F33" s="13">
        <f>SUM(E26:E32)*4</f>
        <v>0</v>
      </c>
    </row>
    <row r="34" spans="2:6" ht="14.5" thickBot="1" x14ac:dyDescent="0.35">
      <c r="C34" s="22"/>
      <c r="D34" s="22"/>
      <c r="E34" s="22"/>
      <c r="F34" s="30"/>
    </row>
    <row r="35" spans="2:6" ht="28.5" thickBot="1" x14ac:dyDescent="0.65">
      <c r="B35" s="16" t="s">
        <v>31</v>
      </c>
      <c r="C35" s="15">
        <f>E14+F22+F33</f>
        <v>0</v>
      </c>
      <c r="E35" s="31" t="s">
        <v>29</v>
      </c>
      <c r="F35" s="29"/>
    </row>
    <row r="36" spans="2:6" x14ac:dyDescent="0.3">
      <c r="E36" s="31" t="s">
        <v>37</v>
      </c>
    </row>
    <row r="38" spans="2:6" x14ac:dyDescent="0.3">
      <c r="B38" s="6" t="s">
        <v>11</v>
      </c>
    </row>
    <row r="39" spans="2:6" x14ac:dyDescent="0.3">
      <c r="B39" s="4" t="s">
        <v>12</v>
      </c>
      <c r="C39" s="5"/>
    </row>
    <row r="40" spans="2:6" x14ac:dyDescent="0.3">
      <c r="B40" s="4" t="s">
        <v>13</v>
      </c>
      <c r="C40" s="5"/>
    </row>
    <row r="41" spans="2:6" x14ac:dyDescent="0.3">
      <c r="B41" s="4" t="s">
        <v>14</v>
      </c>
      <c r="C41" s="5"/>
    </row>
    <row r="42" spans="2:6" x14ac:dyDescent="0.3">
      <c r="B42" s="4" t="s">
        <v>15</v>
      </c>
      <c r="C42" s="5"/>
    </row>
    <row r="43" spans="2:6" ht="71.150000000000006" customHeight="1" x14ac:dyDescent="0.3">
      <c r="B43" s="7" t="s">
        <v>16</v>
      </c>
      <c r="C43" s="5"/>
    </row>
  </sheetData>
  <mergeCells count="4">
    <mergeCell ref="C22:E22"/>
    <mergeCell ref="C14:D14"/>
    <mergeCell ref="B4:C4"/>
    <mergeCell ref="C33:E33"/>
  </mergeCells>
  <phoneticPr fontId="9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12789081E124187713F3E4F778BF2" ma:contentTypeVersion="3" ma:contentTypeDescription="Create a new document." ma:contentTypeScope="" ma:versionID="e86ca6b07fecacac618b84b9306ee022">
  <xsd:schema xmlns:xsd="http://www.w3.org/2001/XMLSchema" xmlns:xs="http://www.w3.org/2001/XMLSchema" xmlns:p="http://schemas.microsoft.com/office/2006/metadata/properties" xmlns:ns2="418b8d9d-b5b9-41e8-8915-113d22f23b2c" targetNamespace="http://schemas.microsoft.com/office/2006/metadata/properties" ma:root="true" ma:fieldsID="e5251d487928f564c49f50f593f3c38d" ns2:_="">
    <xsd:import namespace="418b8d9d-b5b9-41e8-8915-113d22f23b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8b8d9d-b5b9-41e8-8915-113d22f23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E85498-0EDA-4E1E-BA98-8AF0F7434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8b8d9d-b5b9-41e8-8915-113d22f23b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B87C5E-970B-4412-8CA8-437FFD485C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A52213-7698-433E-87CE-609A50B44FCC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18b8d9d-b5b9-41e8-8915-113d22f23b2c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01ef09a2-c608-4fc7-af66-836e50ddde2c}" enabled="0" method="" siteId="{01ef09a2-c608-4fc7-af66-836e50ddde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Willem Maassen van den Brink</cp:lastModifiedBy>
  <cp:revision/>
  <dcterms:created xsi:type="dcterms:W3CDTF">2024-07-11T09:19:48Z</dcterms:created>
  <dcterms:modified xsi:type="dcterms:W3CDTF">2026-07-24T14:19:48Z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0x0101009B912789081E124187713F3E4F778BF2</vt:lpwstr>
  </property>
  <property fmtid="{D5CDD505-2E9C-101B-9397-08002B2CF9AE}" pid="3" name="MediaServiceImageTags">
    <vt:lpwstr/>
  </property>
</Properties>
</file>