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2BF4C22D-2DDF-4D58-9551-997A139BDF8C}" xr6:coauthVersionLast="47" xr6:coauthVersionMax="47" xr10:uidLastSave="{00000000-0000-0000-0000-000000000000}"/>
  <bookViews>
    <workbookView xWindow="-120" yWindow="-120" windowWidth="38640" windowHeight="21120" xr2:uid="{00000000-000D-0000-FFFF-FFFF00000000}"/>
  </bookViews>
  <sheets>
    <sheet name="Instructie" sheetId="10" r:id="rId1"/>
    <sheet name="Gunningcriterium 4 Prijs" sheetId="9" r:id="rId2"/>
    <sheet name="Functies &amp; Uurtarieven" sheetId="11" r:id="rId3"/>
    <sheet name="Eenmalige kosten fase 0" sheetId="2" r:id="rId4"/>
    <sheet name="Fictieve prijs fase 1 tm 3" sheetId="3" r:id="rId5"/>
    <sheet name="Support &amp; Beheer kosten" sheetId="6" r:id="rId6"/>
    <sheet name="Kosten Doorontwikkeling" sheetId="7" r:id="rId7"/>
    <sheet name="Sprin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7" l="1"/>
  <c r="D28" i="11"/>
  <c r="C29" i="11"/>
  <c r="C9" i="3" s="1"/>
  <c r="C11" i="3" s="1"/>
  <c r="G10" i="7"/>
  <c r="G11" i="7"/>
  <c r="G13" i="7"/>
  <c r="G9" i="7"/>
  <c r="F45" i="6"/>
  <c r="F44" i="6"/>
  <c r="F43" i="6"/>
  <c r="F42" i="6"/>
  <c r="F41" i="6"/>
  <c r="F35" i="6"/>
  <c r="F34" i="6"/>
  <c r="F33" i="6"/>
  <c r="F32" i="6"/>
  <c r="F31" i="6"/>
  <c r="F25" i="6"/>
  <c r="F24" i="6"/>
  <c r="F23" i="6"/>
  <c r="F22" i="6"/>
  <c r="F21" i="6"/>
  <c r="F15" i="6"/>
  <c r="F14" i="6"/>
  <c r="F13" i="6"/>
  <c r="F12" i="6"/>
  <c r="F11" i="6"/>
  <c r="G15" i="7" l="1"/>
  <c r="C11" i="9" s="1"/>
  <c r="F17" i="6"/>
  <c r="F37" i="6"/>
  <c r="F47" i="6"/>
  <c r="F27" i="6"/>
  <c r="F49" i="6" l="1"/>
  <c r="C10" i="9" s="1"/>
  <c r="D10" i="2" l="1"/>
  <c r="D11" i="2"/>
  <c r="D12" i="2"/>
  <c r="D13" i="2"/>
  <c r="D14" i="2"/>
  <c r="D15" i="2"/>
  <c r="D16" i="2"/>
  <c r="D17" i="2"/>
  <c r="D18" i="2"/>
  <c r="D19" i="2"/>
  <c r="D20" i="2"/>
  <c r="D21" i="2"/>
  <c r="D22" i="2"/>
  <c r="D23" i="2"/>
  <c r="D24" i="2"/>
  <c r="D25" i="2"/>
  <c r="D26" i="2"/>
  <c r="D27" i="2"/>
  <c r="D28" i="2"/>
  <c r="D9" i="2"/>
  <c r="C9" i="9" l="1"/>
  <c r="D30" i="2"/>
  <c r="C8" i="9" s="1"/>
  <c r="C13" i="9" l="1"/>
</calcChain>
</file>

<file path=xl/sharedStrings.xml><?xml version="1.0" encoding="utf-8"?>
<sst xmlns="http://schemas.openxmlformats.org/spreadsheetml/2006/main" count="163" uniqueCount="88">
  <si>
    <t>Aantal</t>
  </si>
  <si>
    <t>totaal:</t>
  </si>
  <si>
    <t>Eenmalige kosten fase 0</t>
  </si>
  <si>
    <t xml:space="preserve"> </t>
  </si>
  <si>
    <t>Totaal eenmalige kosten fase 0</t>
  </si>
  <si>
    <t>Vaste prijs voor activiteiten of op te leveren resultaten</t>
  </si>
  <si>
    <t xml:space="preserve">Naam inschrijver: </t>
  </si>
  <si>
    <t>Totaal kosten</t>
  </si>
  <si>
    <t>Omschrijving</t>
  </si>
  <si>
    <r>
      <t>&lt;</t>
    </r>
    <r>
      <rPr>
        <i/>
        <sz val="10"/>
        <color theme="1"/>
        <rFont val="Calibri"/>
        <family val="2"/>
        <scheme val="minor"/>
      </rPr>
      <t>omschrijving activiteit of  op te leveren resultaat&gt;</t>
    </r>
  </si>
  <si>
    <r>
      <rPr>
        <b/>
        <sz val="12"/>
        <color rgb="FF000000"/>
        <rFont val="Calibri"/>
        <family val="2"/>
        <scheme val="minor"/>
      </rPr>
      <t>Invulinstructie</t>
    </r>
    <r>
      <rPr>
        <sz val="12"/>
        <color rgb="FF000000"/>
        <rFont val="Calibri"/>
        <family val="2"/>
        <scheme val="minor"/>
      </rPr>
      <t xml:space="preserve">:
U dient in de gele velden voor kolom B uw omschrijving van de activiteit of op te leveren resultaat in te vullen en in kolom C de </t>
    </r>
    <r>
      <rPr>
        <u/>
        <sz val="12"/>
        <color rgb="FF000000"/>
        <rFont val="Calibri"/>
        <family val="2"/>
        <scheme val="minor"/>
      </rPr>
      <t>eenmalige vaste prijs voor</t>
    </r>
    <r>
      <rPr>
        <sz val="12"/>
        <color rgb="FF000000"/>
        <rFont val="Calibri"/>
        <family val="2"/>
        <scheme val="minor"/>
      </rPr>
      <t xml:space="preserve"> desbetreffende activiteit of op te leveren resultaat  in te vullen. 
Een tarief heeft maximaal twee decimalen. Alle tarieven zijn euro's, exclusief BTW, en inclusief alle overige kosten (zoals bijvoorbeeld reis- en verblijfkosten).
De door u ingevulde tarieven gelden als de totaalprijs voor de eenmalige kosten voor fase 0. Inschrijver dient fase 0 te realiseren zoals omschreven in het Beschrijvend document en de daarbij behorende relevante bijlagen voor de in dit tabblad genoemde prijs.
</t>
    </r>
  </si>
  <si>
    <t>Maandelijkse prijs</t>
  </si>
  <si>
    <t>Support &amp; Beheerkosten</t>
  </si>
  <si>
    <r>
      <t>&lt;</t>
    </r>
    <r>
      <rPr>
        <i/>
        <sz val="10"/>
        <color theme="1"/>
        <rFont val="Calibri"/>
        <family val="2"/>
        <scheme val="minor"/>
      </rPr>
      <t>omschrijving support en beheercomponent&gt;</t>
    </r>
  </si>
  <si>
    <t>Support &amp; Beheerkosten Fase 1</t>
  </si>
  <si>
    <t>Support &amp; Beheerkosten Fase 2</t>
  </si>
  <si>
    <t>Support &amp; Beheerkosten Fase 3</t>
  </si>
  <si>
    <t>Totaal Support &amp; Beheerkosten Fase 1</t>
  </si>
  <si>
    <t>Totaal Support &amp; Beheerkosten Fase 2</t>
  </si>
  <si>
    <t>Totaal Support &amp; Beheerkosten Fase 3</t>
  </si>
  <si>
    <t>Support &amp; Beheerkosten Fase 4</t>
  </si>
  <si>
    <t>Totaal Support &amp; Beheerkosten Fase 4</t>
  </si>
  <si>
    <t>Indicatieve duur in maanden</t>
  </si>
  <si>
    <t>TOTAAL SUPPORT &amp; BEHEER KOSTEN GEDURENDE LOOPTIJD OVEREENKOMST (10 JAAR)</t>
  </si>
  <si>
    <r>
      <t xml:space="preserve">Kosten doorontwikkeling </t>
    </r>
    <r>
      <rPr>
        <b/>
        <sz val="12"/>
        <color rgb="FF18657C"/>
        <rFont val="Saira ExtraCondensed"/>
      </rPr>
      <t>(* gedurende fase 4)</t>
    </r>
  </si>
  <si>
    <t>Verantwoordelijk voor de inhoudelijke regie en kwaliteit van doorontwikkeling van het relatiemanagementsysteem, inclusief prioritering van wijzigingen, borging van samenhang tussen uitbreidingen en afstemming met opdrachtgever over impact, planning en oplevering.</t>
  </si>
  <si>
    <t>Verantwoordelijk voor het toetsen en bewaken van architecturale consequenties van doorontwikkelingen, inclusief impact op integraties, security, datamodel en toekomstvastheid van het applicatie  en platformlandschap.</t>
  </si>
  <si>
    <t>Senior Solution Architect</t>
  </si>
  <si>
    <t>Lead Consultant / Senior Dynamics Consultant</t>
  </si>
  <si>
    <t>Aantal uren (fictief)</t>
  </si>
  <si>
    <t>Uurtarief</t>
  </si>
  <si>
    <t>Medior Dynamics / Power Platform Consultant</t>
  </si>
  <si>
    <t xml:space="preserve">Functioneel Consultant / Business Consultant </t>
  </si>
  <si>
    <t>Verantwoordelijk voor het realiseren van doorontwikkelingen en uitbreidingen binnen het relatiemanagementsysteem en Power Platform, waaronder configuraties, optimalisaties, nieuwe functionaliteiten en technische aanpassingen.</t>
  </si>
  <si>
    <t>Verantwoordelijk voor het analyseren en uitwerken van wijzigingsverzoeken en nieuwe use cases, inclusief vertaling naar functionele specificaties, ondersteuning bij backlogbeheer en acceptatie van doorontwikkelingen.</t>
  </si>
  <si>
    <t xml:space="preserve">Totaal </t>
  </si>
  <si>
    <t>Omschrijving rol</t>
  </si>
  <si>
    <t>Sprints</t>
  </si>
  <si>
    <r>
      <rPr>
        <b/>
        <sz val="12"/>
        <color rgb="FF000000"/>
        <rFont val="Calibri"/>
        <family val="2"/>
        <scheme val="minor"/>
      </rPr>
      <t xml:space="preserve"> </t>
    </r>
    <r>
      <rPr>
        <sz val="12"/>
        <color rgb="FF000000"/>
        <rFont val="Calibri"/>
        <family val="2"/>
        <scheme val="minor"/>
      </rPr>
      <t xml:space="preserve">
</t>
    </r>
  </si>
  <si>
    <t>Sprinttype</t>
  </si>
  <si>
    <t>Omschrijving sprint (door inschrijver invullen)</t>
  </si>
  <si>
    <t>Indicatieve sprintduur</t>
  </si>
  <si>
    <t>Typische activiteiten in deze sprint</t>
  </si>
  <si>
    <t>Welke rol(len) worden ingezet</t>
  </si>
  <si>
    <t>Toelichting (optioneel)</t>
  </si>
  <si>
    <t>Standaard doorontwikkelsprint</t>
  </si>
  <si>
    <t>2 weken</t>
  </si>
  <si>
    <r>
      <t>Behorende bij de Europese aanbestedi</t>
    </r>
    <r>
      <rPr>
        <b/>
        <sz val="10"/>
        <rFont val="Calibri"/>
        <family val="2"/>
        <scheme val="minor"/>
      </rPr>
      <t>ng Partner voor de configuratie, implementatie en het beheer van een Relatiemanagementsysteem op basis van Microsoft Dynamics</t>
    </r>
  </si>
  <si>
    <t>Kenmerk: 2025193</t>
  </si>
  <si>
    <t>Gunningcriterium 4 Prijs</t>
  </si>
  <si>
    <t>Onderdeel</t>
  </si>
  <si>
    <t>Totaal Inschrijfprijs</t>
  </si>
  <si>
    <t>Benaming rol Inschrijver</t>
  </si>
  <si>
    <r>
      <t>Kosten doorontwikkeling (</t>
    </r>
    <r>
      <rPr>
        <i/>
        <sz val="10"/>
        <color theme="1"/>
        <rFont val="Calibri"/>
        <family val="2"/>
        <scheme val="minor"/>
      </rPr>
      <t>fictief</t>
    </r>
    <r>
      <rPr>
        <sz val="10"/>
        <color theme="1"/>
        <rFont val="Calibri"/>
        <family val="2"/>
        <scheme val="minor"/>
      </rPr>
      <t>)</t>
    </r>
  </si>
  <si>
    <t>Configuratie, optimalisaties, functionele uitbreidingen en analyse wijzigingsverzoeken, acceptatieondersteuning</t>
  </si>
  <si>
    <t>Functie / rol</t>
  </si>
  <si>
    <t>Naam Inschrijver</t>
  </si>
  <si>
    <r>
      <rPr>
        <b/>
        <sz val="18"/>
        <color theme="1"/>
        <rFont val="Calibri"/>
        <family val="2"/>
        <scheme val="minor"/>
      </rPr>
      <t xml:space="preserve"> Instructie – algemeen (prijzenblad)</t>
    </r>
    <r>
      <rPr>
        <sz val="14"/>
        <color theme="1"/>
        <rFont val="Calibri"/>
        <family val="2"/>
        <scheme val="minor"/>
      </rPr>
      <t xml:space="preserve">
•	Dit prijzenblad maakt integraal onderdeel uit van de aanbestedingsstukken en dient te worden ingevuld conform het Beschrijvend document en de bij  Beschrijvend document behorende relevante bijlagen
•	Inschrijver vult uitsluitend de geel gemarkeerde velden in; overige velden zijn door Opdrachtgever vastgesteld en mogen niet worden aangepast.
•	Alle prijzen en tarieven zijn in euro’s, exclusief BTW en inclusief alle bijkomende kosten (zoals reis- en verblijfkosten).
•	Alle opgegeven prijzen en tarieven gelden als vaste prijzen/tarieven conform de bepalingen in de overeenkomst.</t>
    </r>
  </si>
  <si>
    <r>
      <rPr>
        <b/>
        <sz val="18"/>
        <color theme="1"/>
        <rFont val="Calibri"/>
        <family val="2"/>
        <scheme val="minor"/>
      </rPr>
      <t xml:space="preserve"> Instructie – tabblad doorontwikkeling (fase 4)</t>
    </r>
    <r>
      <rPr>
        <sz val="14"/>
        <color theme="1"/>
        <rFont val="Calibri"/>
        <family val="2"/>
        <scheme val="minor"/>
      </rPr>
      <t xml:space="preserve">
•	Doorontwikkeling wordt financieel afgerekend op basis van vaste uurtarieven per rol, zoals opgenomen in het tabblad Kosten doorontwikkeling.
•	De opgenomen aantallen uren zijn fictief en dienen uitsluitend voor prijsweging; hieraan kunnen geen rechten worden ontleend.
•	De daadwerkelijke inzet van doorontwikkeling wordt door Opdrachtgever bepaald en afgestemd via de daarvoor ingerichte afspraken (o.a. DAP/SLA).
•	Het is niet toegestaan andere rollen of tarieven toe te passen dan die in het prijzenblad zijn opgenomen, tenzij schriftelijk overeengekomen.</t>
    </r>
  </si>
  <si>
    <r>
      <rPr>
        <b/>
        <sz val="18"/>
        <color theme="1"/>
        <rFont val="Calibri"/>
        <family val="2"/>
        <scheme val="minor"/>
      </rPr>
      <t xml:space="preserve"> Instructie – tabblad sprints</t>
    </r>
    <r>
      <rPr>
        <sz val="14"/>
        <color theme="1"/>
        <rFont val="Calibri"/>
        <family val="2"/>
        <scheme val="minor"/>
      </rPr>
      <t xml:space="preserve">
•	Het tabblad Sprints heeft uitsluitend een informatief karakter en dient ter toelichting van de werkwijze van inschrijver in de doorontwikkel- en beheerfase (fase 4).
•	Aan het tabblad Sprints kunnen geen afzonderlijke prijzen, volumes of rechten worden ontleend.
•	Alle werkzaamheden uitgevoerd binnen sprints worden financieel afgerekend via de vaste uurtarieven voor doorontwikkeling (fase 4).
•	De beschreven sprintwerkwijze is niet bindend; regie over inzet, prioritering en planning ligt bij Opdrachtgever.</t>
    </r>
  </si>
  <si>
    <r>
      <rPr>
        <b/>
        <sz val="18"/>
        <color theme="1"/>
        <rFont val="Calibri"/>
        <family val="2"/>
        <scheme val="minor"/>
      </rPr>
      <t xml:space="preserve"> Instructie – Gunningcriterium 4 Prijs </t>
    </r>
    <r>
      <rPr>
        <sz val="14"/>
        <color theme="1"/>
        <rFont val="Calibri"/>
        <family val="2"/>
        <scheme val="minor"/>
      </rPr>
      <t xml:space="preserve">
•	Het tabblad ‘Gunningcriterium 4 Prijs’ betreft het overzichts- en berekentabblad en dient uitsluitend ter bepaling van de totaalscore op het gunningcriterium Prijs. 
•	Dit tabblad is gebaseerd op de door inschrijver ingevulde bedragen en tarieven in de overige tabbladen van het prijzenblad. 
•	Inschrijver dient in dit tabblad geen gegevens in te vullen en mag de inhoud van dit tabblad niet wijzigen. 
•	Aan dit tabblad kunnen geen zelfstandige rechten of verplichtingen worden ontleend. 
•	Indien de uitkomsten in dit tabblad niet overeenkomen met de door inschrijver ingevulde bedragen en tarieven in de onderliggende tabbladen, wordt de inschrijving als onjuist aangemerkt en kan deze terzijde worden gelegd, aangezien de prijzen niet vergelijkbaar zijn.</t>
    </r>
  </si>
  <si>
    <t>KvK nummer</t>
  </si>
  <si>
    <t>Naam ondertekenaar</t>
  </si>
  <si>
    <t>Functie ondertekenaar</t>
  </si>
  <si>
    <t>Datum</t>
  </si>
  <si>
    <t>Handtekening</t>
  </si>
  <si>
    <r>
      <rPr>
        <b/>
        <sz val="12"/>
        <color rgb="FF000000"/>
        <rFont val="Calibri"/>
        <family val="2"/>
        <scheme val="minor"/>
      </rPr>
      <t>Invulinstructie</t>
    </r>
    <r>
      <rPr>
        <sz val="12"/>
        <color rgb="FF000000"/>
        <rFont val="Calibri"/>
        <family val="2"/>
        <scheme val="minor"/>
      </rPr>
      <t xml:space="preserve">:
U dient in de gele velden voor kolom B uw omschrijving  van het support en/of beheeorcomponent in te vullen, in kolom C het aantal en in kolom D de </t>
    </r>
    <r>
      <rPr>
        <u/>
        <sz val="12"/>
        <color rgb="FF000000"/>
        <rFont val="Calibri"/>
        <family val="2"/>
        <scheme val="minor"/>
      </rPr>
      <t>vaste maandelijkse prijs voor</t>
    </r>
    <r>
      <rPr>
        <sz val="12"/>
        <color rgb="FF000000"/>
        <rFont val="Calibri"/>
        <family val="2"/>
        <scheme val="minor"/>
      </rPr>
      <t xml:space="preserve"> desbetreffende support en/of beheercomponent in te vullen. 
Een tarief heeft maximaal twee decimalen. Alle tarieven zijn euro's, exclusief BTW, en inclusief alle overige kosten (zoals bijvoorbeeld reis- en verblijfkosten).
De door u ingevulde maandelijkse tarieven gelden als de totaalprijs voor de structurele kosten voor onderhavige fase. Inschrijver dient het beheer en support uit te voeren zoals omschreven in het Beschrijvend document en de daarbij behorende relevante bijlagen voor de in dit tabblad genoemde prijs.
</t>
    </r>
  </si>
  <si>
    <r>
      <rPr>
        <b/>
        <sz val="12"/>
        <color rgb="FF000000"/>
        <rFont val="Calibri"/>
        <family val="2"/>
        <scheme val="minor"/>
      </rPr>
      <t>Invulinstructie</t>
    </r>
    <r>
      <rPr>
        <sz val="12"/>
        <color rgb="FF000000"/>
        <rFont val="Calibri"/>
        <family val="2"/>
        <scheme val="minor"/>
      </rPr>
      <t xml:space="preserve">:
U dient in de gele velden voor kolom C de benaming van de betreffende functie/rol zoals deze binnen uw eigen organisatie wordt gehanteerd in te vullen. In kolom E dient U het </t>
    </r>
    <r>
      <rPr>
        <u/>
        <sz val="12"/>
        <color rgb="FF000000"/>
        <rFont val="Calibri"/>
        <family val="2"/>
        <scheme val="minor"/>
      </rPr>
      <t>vaste uurtarief voor</t>
    </r>
    <r>
      <rPr>
        <sz val="12"/>
        <color rgb="FF000000"/>
        <rFont val="Calibri"/>
        <family val="2"/>
        <scheme val="minor"/>
      </rPr>
      <t xml:space="preserve"> desbetreffende functie/rol in te vullen. 
Een tarief heeft maximaal twee decimalen. Alle tarieven zijn euro's, exclusief BTW, en inclusief alle overige kosten (zoals bijvoorbeeld reis- en verblijfkosten).
Het aantal uren is fictief om en dient uitsluitend om een weging te creëren aan het aantal uren mogen geen rechten worden ontleend.
</t>
    </r>
  </si>
  <si>
    <r>
      <rPr>
        <b/>
        <sz val="12"/>
        <color rgb="FF000000"/>
        <rFont val="Calibri"/>
        <family val="2"/>
        <scheme val="minor"/>
      </rPr>
      <t xml:space="preserve"> Invulinstructie</t>
    </r>
    <r>
      <rPr>
        <sz val="12"/>
        <color rgb="FF000000"/>
        <rFont val="Calibri"/>
        <family val="2"/>
        <scheme val="minor"/>
      </rPr>
      <t xml:space="preserve">
• Het tabblad ‘Sprints’ heeft uitsluitend een informatief karakter en dient ter toelichting van de wijze waarop inschrijver sprintmatig werkt in de doorontwikkel- en beheerfase (fase 4).
• Inschrijver vult uitsluitend de geel gemarkeerde velden in.
• De kolommen ‘Sprinttype’, ‘Indicatieve sprintduur’ en ‘Typische activiteiten’ zijn door Opdrachtgever vooraf ingevuld en mogen niet worden aangepast.
• Inschrijver licht per sprinttype toe hoe dit binnen de eigen werkwijze wordt ingevuld en welke rollen daarbij doorgaans worden ingezet.
• Aan dit tabblad kunnen geen afzonderlijke prijzen, uren, volumes of rechten worden ontleend; alle financiële afrekening vindt plaats conform het tabblad ‘Kosten doorontwikkeling’.
• De overige instructies en bepalingen zoals opgenomen in het tabblad ‘Instructie’ zijn onverkort van toepassing.</t>
    </r>
  </si>
  <si>
    <t>% inzet</t>
  </si>
  <si>
    <t>Functie/Rol (vrij in te vullen)</t>
  </si>
  <si>
    <t>Senior/Medior/Junior</t>
  </si>
  <si>
    <t>Uurtarief (€) excl. BTW</t>
  </si>
  <si>
    <t>Gemiddeld uurtarief</t>
  </si>
  <si>
    <t>Functies &amp; Uurtarieven</t>
  </si>
  <si>
    <t>Gemiddeld uurtarief (uit tabblad Functies &amp; Tarieven)</t>
  </si>
  <si>
    <r>
      <rPr>
        <b/>
        <sz val="10"/>
        <color theme="1"/>
        <rFont val="Calibri"/>
        <family val="2"/>
        <scheme val="minor"/>
      </rPr>
      <t xml:space="preserve">Toelichting: </t>
    </r>
    <r>
      <rPr>
        <sz val="10"/>
        <color theme="1"/>
        <rFont val="Calibri"/>
        <family val="2"/>
        <scheme val="minor"/>
      </rPr>
      <t xml:space="preserve">
Deze berekening is gebaseerd op fictieve uren en het gemiddeld uurtarief.
De weergegeven prijs wordt uitsluitend gebruikt voor de beoordeling van Gunningscriterium 4 prijs.</t>
    </r>
  </si>
  <si>
    <r>
      <rPr>
        <b/>
        <sz val="18"/>
        <color theme="1"/>
        <rFont val="Calibri"/>
        <family val="2"/>
        <scheme val="minor"/>
      </rPr>
      <t xml:space="preserve"> Instructie – tabblad Eenmalige kosten fase 0</t>
    </r>
    <r>
      <rPr>
        <sz val="14"/>
        <color theme="1"/>
        <rFont val="Calibri"/>
        <family val="2"/>
        <scheme val="minor"/>
      </rPr>
      <t xml:space="preserve">
•	De eenmalige kosten voor fase 0 betreffen vaste totaalprijzen voor het volledig realiseren van de werkzaamheden en resultaten zoals beschreven in het Beschrijvend document en de bijbehorende bijlagen.
•	Inschrijver is verantwoordelijk voor het realiseren van de volledige scope van de betreffende fase voor de aangeboden vaste prijs.
•	Aan de opsplitsing van activiteiten binnen een fase kunnen geen rechten worden ontleend met betrekking tot aanpassing van de scope of prijs.</t>
    </r>
  </si>
  <si>
    <r>
      <rPr>
        <b/>
        <sz val="14"/>
        <color theme="1"/>
        <rFont val="Calibri"/>
        <family val="2"/>
        <scheme val="minor"/>
      </rPr>
      <t xml:space="preserve"> </t>
    </r>
    <r>
      <rPr>
        <b/>
        <sz val="18"/>
        <color theme="1"/>
        <rFont val="Calibri"/>
        <family val="2"/>
        <scheme val="minor"/>
      </rPr>
      <t xml:space="preserve">Instructie – tabblad support &amp; beheer </t>
    </r>
    <r>
      <rPr>
        <sz val="14"/>
        <color theme="1"/>
        <rFont val="Calibri"/>
        <family val="2"/>
        <scheme val="minor"/>
      </rPr>
      <t xml:space="preserve">
•	Support- en beheerkosten worden opgegeven als vaste maandprijzen per fase, voor zover en zolang er in de betreffende fase sprake is van support- en beheerwerkzaamheden zoals beschreven in het Beschrijvend document en het Programma van Eisen. 
•	Voor fase 1 t/m fase 3 geldt dat het opnemen van support- en beheerkosten niet verplicht is, aangezien in deze fases mogelijk geen sprake is van afzonderlijke support- en beheerwerkzaamheden buiten de implementatieactiviteiten. 
•	Indien in fase 1 t/m fase 3 wel sprake is van support- en beheerwerkzaamheden en inschrijver ervoor kiest deze niet afzonderlijk op te voeren in dit tabblad, worden deze kosten geacht te zijn verdisconteerd in de vaste implementatiekosten voor de betreffende fase(s). 
•	Indien inschrijver support- en beheerkosten voor fase 1 t/m fase 3 afzonderlijk opvoert, omvatten deze uitsluitend de werkzaamheden die samenhangen met support en beheer zoals beschreven in het Beschrijvend document en het Programma van Eisen. 
•	Voor fase 4 (beheerfase) dienen support- en beheerkosten altijd te worden opgegeven als vaste maandprijzen. De aangeboden prijzen zijn gebaseerd op de beoogde afspraken zoals beschreven in het Beschrijvend document en het Programma van Eisen en worden na gunning nader geconcretiseerd in de Service Level Agreement (SLA) en het Dossier Afspraken en Procedures (DAP). 
•	Het niet invullen van support- en beheerkosten voor fase 4 is niet toegestaan en kan leiden tot het terzijde leggen van de inschrijving.
•	Support- en beheerkosten zijn exclusief doorontwikkeling; doorontwikkeling wordt afzonderlijk afgerekend op basis van de vaste uurtarieven zoals opgenomen in het tabblad ‘Kosten doorontwikkeling’.</t>
    </r>
  </si>
  <si>
    <t xml:space="preserve"> Verantwoordelijk voor het realiseren en beheren van integraties tussen het relatiemanagementsysteem en andere systemen, waaronder API koppelingen, datastromen en middleware. Borgt een stabiele en toekomstvaste werking van integraties in afstemming met de solution architect.</t>
  </si>
  <si>
    <t>Integratiespecialist / Integration Consultant</t>
  </si>
  <si>
    <r>
      <rPr>
        <b/>
        <sz val="10"/>
        <color theme="1"/>
        <rFont val="Calibri"/>
        <family val="2"/>
        <scheme val="minor"/>
      </rPr>
      <t>Invulinstructie</t>
    </r>
    <r>
      <rPr>
        <sz val="10"/>
        <color theme="1"/>
        <rFont val="Calibri"/>
        <family val="2"/>
        <scheme val="minor"/>
      </rPr>
      <t xml:space="preserve">
• Inschrijver dient in het tabblad ‘Functies &amp; Uurtarieven’ alle in te zetten functies/rollen te beschrijven, inclusief bijbehorende senioriteit (junior, medior of senior), uurtarief en procentuele inzet.
• De invulling van functies/rollen is vrij; inschrijver bepaalt zelf de benaming en samenstelling van het team, passend bij de uitvoering van de opdracht.
• De procentuele inzet over alle opgegeven functies/rollen dient in totaal 100% te bedragen.
• Het gemiddeld uurtarief wordt automatisch berekend en betreft een gewogen gemiddelde op basis van de opgegeven uurtarieven en procentuele inzet per rol.
• Het gemiddeld uurtarief wordt gebruikt voor de berekening van de fictieve kosten voor fase 1 t/m fase 3 en vormt geen zelfstandig contractueel tarief.
• Inschrijver dient zorg te dragen voor een realistische en consistente inzetverdeling over de opgegeven functies/rollen, passend bij de aard en omvang van de opdracht zoals beschreven in het Beschrijvend document.
• Ter indicatie hanteert opdrachtgever voor de verdeling naar senioriteitsniveau de volgende bandbreedtes:
•	Senior:  30% – 50%
•	Medior: 30% – 50%
•	Junior:  5% – 10%
• Deze bandbreedtes zijn richtinggevend en beogen een realistische en uitvoerbare inzet van resources te waarborgen.</t>
    </r>
  </si>
  <si>
    <t>Fictieve uren fase 1, 2 en 3</t>
  </si>
  <si>
    <t xml:space="preserve">Totaalprijs fase 1,2 en 3 (fictief) </t>
  </si>
  <si>
    <t>Fictieve prijs fase 1 tm 3</t>
  </si>
  <si>
    <t>Fase 1 tm 3 Fictieve uren en prijsbepaling</t>
  </si>
  <si>
    <r>
      <rPr>
        <b/>
        <sz val="18"/>
        <color theme="1"/>
        <rFont val="Calibri"/>
        <family val="2"/>
        <scheme val="minor"/>
      </rPr>
      <t xml:space="preserve"> Instructie – tabblad Fictieve prijsbepaling (fase 1, 2 en 3)</t>
    </r>
    <r>
      <rPr>
        <sz val="14"/>
        <color theme="1"/>
        <rFont val="Calibri"/>
        <family val="2"/>
        <scheme val="minor"/>
      </rPr>
      <t xml:space="preserve">
• Voor fase 1 t/m fase 3 wordt geen vaste prijs uitgevraagd.
• De prijs voor deze fasen wordt bepaald op basis van fictieve uren per fase vermenigvuldigd met het gemiddeld uurtarief zoals opgenomen in het tabblad 'Functies &amp; Uurtarieven'.
• Het gemiddeld uurtarief betreft een gewogen gemiddelde en wordt automatisch berekend op basis van de opgegeven uurtarieven en procentuele inzet per rol.
• De procentuele inzet dient in totaal 100% te bedragen.
• De berekende bedragen voor fase 1 t/m fase 3 zijn fictief en worden uitsluitend gebruikt voor de beoordeling van het gunningcriterium prijs.
• Aan deze bedragen kunnen geen rechten worden ontleend met betrekking tot de daadwerkelijke uitvoering of omvang van de werkzaamheden.
• Inschrijver dient zorg te dragen voor een realistische verdeling van inzet over senioriteitsniveaus. Aanbestedende dienst hanteert hiervoor de volgende bandbreedtes. Afwijking hiervan kan tot terzijde legging van de Inschrijving leiden:
- Senior: 30% – 50%
- Medior: 30% – 50%
- Junior: 5% – 10%
• Aanbestedende dienst kan een inschrijving met een niet-realistische of inconsistente inzetverdeling aanmerken als irreëel of niet-verifieerbaar.</t>
    </r>
  </si>
  <si>
    <r>
      <t xml:space="preserve">BIJLAGE </t>
    </r>
    <r>
      <rPr>
        <b/>
        <sz val="19"/>
        <color rgb="FFFF0000"/>
        <rFont val="Calibri"/>
        <family val="2"/>
        <scheme val="minor"/>
      </rPr>
      <t>L2</t>
    </r>
    <r>
      <rPr>
        <b/>
        <sz val="19"/>
        <color theme="1"/>
        <rFont val="Calibri"/>
        <family val="2"/>
        <scheme val="minor"/>
      </rPr>
      <t xml:space="preserve"> PRIJZENBLAD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</si>
</sst>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0.00_-;_-* #,##0.00\-;_-* &quot;-&quot;??_-;_-@_-"/>
    <numFmt numFmtId="166" formatCode="#,##0_ ;\-#,##0\ "/>
  </numFmts>
  <fonts count="32">
    <font>
      <sz val="11"/>
      <color theme="1"/>
      <name val="Calibri"/>
      <family val="2"/>
      <scheme val="minor"/>
    </font>
    <font>
      <sz val="10"/>
      <name val="Arial"/>
      <family val="2"/>
    </font>
    <font>
      <sz val="10"/>
      <name val="Arial"/>
      <family val="2"/>
    </font>
    <font>
      <b/>
      <sz val="18"/>
      <color rgb="FF18657C"/>
      <name val="Saira ExtraCondensed"/>
    </font>
    <font>
      <sz val="10"/>
      <color theme="1"/>
      <name val="Cambria"/>
      <family val="1"/>
      <scheme val="major"/>
    </font>
    <font>
      <sz val="10"/>
      <color theme="1"/>
      <name val="Calibri"/>
      <family val="2"/>
      <scheme val="minor"/>
    </font>
    <font>
      <i/>
      <sz val="10"/>
      <color theme="1"/>
      <name val="Calibri"/>
      <family val="2"/>
      <scheme val="minor"/>
    </font>
    <font>
      <b/>
      <sz val="10"/>
      <color theme="1"/>
      <name val="Calibri"/>
      <family val="2"/>
      <scheme val="minor"/>
    </font>
    <font>
      <b/>
      <sz val="10"/>
      <name val="Calibri"/>
      <family val="2"/>
      <scheme val="minor"/>
    </font>
    <font>
      <b/>
      <sz val="10"/>
      <color indexed="9"/>
      <name val="Calibri"/>
      <family val="2"/>
      <scheme val="minor"/>
    </font>
    <font>
      <sz val="10"/>
      <name val="Calibri"/>
      <family val="2"/>
      <scheme val="minor"/>
    </font>
    <font>
      <b/>
      <sz val="12"/>
      <color theme="1"/>
      <name val="Calibri"/>
      <family val="2"/>
      <scheme val="minor"/>
    </font>
    <font>
      <sz val="12"/>
      <color theme="1"/>
      <name val="Calibri"/>
      <family val="2"/>
      <scheme val="minor"/>
    </font>
    <font>
      <sz val="11"/>
      <color indexed="8"/>
      <name val="Calibri"/>
      <family val="2"/>
    </font>
    <font>
      <sz val="9"/>
      <color theme="1"/>
      <name val="Verdana"/>
      <family val="2"/>
    </font>
    <font>
      <sz val="12"/>
      <color theme="0"/>
      <name val="Calibri"/>
      <family val="2"/>
      <scheme val="minor"/>
    </font>
    <font>
      <sz val="12"/>
      <color indexed="8"/>
      <name val="Calibri"/>
      <family val="2"/>
      <scheme val="minor"/>
    </font>
    <font>
      <b/>
      <sz val="12"/>
      <color rgb="FF000000"/>
      <name val="Calibri"/>
      <family val="2"/>
      <scheme val="minor"/>
    </font>
    <font>
      <sz val="12"/>
      <color rgb="FF000000"/>
      <name val="Calibri"/>
      <family val="2"/>
      <scheme val="minor"/>
    </font>
    <font>
      <u/>
      <sz val="12"/>
      <color rgb="FF000000"/>
      <name val="Calibri"/>
      <family val="2"/>
      <scheme val="minor"/>
    </font>
    <font>
      <b/>
      <sz val="12"/>
      <color theme="0"/>
      <name val="Calibri"/>
      <family val="2"/>
      <scheme val="minor"/>
    </font>
    <font>
      <b/>
      <sz val="12"/>
      <color rgb="FF18657C"/>
      <name val="Saira ExtraCondensed"/>
    </font>
    <font>
      <sz val="8"/>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b/>
      <sz val="12"/>
      <name val="Calibri"/>
      <family val="2"/>
      <scheme val="minor"/>
    </font>
    <font>
      <sz val="11"/>
      <color theme="1"/>
      <name val="Calibri"/>
      <family val="2"/>
      <scheme val="minor"/>
    </font>
    <font>
      <b/>
      <sz val="10"/>
      <color rgb="FF000000"/>
      <name val="Calibri"/>
      <family val="2"/>
      <scheme val="minor"/>
    </font>
    <font>
      <sz val="10"/>
      <color rgb="FF000000"/>
      <name val="Calibri"/>
      <family val="2"/>
      <scheme val="minor"/>
    </font>
    <font>
      <b/>
      <sz val="19"/>
      <color theme="1"/>
      <name val="Calibri"/>
      <family val="2"/>
      <scheme val="minor"/>
    </font>
    <font>
      <b/>
      <sz val="19"/>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FB942D"/>
        <bgColor indexed="64"/>
      </patternFill>
    </fill>
    <fill>
      <patternFill patternType="solid">
        <fgColor theme="0"/>
        <bgColor indexed="64"/>
      </patternFill>
    </fill>
    <fill>
      <patternFill patternType="solid">
        <fgColor theme="8"/>
      </patternFill>
    </fill>
    <fill>
      <patternFill patternType="solid">
        <fgColor theme="3" tint="0.79998168889431442"/>
        <bgColor indexed="64"/>
      </patternFill>
    </fill>
    <fill>
      <patternFill patternType="solid">
        <fgColor rgb="FF92D050"/>
        <bgColor indexed="64"/>
      </patternFill>
    </fill>
    <fill>
      <patternFill patternType="solid">
        <fgColor theme="3" tint="0.59999389629810485"/>
        <bgColor indexed="64"/>
      </patternFill>
    </fill>
    <fill>
      <patternFill patternType="solid">
        <fgColor theme="1"/>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diagonal/>
    </border>
    <border>
      <left/>
      <right style="thin">
        <color indexed="64"/>
      </right>
      <top/>
      <bottom/>
      <diagonal/>
    </border>
  </borders>
  <cellStyleXfs count="15">
    <xf numFmtId="0" fontId="0" fillId="0" borderId="0"/>
    <xf numFmtId="0" fontId="1" fillId="0" borderId="0"/>
    <xf numFmtId="0" fontId="2" fillId="0" borderId="0"/>
    <xf numFmtId="165" fontId="2" fillId="0" borderId="0" applyFill="0" applyBorder="0" applyAlignment="0" applyProtection="0"/>
    <xf numFmtId="164" fontId="2" fillId="0" borderId="0" applyFill="0" applyBorder="0" applyAlignment="0" applyProtection="0"/>
    <xf numFmtId="164" fontId="2"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44" fontId="13" fillId="0" borderId="0" applyFont="0" applyFill="0" applyBorder="0" applyAlignment="0" applyProtection="0"/>
    <xf numFmtId="0" fontId="15" fillId="5" borderId="0" applyNumberFormat="0" applyBorder="0" applyAlignment="0" applyProtection="0"/>
    <xf numFmtId="0" fontId="14" fillId="0" borderId="0"/>
    <xf numFmtId="44" fontId="14" fillId="0" borderId="0" applyFont="0" applyFill="0" applyBorder="0" applyAlignment="0" applyProtection="0"/>
    <xf numFmtId="44" fontId="27" fillId="0" borderId="0" applyFont="0" applyFill="0" applyBorder="0" applyAlignment="0" applyProtection="0"/>
    <xf numFmtId="9" fontId="27" fillId="0" borderId="0" applyFont="0" applyFill="0" applyBorder="0" applyAlignment="0" applyProtection="0"/>
  </cellStyleXfs>
  <cellXfs count="230">
    <xf numFmtId="0" fontId="0" fillId="0" borderId="0" xfId="0"/>
    <xf numFmtId="0" fontId="4" fillId="0" borderId="0" xfId="0" applyFont="1"/>
    <xf numFmtId="164" fontId="10" fillId="2" borderId="1" xfId="5" applyFont="1" applyFill="1" applyBorder="1"/>
    <xf numFmtId="44" fontId="5" fillId="0" borderId="9" xfId="0" applyNumberFormat="1" applyFont="1" applyBorder="1"/>
    <xf numFmtId="0" fontId="5" fillId="0" borderId="6" xfId="0" applyFont="1" applyBorder="1" applyAlignment="1">
      <alignment horizontal="left"/>
    </xf>
    <xf numFmtId="0" fontId="5" fillId="0" borderId="0" xfId="0" applyFont="1"/>
    <xf numFmtId="0" fontId="5" fillId="0" borderId="13" xfId="0" applyFont="1" applyBorder="1" applyAlignment="1">
      <alignment horizontal="right"/>
    </xf>
    <xf numFmtId="0" fontId="10" fillId="4" borderId="11" xfId="0" applyFont="1" applyFill="1" applyBorder="1" applyAlignment="1">
      <alignment horizontal="left" wrapText="1"/>
    </xf>
    <xf numFmtId="0" fontId="4" fillId="0" borderId="0" xfId="0" applyFont="1" applyAlignment="1">
      <alignment wrapText="1"/>
    </xf>
    <xf numFmtId="0" fontId="7" fillId="6" borderId="9" xfId="0" applyFont="1" applyFill="1" applyBorder="1" applyAlignment="1">
      <alignment horizontal="center" vertical="center" wrapText="1"/>
    </xf>
    <xf numFmtId="0" fontId="7" fillId="6" borderId="1" xfId="0" applyFont="1" applyFill="1" applyBorder="1" applyAlignment="1">
      <alignment horizontal="center" vertical="top" wrapText="1"/>
    </xf>
    <xf numFmtId="0" fontId="7" fillId="6" borderId="8" xfId="0" applyFont="1" applyFill="1" applyBorder="1" applyAlignment="1">
      <alignment horizontal="left" vertical="center" wrapText="1"/>
    </xf>
    <xf numFmtId="0" fontId="5" fillId="2" borderId="10" xfId="0" applyFont="1" applyFill="1" applyBorder="1" applyAlignment="1">
      <alignment horizontal="left"/>
    </xf>
    <xf numFmtId="0" fontId="5" fillId="2" borderId="8" xfId="0" applyFont="1" applyFill="1" applyBorder="1" applyAlignment="1">
      <alignment horizontal="left"/>
    </xf>
    <xf numFmtId="44" fontId="11" fillId="3" borderId="12" xfId="0" applyNumberFormat="1" applyFont="1" applyFill="1" applyBorder="1"/>
    <xf numFmtId="0" fontId="4" fillId="4" borderId="0" xfId="0" applyFont="1" applyFill="1" applyAlignment="1">
      <alignment wrapText="1"/>
    </xf>
    <xf numFmtId="0" fontId="6" fillId="4" borderId="0" xfId="0" applyFont="1" applyFill="1" applyAlignment="1">
      <alignment wrapText="1"/>
    </xf>
    <xf numFmtId="0" fontId="6" fillId="4" borderId="7" xfId="0" applyFont="1" applyFill="1" applyBorder="1" applyAlignment="1">
      <alignment wrapText="1"/>
    </xf>
    <xf numFmtId="0" fontId="7" fillId="4" borderId="6" xfId="0" applyFont="1" applyFill="1" applyBorder="1" applyAlignment="1">
      <alignment wrapText="1"/>
    </xf>
    <xf numFmtId="0" fontId="8" fillId="4" borderId="0" xfId="1" applyFont="1" applyFill="1" applyAlignment="1">
      <alignment vertical="center" wrapText="1"/>
    </xf>
    <xf numFmtId="0" fontId="9" fillId="4" borderId="7" xfId="1" applyFont="1" applyFill="1" applyBorder="1" applyAlignment="1">
      <alignment vertical="center" wrapText="1"/>
    </xf>
    <xf numFmtId="0" fontId="4" fillId="4" borderId="0" xfId="0" applyFont="1" applyFill="1"/>
    <xf numFmtId="0" fontId="5" fillId="4" borderId="3" xfId="0" applyFont="1" applyFill="1" applyBorder="1"/>
    <xf numFmtId="0" fontId="5" fillId="4" borderId="4" xfId="0" applyFont="1" applyFill="1" applyBorder="1"/>
    <xf numFmtId="0" fontId="5" fillId="4" borderId="5" xfId="0" applyFont="1" applyFill="1" applyBorder="1"/>
    <xf numFmtId="0" fontId="3" fillId="4" borderId="6" xfId="0" applyFont="1" applyFill="1" applyBorder="1" applyAlignment="1">
      <alignment vertical="top"/>
    </xf>
    <xf numFmtId="0" fontId="9" fillId="4" borderId="6" xfId="1" applyFont="1" applyFill="1" applyBorder="1" applyAlignment="1">
      <alignment horizontal="left" vertical="center"/>
    </xf>
    <xf numFmtId="0" fontId="5" fillId="4" borderId="6" xfId="0" applyFont="1" applyFill="1" applyBorder="1" applyAlignment="1">
      <alignment horizontal="left"/>
    </xf>
    <xf numFmtId="0" fontId="5" fillId="4" borderId="13" xfId="0" applyFont="1" applyFill="1" applyBorder="1" applyAlignment="1">
      <alignment horizontal="right"/>
    </xf>
    <xf numFmtId="0" fontId="13" fillId="4" borderId="0" xfId="6" applyFill="1"/>
    <xf numFmtId="0" fontId="4" fillId="4" borderId="0" xfId="0" applyFont="1" applyFill="1" applyAlignment="1">
      <alignment horizontal="left"/>
    </xf>
    <xf numFmtId="0" fontId="5" fillId="4" borderId="0" xfId="0" applyFont="1" applyFill="1"/>
    <xf numFmtId="0" fontId="7" fillId="4" borderId="24" xfId="0" applyFont="1" applyFill="1" applyBorder="1" applyAlignment="1">
      <alignment horizontal="right"/>
    </xf>
    <xf numFmtId="0" fontId="24" fillId="4" borderId="0" xfId="0" applyFont="1" applyFill="1"/>
    <xf numFmtId="0" fontId="24" fillId="4" borderId="0" xfId="0" applyFont="1" applyFill="1" applyAlignment="1">
      <alignment vertical="top"/>
    </xf>
    <xf numFmtId="0" fontId="11" fillId="7" borderId="8" xfId="0" applyFont="1" applyFill="1" applyBorder="1" applyAlignment="1">
      <alignment horizontal="left"/>
    </xf>
    <xf numFmtId="0" fontId="0" fillId="4" borderId="0" xfId="0" applyFill="1"/>
    <xf numFmtId="44" fontId="0" fillId="4" borderId="0" xfId="13" applyFont="1" applyFill="1"/>
    <xf numFmtId="9" fontId="0" fillId="4" borderId="0" xfId="14" applyFont="1" applyFill="1"/>
    <xf numFmtId="44" fontId="5" fillId="4" borderId="0" xfId="13" applyFont="1" applyFill="1"/>
    <xf numFmtId="9" fontId="5" fillId="4" borderId="0" xfId="14" applyFont="1" applyFill="1"/>
    <xf numFmtId="0" fontId="28" fillId="6" borderId="1" xfId="0" applyFont="1" applyFill="1" applyBorder="1"/>
    <xf numFmtId="44" fontId="28" fillId="6" borderId="1" xfId="13" applyFont="1" applyFill="1" applyBorder="1"/>
    <xf numFmtId="0" fontId="29" fillId="2" borderId="1" xfId="0" applyFont="1" applyFill="1" applyBorder="1"/>
    <xf numFmtId="44" fontId="29" fillId="2" borderId="1" xfId="13" applyFont="1" applyFill="1" applyBorder="1"/>
    <xf numFmtId="0" fontId="5" fillId="2" borderId="1" xfId="0" applyFont="1" applyFill="1" applyBorder="1"/>
    <xf numFmtId="44" fontId="5" fillId="2" borderId="1" xfId="13" applyFont="1" applyFill="1" applyBorder="1"/>
    <xf numFmtId="0" fontId="0" fillId="4" borderId="3" xfId="0" applyFill="1" applyBorder="1"/>
    <xf numFmtId="0" fontId="0" fillId="4" borderId="4" xfId="0" applyFill="1" applyBorder="1"/>
    <xf numFmtId="44" fontId="0" fillId="4" borderId="4" xfId="13" applyFont="1" applyFill="1" applyBorder="1"/>
    <xf numFmtId="9" fontId="0" fillId="4" borderId="5" xfId="14" applyFont="1" applyFill="1" applyBorder="1"/>
    <xf numFmtId="44" fontId="0" fillId="4" borderId="0" xfId="13" applyFont="1" applyFill="1" applyBorder="1"/>
    <xf numFmtId="9" fontId="0" fillId="4" borderId="7" xfId="14" applyFont="1" applyFill="1" applyBorder="1"/>
    <xf numFmtId="0" fontId="0" fillId="4" borderId="6" xfId="0" applyFill="1" applyBorder="1"/>
    <xf numFmtId="0" fontId="5" fillId="4" borderId="6" xfId="0" applyFont="1" applyFill="1" applyBorder="1"/>
    <xf numFmtId="44" fontId="5" fillId="4" borderId="0" xfId="13" applyFont="1" applyFill="1" applyBorder="1"/>
    <xf numFmtId="9" fontId="5" fillId="4" borderId="7" xfId="14" applyFont="1" applyFill="1" applyBorder="1"/>
    <xf numFmtId="0" fontId="7" fillId="4" borderId="0" xfId="0" applyFont="1" applyFill="1" applyAlignment="1">
      <alignment horizontal="right"/>
    </xf>
    <xf numFmtId="0" fontId="28" fillId="6" borderId="10" xfId="0" applyFont="1" applyFill="1" applyBorder="1"/>
    <xf numFmtId="9" fontId="28" fillId="6" borderId="9" xfId="14" applyFont="1" applyFill="1" applyBorder="1" applyAlignment="1">
      <alignment horizontal="center"/>
    </xf>
    <xf numFmtId="0" fontId="29" fillId="2" borderId="10" xfId="0" applyFont="1" applyFill="1" applyBorder="1"/>
    <xf numFmtId="9" fontId="29" fillId="2" borderId="9" xfId="14" applyFont="1" applyFill="1" applyBorder="1"/>
    <xf numFmtId="0" fontId="5" fillId="2" borderId="10" xfId="0" applyFont="1" applyFill="1" applyBorder="1"/>
    <xf numFmtId="9" fontId="5" fillId="2" borderId="9" xfId="14" applyFont="1" applyFill="1" applyBorder="1"/>
    <xf numFmtId="0" fontId="5" fillId="4" borderId="11" xfId="0" applyFont="1" applyFill="1" applyBorder="1"/>
    <xf numFmtId="0" fontId="5" fillId="4" borderId="14" xfId="0" applyFont="1" applyFill="1" applyBorder="1"/>
    <xf numFmtId="44" fontId="5" fillId="4" borderId="14" xfId="13" applyFont="1" applyFill="1" applyBorder="1"/>
    <xf numFmtId="9" fontId="5" fillId="4" borderId="15" xfId="14" applyFont="1" applyFill="1" applyBorder="1"/>
    <xf numFmtId="44" fontId="8" fillId="3" borderId="1" xfId="13" applyFont="1" applyFill="1" applyBorder="1"/>
    <xf numFmtId="0" fontId="7" fillId="4" borderId="15" xfId="0" applyFont="1" applyFill="1" applyBorder="1" applyAlignment="1">
      <alignment horizontal="center" vertical="center" wrapText="1"/>
    </xf>
    <xf numFmtId="1" fontId="7" fillId="6" borderId="9" xfId="0" applyNumberFormat="1" applyFont="1" applyFill="1" applyBorder="1" applyAlignment="1">
      <alignment horizontal="center" vertical="center" wrapText="1"/>
    </xf>
    <xf numFmtId="44" fontId="5" fillId="0" borderId="9" xfId="13" applyFont="1" applyBorder="1"/>
    <xf numFmtId="0" fontId="5" fillId="0" borderId="8" xfId="0" applyFont="1" applyBorder="1" applyAlignment="1">
      <alignment horizontal="left"/>
    </xf>
    <xf numFmtId="49" fontId="24" fillId="10" borderId="6" xfId="0" applyNumberFormat="1" applyFont="1" applyFill="1" applyBorder="1" applyAlignment="1">
      <alignment vertical="top" wrapText="1"/>
    </xf>
    <xf numFmtId="49" fontId="24" fillId="10" borderId="0" xfId="0" applyNumberFormat="1" applyFont="1" applyFill="1" applyAlignment="1">
      <alignment vertical="top" wrapText="1"/>
    </xf>
    <xf numFmtId="49" fontId="24" fillId="10" borderId="7" xfId="0" applyNumberFormat="1" applyFont="1" applyFill="1" applyBorder="1" applyAlignment="1">
      <alignment vertical="top" wrapText="1"/>
    </xf>
    <xf numFmtId="49" fontId="24" fillId="10" borderId="6" xfId="0" applyNumberFormat="1" applyFont="1" applyFill="1" applyBorder="1" applyAlignment="1">
      <alignment wrapText="1"/>
    </xf>
    <xf numFmtId="49" fontId="24" fillId="10" borderId="0" xfId="0" applyNumberFormat="1" applyFont="1" applyFill="1" applyAlignment="1">
      <alignment wrapText="1"/>
    </xf>
    <xf numFmtId="49" fontId="24" fillId="10" borderId="7" xfId="0" applyNumberFormat="1" applyFont="1" applyFill="1" applyBorder="1" applyAlignment="1">
      <alignment wrapText="1"/>
    </xf>
    <xf numFmtId="1" fontId="5" fillId="0" borderId="9" xfId="0" applyNumberFormat="1" applyFont="1" applyBorder="1" applyAlignment="1">
      <alignment horizontal="left"/>
    </xf>
    <xf numFmtId="0" fontId="30" fillId="4" borderId="0" xfId="0" applyFont="1" applyFill="1"/>
    <xf numFmtId="0" fontId="16" fillId="4" borderId="0" xfId="6" applyFont="1" applyFill="1" applyAlignment="1">
      <alignment horizontal="left" vertical="center" wrapText="1"/>
    </xf>
    <xf numFmtId="0" fontId="7" fillId="4" borderId="6" xfId="0" applyFont="1" applyFill="1" applyBorder="1"/>
    <xf numFmtId="0" fontId="11" fillId="4" borderId="18" xfId="1" applyFont="1" applyFill="1" applyBorder="1" applyAlignment="1">
      <alignment horizontal="center" vertical="center"/>
    </xf>
    <xf numFmtId="0" fontId="5" fillId="4" borderId="10" xfId="0" applyFont="1" applyFill="1" applyBorder="1" applyAlignment="1">
      <alignment horizontal="left"/>
    </xf>
    <xf numFmtId="44" fontId="5" fillId="4" borderId="9" xfId="0" applyNumberFormat="1" applyFont="1" applyFill="1" applyBorder="1"/>
    <xf numFmtId="0" fontId="20" fillId="9" borderId="8" xfId="0" applyFont="1" applyFill="1" applyBorder="1" applyAlignment="1">
      <alignment horizontal="left"/>
    </xf>
    <xf numFmtId="44" fontId="20" fillId="9" borderId="12" xfId="0" applyNumberFormat="1" applyFont="1" applyFill="1" applyBorder="1"/>
    <xf numFmtId="0" fontId="26" fillId="4" borderId="6" xfId="0" applyFont="1" applyFill="1" applyBorder="1" applyAlignment="1">
      <alignment horizontal="left"/>
    </xf>
    <xf numFmtId="44" fontId="26" fillId="4" borderId="5" xfId="0" applyNumberFormat="1" applyFont="1" applyFill="1" applyBorder="1"/>
    <xf numFmtId="44" fontId="26" fillId="4" borderId="7" xfId="0" applyNumberFormat="1" applyFont="1" applyFill="1" applyBorder="1"/>
    <xf numFmtId="0" fontId="26" fillId="4" borderId="6" xfId="0" applyFont="1" applyFill="1" applyBorder="1" applyAlignment="1">
      <alignment horizontal="right"/>
    </xf>
    <xf numFmtId="0" fontId="10" fillId="4" borderId="15" xfId="0" applyFont="1" applyFill="1" applyBorder="1" applyAlignment="1">
      <alignment horizontal="center" vertical="center" wrapText="1"/>
    </xf>
    <xf numFmtId="0" fontId="26" fillId="2" borderId="9" xfId="0" applyFont="1" applyFill="1" applyBorder="1" applyProtection="1">
      <protection locked="0"/>
    </xf>
    <xf numFmtId="0" fontId="3" fillId="4" borderId="0" xfId="0" applyFont="1" applyFill="1" applyAlignment="1">
      <alignment vertical="top"/>
    </xf>
    <xf numFmtId="0" fontId="7" fillId="4" borderId="0" xfId="0" applyFont="1" applyFill="1"/>
    <xf numFmtId="0" fontId="5" fillId="4" borderId="7" xfId="0" applyFont="1" applyFill="1" applyBorder="1"/>
    <xf numFmtId="0" fontId="9" fillId="4" borderId="0" xfId="1" applyFont="1" applyFill="1" applyAlignment="1">
      <alignment horizontal="left" vertical="center"/>
    </xf>
    <xf numFmtId="0" fontId="11" fillId="4" borderId="6" xfId="0" applyFont="1" applyFill="1" applyBorder="1" applyAlignment="1">
      <alignment horizontal="left"/>
    </xf>
    <xf numFmtId="0" fontId="11" fillId="4" borderId="0" xfId="0" applyFont="1" applyFill="1" applyAlignment="1">
      <alignment horizontal="left"/>
    </xf>
    <xf numFmtId="0" fontId="12" fillId="4" borderId="0" xfId="0" applyFont="1" applyFill="1" applyAlignment="1">
      <alignment horizontal="left"/>
    </xf>
    <xf numFmtId="44" fontId="11" fillId="4" borderId="7" xfId="0" applyNumberFormat="1" applyFont="1" applyFill="1" applyBorder="1"/>
    <xf numFmtId="0" fontId="12" fillId="8" borderId="0" xfId="0" applyFont="1" applyFill="1" applyAlignment="1">
      <alignment horizontal="center" vertical="center"/>
    </xf>
    <xf numFmtId="0" fontId="9" fillId="8" borderId="7" xfId="1" applyFont="1" applyFill="1" applyBorder="1" applyAlignment="1">
      <alignment vertical="center" wrapText="1"/>
    </xf>
    <xf numFmtId="0" fontId="7" fillId="6"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20" xfId="0" applyFont="1" applyFill="1" applyBorder="1" applyAlignment="1">
      <alignment horizontal="center" vertical="center" wrapText="1"/>
    </xf>
    <xf numFmtId="166" fontId="10" fillId="0" borderId="20" xfId="5" applyNumberFormat="1" applyFont="1" applyFill="1" applyBorder="1" applyProtection="1"/>
    <xf numFmtId="0" fontId="5" fillId="0" borderId="0" xfId="0" applyFont="1" applyAlignment="1">
      <alignment horizontal="left"/>
    </xf>
    <xf numFmtId="0" fontId="12" fillId="7" borderId="7" xfId="0" applyFont="1" applyFill="1" applyBorder="1" applyAlignment="1">
      <alignment horizontal="left"/>
    </xf>
    <xf numFmtId="0" fontId="11" fillId="0" borderId="6" xfId="0" applyFont="1" applyBorder="1" applyAlignment="1">
      <alignment horizontal="left"/>
    </xf>
    <xf numFmtId="0" fontId="11" fillId="0" borderId="0" xfId="0" applyFont="1" applyAlignment="1">
      <alignment horizontal="left"/>
    </xf>
    <xf numFmtId="0" fontId="12" fillId="0" borderId="0" xfId="0" applyFont="1" applyAlignment="1">
      <alignment horizontal="left"/>
    </xf>
    <xf numFmtId="44" fontId="11" fillId="0" borderId="7" xfId="0" applyNumberFormat="1" applyFont="1" applyBorder="1"/>
    <xf numFmtId="0" fontId="20" fillId="9" borderId="6" xfId="0" applyFont="1" applyFill="1" applyBorder="1" applyAlignment="1">
      <alignment horizontal="left"/>
    </xf>
    <xf numFmtId="0" fontId="20" fillId="9" borderId="0" xfId="0" applyFont="1" applyFill="1" applyAlignment="1">
      <alignment horizontal="left"/>
    </xf>
    <xf numFmtId="0" fontId="15" fillId="9" borderId="0" xfId="0" applyFont="1" applyFill="1" applyAlignment="1">
      <alignment horizontal="left"/>
    </xf>
    <xf numFmtId="44" fontId="20" fillId="9" borderId="7" xfId="0" applyNumberFormat="1" applyFont="1" applyFill="1" applyBorder="1"/>
    <xf numFmtId="0" fontId="10" fillId="4" borderId="14" xfId="0" applyFont="1" applyFill="1" applyBorder="1" applyAlignment="1">
      <alignment horizontal="left" wrapText="1"/>
    </xf>
    <xf numFmtId="0" fontId="7" fillId="2" borderId="1" xfId="0" applyFont="1" applyFill="1" applyBorder="1" applyAlignment="1" applyProtection="1">
      <alignment horizontal="left" wrapText="1"/>
      <protection locked="0"/>
    </xf>
    <xf numFmtId="0" fontId="5" fillId="2" borderId="10" xfId="0" applyFont="1" applyFill="1" applyBorder="1" applyAlignment="1" applyProtection="1">
      <alignment horizontal="left"/>
      <protection locked="0"/>
    </xf>
    <xf numFmtId="0" fontId="5" fillId="2" borderId="1" xfId="0" applyFont="1" applyFill="1" applyBorder="1" applyAlignment="1" applyProtection="1">
      <alignment horizontal="left"/>
      <protection locked="0"/>
    </xf>
    <xf numFmtId="164" fontId="10" fillId="2" borderId="1" xfId="5" applyFont="1" applyFill="1" applyBorder="1" applyProtection="1">
      <protection locked="0"/>
    </xf>
    <xf numFmtId="0" fontId="5" fillId="4" borderId="3" xfId="0" applyFont="1" applyFill="1" applyBorder="1" applyAlignment="1">
      <alignment wrapText="1"/>
    </xf>
    <xf numFmtId="0" fontId="5" fillId="4" borderId="4" xfId="0" applyFont="1" applyFill="1" applyBorder="1" applyAlignment="1">
      <alignment wrapText="1"/>
    </xf>
    <xf numFmtId="0" fontId="5" fillId="4" borderId="5" xfId="0" applyFont="1" applyFill="1" applyBorder="1" applyAlignment="1">
      <alignment wrapText="1"/>
    </xf>
    <xf numFmtId="0" fontId="3" fillId="4" borderId="6" xfId="0" applyFont="1" applyFill="1" applyBorder="1" applyAlignment="1">
      <alignment vertical="top" wrapText="1"/>
    </xf>
    <xf numFmtId="0" fontId="3" fillId="4" borderId="0" xfId="0" applyFont="1" applyFill="1" applyAlignment="1">
      <alignment vertical="top" wrapText="1"/>
    </xf>
    <xf numFmtId="0" fontId="7" fillId="4" borderId="0" xfId="0" applyFont="1" applyFill="1" applyAlignment="1">
      <alignment wrapText="1"/>
    </xf>
    <xf numFmtId="0" fontId="7" fillId="4" borderId="6" xfId="0" applyFont="1" applyFill="1" applyBorder="1" applyAlignment="1">
      <alignment horizontal="right" wrapText="1"/>
    </xf>
    <xf numFmtId="0" fontId="7" fillId="4" borderId="25" xfId="0" applyFont="1" applyFill="1" applyBorder="1" applyAlignment="1">
      <alignment horizontal="right" wrapText="1"/>
    </xf>
    <xf numFmtId="0" fontId="7" fillId="4" borderId="0" xfId="0" applyFont="1" applyFill="1" applyAlignment="1">
      <alignment horizontal="left" wrapText="1"/>
    </xf>
    <xf numFmtId="0" fontId="5" fillId="4" borderId="0" xfId="0" applyFont="1" applyFill="1" applyAlignment="1">
      <alignment wrapText="1"/>
    </xf>
    <xf numFmtId="0" fontId="5" fillId="4" borderId="7" xfId="0" applyFont="1" applyFill="1" applyBorder="1" applyAlignment="1">
      <alignment wrapText="1"/>
    </xf>
    <xf numFmtId="0" fontId="9" fillId="4" borderId="6" xfId="1" applyFont="1" applyFill="1" applyBorder="1" applyAlignment="1">
      <alignment horizontal="left" vertical="center" wrapText="1"/>
    </xf>
    <xf numFmtId="0" fontId="9" fillId="4" borderId="0" xfId="1" applyFont="1" applyFill="1" applyAlignment="1">
      <alignment horizontal="left" vertical="center" wrapText="1"/>
    </xf>
    <xf numFmtId="0" fontId="8" fillId="4" borderId="0" xfId="1" applyFont="1" applyFill="1" applyAlignment="1">
      <alignment horizontal="left" vertical="center" wrapText="1"/>
    </xf>
    <xf numFmtId="0" fontId="7" fillId="6" borderId="2" xfId="0" applyFont="1" applyFill="1" applyBorder="1" applyAlignment="1">
      <alignment horizontal="left" vertical="center" wrapText="1"/>
    </xf>
    <xf numFmtId="0" fontId="7" fillId="0" borderId="10" xfId="0" applyFont="1" applyBorder="1" applyAlignment="1">
      <alignment horizontal="left" vertical="center" wrapText="1"/>
    </xf>
    <xf numFmtId="0" fontId="5" fillId="0" borderId="17" xfId="0" applyFont="1" applyBorder="1" applyAlignment="1">
      <alignment horizontal="left" wrapText="1"/>
    </xf>
    <xf numFmtId="0" fontId="5" fillId="0" borderId="1" xfId="0" applyFont="1" applyBorder="1" applyAlignment="1">
      <alignment horizontal="left" wrapText="1"/>
    </xf>
    <xf numFmtId="44" fontId="5" fillId="0" borderId="9" xfId="0" applyNumberFormat="1" applyFont="1" applyBorder="1" applyAlignment="1">
      <alignment wrapText="1"/>
    </xf>
    <xf numFmtId="0" fontId="5" fillId="0" borderId="13" xfId="0" applyFont="1" applyBorder="1" applyAlignment="1">
      <alignment horizontal="right" wrapText="1"/>
    </xf>
    <xf numFmtId="44" fontId="11" fillId="3" borderId="12" xfId="0" applyNumberFormat="1" applyFont="1" applyFill="1" applyBorder="1" applyAlignment="1">
      <alignment wrapText="1"/>
    </xf>
    <xf numFmtId="0" fontId="11" fillId="4" borderId="6" xfId="0" applyFont="1" applyFill="1" applyBorder="1" applyAlignment="1">
      <alignment horizontal="left" wrapText="1"/>
    </xf>
    <xf numFmtId="0" fontId="11" fillId="4" borderId="0" xfId="0" applyFont="1" applyFill="1" applyAlignment="1">
      <alignment horizontal="left" wrapText="1"/>
    </xf>
    <xf numFmtId="0" fontId="12" fillId="4" borderId="0" xfId="0" applyFont="1" applyFill="1" applyAlignment="1">
      <alignment horizontal="left" wrapText="1"/>
    </xf>
    <xf numFmtId="44" fontId="11" fillId="0" borderId="7" xfId="0" applyNumberFormat="1" applyFont="1" applyBorder="1" applyAlignment="1">
      <alignment wrapText="1"/>
    </xf>
    <xf numFmtId="0" fontId="4" fillId="4" borderId="0" xfId="0" applyFont="1" applyFill="1" applyAlignment="1">
      <alignment horizontal="left" wrapText="1"/>
    </xf>
    <xf numFmtId="0" fontId="13" fillId="4" borderId="0" xfId="6" applyFill="1" applyAlignment="1">
      <alignment wrapText="1"/>
    </xf>
    <xf numFmtId="0" fontId="7" fillId="2" borderId="17" xfId="0" applyFont="1" applyFill="1" applyBorder="1" applyAlignment="1" applyProtection="1">
      <alignment horizontal="left" vertical="center" wrapText="1"/>
      <protection locked="0"/>
    </xf>
    <xf numFmtId="164" fontId="10" fillId="2" borderId="1" xfId="5" applyFont="1" applyFill="1" applyBorder="1" applyAlignment="1" applyProtection="1">
      <alignment wrapText="1"/>
      <protection locked="0"/>
    </xf>
    <xf numFmtId="0" fontId="7" fillId="4" borderId="8"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4" borderId="10" xfId="0" applyFont="1" applyFill="1" applyBorder="1" applyAlignment="1">
      <alignment horizontal="left" vertical="center" wrapText="1"/>
    </xf>
    <xf numFmtId="0" fontId="5" fillId="4" borderId="1" xfId="0" applyFont="1" applyFill="1" applyBorder="1" applyAlignment="1">
      <alignment horizontal="left" wrapText="1"/>
    </xf>
    <xf numFmtId="0" fontId="18" fillId="4" borderId="0" xfId="6" applyFont="1" applyFill="1" applyAlignment="1">
      <alignment horizontal="left" vertical="center" wrapText="1"/>
    </xf>
    <xf numFmtId="0" fontId="5" fillId="2" borderId="17" xfId="0" applyFont="1" applyFill="1" applyBorder="1" applyAlignment="1" applyProtection="1">
      <alignment horizontal="left" wrapText="1"/>
      <protection locked="0"/>
    </xf>
    <xf numFmtId="44" fontId="5" fillId="2" borderId="9" xfId="0" applyNumberFormat="1" applyFont="1" applyFill="1" applyBorder="1" applyAlignment="1" applyProtection="1">
      <alignment wrapText="1"/>
      <protection locked="0"/>
    </xf>
    <xf numFmtId="49" fontId="24" fillId="4" borderId="0" xfId="0" applyNumberFormat="1" applyFont="1" applyFill="1" applyAlignment="1">
      <alignment wrapText="1"/>
    </xf>
    <xf numFmtId="49" fontId="24" fillId="0" borderId="0" xfId="0" applyNumberFormat="1" applyFont="1" applyAlignment="1">
      <alignment wrapText="1"/>
    </xf>
    <xf numFmtId="49" fontId="24" fillId="10" borderId="3" xfId="0" applyNumberFormat="1" applyFont="1" applyFill="1" applyBorder="1" applyAlignment="1">
      <alignment vertical="top" wrapText="1"/>
    </xf>
    <xf numFmtId="49" fontId="24" fillId="10" borderId="4" xfId="0" applyNumberFormat="1" applyFont="1" applyFill="1" applyBorder="1" applyAlignment="1">
      <alignment vertical="top" wrapText="1"/>
    </xf>
    <xf numFmtId="49" fontId="24" fillId="10" borderId="5" xfId="0" applyNumberFormat="1" applyFont="1" applyFill="1" applyBorder="1" applyAlignment="1">
      <alignment vertical="top" wrapText="1"/>
    </xf>
    <xf numFmtId="49" fontId="24" fillId="10" borderId="6" xfId="0" applyNumberFormat="1" applyFont="1" applyFill="1" applyBorder="1" applyAlignment="1">
      <alignment vertical="top" wrapText="1"/>
    </xf>
    <xf numFmtId="49" fontId="24" fillId="10" borderId="0" xfId="0" applyNumberFormat="1" applyFont="1" applyFill="1" applyAlignment="1">
      <alignment vertical="top" wrapText="1"/>
    </xf>
    <xf numFmtId="49" fontId="24" fillId="10" borderId="7" xfId="0" applyNumberFormat="1" applyFont="1" applyFill="1" applyBorder="1" applyAlignment="1">
      <alignment vertical="top" wrapText="1"/>
    </xf>
    <xf numFmtId="49" fontId="24" fillId="10" borderId="6" xfId="0" applyNumberFormat="1" applyFont="1" applyFill="1" applyBorder="1" applyAlignment="1">
      <alignment wrapText="1"/>
    </xf>
    <xf numFmtId="49" fontId="24" fillId="10" borderId="0" xfId="0" applyNumberFormat="1" applyFont="1" applyFill="1" applyAlignment="1">
      <alignment wrapText="1"/>
    </xf>
    <xf numFmtId="49" fontId="24" fillId="10" borderId="7" xfId="0" applyNumberFormat="1" applyFont="1" applyFill="1" applyBorder="1" applyAlignment="1">
      <alignment wrapText="1"/>
    </xf>
    <xf numFmtId="49" fontId="23" fillId="10" borderId="6" xfId="0" applyNumberFormat="1" applyFont="1" applyFill="1" applyBorder="1" applyAlignment="1">
      <alignment vertical="top" wrapText="1"/>
    </xf>
    <xf numFmtId="49" fontId="24" fillId="10" borderId="11" xfId="0" applyNumberFormat="1" applyFont="1" applyFill="1" applyBorder="1" applyAlignment="1">
      <alignment vertical="top" wrapText="1"/>
    </xf>
    <xf numFmtId="49" fontId="24" fillId="10" borderId="14" xfId="0" applyNumberFormat="1" applyFont="1" applyFill="1" applyBorder="1" applyAlignment="1">
      <alignment vertical="top" wrapText="1"/>
    </xf>
    <xf numFmtId="49" fontId="24" fillId="10" borderId="15" xfId="0" applyNumberFormat="1" applyFont="1" applyFill="1" applyBorder="1" applyAlignment="1">
      <alignment vertical="top" wrapText="1"/>
    </xf>
    <xf numFmtId="0" fontId="7" fillId="4" borderId="6" xfId="0" applyFont="1" applyFill="1" applyBorder="1" applyAlignment="1">
      <alignment vertical="top" wrapText="1"/>
    </xf>
    <xf numFmtId="0" fontId="0" fillId="4" borderId="7" xfId="0" applyFill="1" applyBorder="1" applyAlignment="1">
      <alignment vertical="top" wrapText="1"/>
    </xf>
    <xf numFmtId="0" fontId="26" fillId="2" borderId="9" xfId="0" applyFont="1" applyFill="1" applyBorder="1" applyProtection="1">
      <protection locked="0"/>
    </xf>
    <xf numFmtId="0" fontId="0" fillId="0" borderId="9" xfId="0" applyBorder="1" applyProtection="1">
      <protection locked="0"/>
    </xf>
    <xf numFmtId="0" fontId="7" fillId="4" borderId="6" xfId="0" applyFont="1" applyFill="1" applyBorder="1" applyAlignment="1">
      <alignment wrapText="1"/>
    </xf>
    <xf numFmtId="0" fontId="0" fillId="4" borderId="0" xfId="0" applyFill="1" applyAlignment="1">
      <alignment wrapText="1"/>
    </xf>
    <xf numFmtId="44" fontId="5" fillId="2" borderId="1" xfId="13" applyFont="1" applyFill="1" applyBorder="1" applyAlignment="1"/>
    <xf numFmtId="0" fontId="5" fillId="2" borderId="9" xfId="0" applyFont="1" applyFill="1" applyBorder="1"/>
    <xf numFmtId="0" fontId="8" fillId="7" borderId="1" xfId="0" applyFont="1" applyFill="1" applyBorder="1" applyAlignment="1">
      <alignment horizontal="left"/>
    </xf>
    <xf numFmtId="0" fontId="0" fillId="7" borderId="1" xfId="0" applyFill="1" applyBorder="1" applyAlignment="1">
      <alignment horizontal="left"/>
    </xf>
    <xf numFmtId="0" fontId="5" fillId="4" borderId="21" xfId="0" applyFont="1" applyFill="1" applyBorder="1" applyAlignment="1">
      <alignment wrapText="1"/>
    </xf>
    <xf numFmtId="0" fontId="0" fillId="0" borderId="22" xfId="0" applyBorder="1"/>
    <xf numFmtId="0" fontId="0" fillId="0" borderId="23" xfId="0" applyBorder="1"/>
    <xf numFmtId="0" fontId="18" fillId="4" borderId="3" xfId="6" applyFont="1" applyFill="1" applyBorder="1" applyAlignment="1">
      <alignment horizontal="left" vertical="center" wrapText="1"/>
    </xf>
    <xf numFmtId="0" fontId="16" fillId="4" borderId="4" xfId="6" applyFont="1" applyFill="1" applyBorder="1" applyAlignment="1">
      <alignment horizontal="left" vertical="center" wrapText="1"/>
    </xf>
    <xf numFmtId="0" fontId="16" fillId="4" borderId="5" xfId="6" applyFont="1" applyFill="1" applyBorder="1" applyAlignment="1">
      <alignment horizontal="left" vertical="center" wrapText="1"/>
    </xf>
    <xf numFmtId="0" fontId="16" fillId="4" borderId="6" xfId="6" applyFont="1" applyFill="1" applyBorder="1" applyAlignment="1">
      <alignment horizontal="left" vertical="center" wrapText="1"/>
    </xf>
    <xf numFmtId="0" fontId="16" fillId="4" borderId="0" xfId="6" applyFont="1" applyFill="1" applyAlignment="1">
      <alignment horizontal="left" vertical="center" wrapText="1"/>
    </xf>
    <xf numFmtId="0" fontId="16" fillId="4" borderId="7" xfId="6" applyFont="1" applyFill="1" applyBorder="1" applyAlignment="1">
      <alignment horizontal="left" vertical="center" wrapText="1"/>
    </xf>
    <xf numFmtId="0" fontId="16" fillId="4" borderId="11" xfId="6" applyFont="1" applyFill="1" applyBorder="1" applyAlignment="1">
      <alignment horizontal="left" vertical="center" wrapText="1"/>
    </xf>
    <xf numFmtId="0" fontId="16" fillId="4" borderId="14" xfId="6" applyFont="1" applyFill="1" applyBorder="1" applyAlignment="1">
      <alignment horizontal="left" vertical="center" wrapText="1"/>
    </xf>
    <xf numFmtId="0" fontId="16" fillId="4" borderId="15" xfId="6" applyFont="1" applyFill="1" applyBorder="1" applyAlignment="1">
      <alignment horizontal="left" vertical="center" wrapText="1"/>
    </xf>
    <xf numFmtId="0" fontId="11" fillId="7" borderId="8" xfId="0" applyFont="1" applyFill="1" applyBorder="1" applyAlignment="1">
      <alignment horizontal="left"/>
    </xf>
    <xf numFmtId="0" fontId="12" fillId="7" borderId="16" xfId="0" applyFont="1" applyFill="1" applyBorder="1" applyAlignment="1">
      <alignment horizontal="left"/>
    </xf>
    <xf numFmtId="0" fontId="7"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2" borderId="20" xfId="0" applyFont="1" applyFill="1" applyBorder="1" applyAlignment="1">
      <alignment wrapText="1"/>
    </xf>
    <xf numFmtId="0" fontId="0" fillId="2" borderId="16" xfId="0" applyFill="1" applyBorder="1" applyAlignment="1">
      <alignment wrapText="1"/>
    </xf>
    <xf numFmtId="0" fontId="5" fillId="4" borderId="3" xfId="0" applyFont="1" applyFill="1" applyBorder="1" applyAlignment="1">
      <alignment vertical="center" wrapText="1"/>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0" fillId="0" borderId="15" xfId="0" applyBorder="1" applyAlignment="1">
      <alignment vertical="center"/>
    </xf>
    <xf numFmtId="0" fontId="11" fillId="8" borderId="18" xfId="1" applyFont="1" applyFill="1" applyBorder="1" applyAlignment="1">
      <alignment horizontal="center" vertical="center"/>
    </xf>
    <xf numFmtId="0" fontId="12" fillId="0" borderId="19" xfId="0" applyFont="1" applyBorder="1" applyAlignment="1">
      <alignment horizontal="center" vertical="center"/>
    </xf>
    <xf numFmtId="0" fontId="11" fillId="7" borderId="2" xfId="0" applyFont="1" applyFill="1" applyBorder="1" applyAlignment="1">
      <alignment horizontal="left"/>
    </xf>
    <xf numFmtId="0" fontId="0" fillId="4" borderId="0" xfId="0" applyFill="1" applyAlignment="1">
      <alignment vertical="top" wrapText="1"/>
    </xf>
    <xf numFmtId="0" fontId="7" fillId="2" borderId="1" xfId="0" applyFont="1" applyFill="1" applyBorder="1" applyAlignment="1" applyProtection="1">
      <alignment horizontal="left" wrapText="1"/>
      <protection locked="0"/>
    </xf>
    <xf numFmtId="0" fontId="0" fillId="2" borderId="1" xfId="0" applyFill="1" applyBorder="1" applyAlignment="1" applyProtection="1">
      <alignment wrapText="1"/>
      <protection locked="0"/>
    </xf>
    <xf numFmtId="0" fontId="3" fillId="4" borderId="6" xfId="0" applyFont="1" applyFill="1" applyBorder="1" applyAlignment="1">
      <alignment vertical="top" wrapText="1"/>
    </xf>
    <xf numFmtId="0" fontId="3" fillId="4" borderId="0" xfId="0" applyFont="1" applyFill="1" applyAlignment="1">
      <alignment vertical="top" wrapText="1"/>
    </xf>
    <xf numFmtId="0" fontId="11" fillId="4" borderId="8" xfId="0" applyFont="1" applyFill="1" applyBorder="1" applyAlignment="1">
      <alignment horizontal="left" wrapText="1"/>
    </xf>
    <xf numFmtId="0" fontId="11" fillId="4" borderId="2" xfId="0" applyFont="1" applyFill="1" applyBorder="1" applyAlignment="1">
      <alignment horizontal="left" wrapText="1"/>
    </xf>
    <xf numFmtId="0" fontId="12" fillId="4" borderId="2" xfId="0" applyFont="1" applyFill="1" applyBorder="1" applyAlignment="1">
      <alignment horizontal="left" wrapText="1"/>
    </xf>
    <xf numFmtId="0" fontId="7" fillId="4" borderId="0" xfId="0" applyFont="1" applyFill="1" applyAlignment="1">
      <alignment wrapText="1"/>
    </xf>
    <xf numFmtId="0" fontId="11" fillId="7" borderId="8" xfId="0" applyFont="1" applyFill="1" applyBorder="1" applyAlignment="1">
      <alignment horizontal="left" wrapText="1"/>
    </xf>
    <xf numFmtId="0" fontId="11" fillId="7" borderId="2" xfId="0" applyFont="1" applyFill="1" applyBorder="1" applyAlignment="1">
      <alignment horizontal="left" wrapText="1"/>
    </xf>
    <xf numFmtId="0" fontId="12" fillId="7" borderId="16" xfId="0" applyFont="1" applyFill="1" applyBorder="1" applyAlignment="1">
      <alignment horizontal="left" wrapText="1"/>
    </xf>
    <xf numFmtId="0" fontId="0" fillId="0" borderId="0" xfId="0" applyAlignment="1">
      <alignment wrapText="1"/>
    </xf>
    <xf numFmtId="49" fontId="18" fillId="4" borderId="21" xfId="6" applyNumberFormat="1" applyFont="1" applyFill="1" applyBorder="1" applyAlignment="1">
      <alignment horizontal="left" vertical="center" wrapText="1"/>
    </xf>
    <xf numFmtId="49" fontId="12" fillId="0" borderId="22" xfId="0" applyNumberFormat="1" applyFont="1" applyBorder="1" applyAlignment="1">
      <alignment horizontal="left" vertical="center" wrapText="1"/>
    </xf>
    <xf numFmtId="49" fontId="12" fillId="0" borderId="23" xfId="0" applyNumberFormat="1" applyFont="1" applyBorder="1" applyAlignment="1">
      <alignment horizontal="left" vertical="center" wrapText="1"/>
    </xf>
  </cellXfs>
  <cellStyles count="15">
    <cellStyle name="Accent5 2" xfId="10" xr:uid="{EEC89D4B-4AA8-4D33-B8C4-57A4A6487745}"/>
    <cellStyle name="Currency 2" xfId="12" xr:uid="{4A6E38C0-C970-4821-BA76-34AF782CD422}"/>
    <cellStyle name="Euro" xfId="7" xr:uid="{ABB5CAFF-577A-4E2B-9F27-9CB57A7653E1}"/>
    <cellStyle name="Euro 2" xfId="5" xr:uid="{00000000-0005-0000-0000-000000000000}"/>
    <cellStyle name="Komma 2" xfId="3" xr:uid="{00000000-0005-0000-0000-000001000000}"/>
    <cellStyle name="Normal 2" xfId="11" xr:uid="{085055B6-9521-4637-8C61-50C3C6828A99}"/>
    <cellStyle name="Procent" xfId="14" builtinId="5"/>
    <cellStyle name="Procent 2" xfId="8" xr:uid="{93F661C5-0EF0-4ACC-BEC4-9593933391A3}"/>
    <cellStyle name="Standaard" xfId="0" builtinId="0"/>
    <cellStyle name="Standaard 2" xfId="2" xr:uid="{00000000-0005-0000-0000-000003000000}"/>
    <cellStyle name="Standaard 3" xfId="1" xr:uid="{00000000-0005-0000-0000-000004000000}"/>
    <cellStyle name="Standaard 4" xfId="6" xr:uid="{7FEB3721-F86B-442B-9BC4-F4FA913FB8EB}"/>
    <cellStyle name="Valuta" xfId="13" builtinId="4"/>
    <cellStyle name="Valuta 2" xfId="4" xr:uid="{00000000-0005-0000-0000-000005000000}"/>
    <cellStyle name="Valuta 3" xfId="9" xr:uid="{97E2C790-31BA-4FDB-B43C-F70CF0158E05}"/>
  </cellStyles>
  <dxfs count="0"/>
  <tableStyles count="0" defaultTableStyle="TableStyleMedium2" defaultPivotStyle="PivotStyleMedium9"/>
  <colors>
    <mruColors>
      <color rgb="FFFB942D"/>
      <color rgb="FF18657C"/>
      <color rgb="FF008B9F"/>
      <color rgb="FF33CC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3197F-404C-422A-9A7D-F40C9AE7A976}">
  <dimension ref="B1:M26"/>
  <sheetViews>
    <sheetView tabSelected="1" zoomScaleNormal="100" workbookViewId="0">
      <selection activeCell="B5" sqref="B5:M5"/>
    </sheetView>
  </sheetViews>
  <sheetFormatPr defaultColWidth="8.7109375" defaultRowHeight="18.75"/>
  <cols>
    <col min="1" max="1" width="3" style="33" customWidth="1"/>
    <col min="2" max="2" width="8.7109375" style="33" customWidth="1"/>
    <col min="3" max="6" width="8.7109375" style="33"/>
    <col min="7" max="7" width="23" style="33" customWidth="1"/>
    <col min="8" max="8" width="28.85546875" style="33" customWidth="1"/>
    <col min="9" max="9" width="8.7109375" style="33" customWidth="1"/>
    <col min="10" max="10" width="19.28515625" style="33" customWidth="1"/>
    <col min="11" max="12" width="8.7109375" style="33"/>
    <col min="13" max="13" width="8.7109375" style="33" customWidth="1"/>
    <col min="14" max="16384" width="8.7109375" style="33"/>
  </cols>
  <sheetData>
    <row r="1" spans="2:13" ht="22.5" customHeight="1">
      <c r="B1" s="80" t="s">
        <v>87</v>
      </c>
    </row>
    <row r="2" spans="2:13" ht="22.5" customHeight="1" thickBot="1"/>
    <row r="3" spans="2:13" ht="145.5" customHeight="1">
      <c r="B3" s="164" t="s">
        <v>57</v>
      </c>
      <c r="C3" s="165"/>
      <c r="D3" s="165"/>
      <c r="E3" s="165"/>
      <c r="F3" s="165"/>
      <c r="G3" s="165"/>
      <c r="H3" s="165"/>
      <c r="I3" s="165"/>
      <c r="J3" s="165"/>
      <c r="K3" s="165"/>
      <c r="L3" s="165"/>
      <c r="M3" s="166"/>
    </row>
    <row r="4" spans="2:13" ht="14.45" customHeight="1">
      <c r="B4" s="167" t="s">
        <v>3</v>
      </c>
      <c r="C4" s="168"/>
      <c r="D4" s="168"/>
      <c r="E4" s="168"/>
      <c r="F4" s="168"/>
      <c r="G4" s="168"/>
      <c r="H4" s="168"/>
      <c r="I4" s="168"/>
      <c r="J4" s="168"/>
      <c r="K4" s="168"/>
      <c r="L4" s="168"/>
      <c r="M4" s="169"/>
    </row>
    <row r="5" spans="2:13" ht="165" customHeight="1">
      <c r="B5" s="167" t="s">
        <v>60</v>
      </c>
      <c r="C5" s="168"/>
      <c r="D5" s="168"/>
      <c r="E5" s="168"/>
      <c r="F5" s="168"/>
      <c r="G5" s="168"/>
      <c r="H5" s="168"/>
      <c r="I5" s="168"/>
      <c r="J5" s="168"/>
      <c r="K5" s="168"/>
      <c r="L5" s="168"/>
      <c r="M5" s="169"/>
    </row>
    <row r="6" spans="2:13" ht="14.45" customHeight="1">
      <c r="B6" s="173" t="s">
        <v>3</v>
      </c>
      <c r="C6" s="168"/>
      <c r="D6" s="168"/>
      <c r="E6" s="168"/>
      <c r="F6" s="168"/>
      <c r="G6" s="168"/>
      <c r="H6" s="168"/>
      <c r="I6" s="168"/>
      <c r="J6" s="168"/>
      <c r="K6" s="168"/>
      <c r="L6" s="168"/>
      <c r="M6" s="169"/>
    </row>
    <row r="7" spans="2:13" ht="121.5" customHeight="1">
      <c r="B7" s="167" t="s">
        <v>77</v>
      </c>
      <c r="C7" s="168"/>
      <c r="D7" s="168"/>
      <c r="E7" s="168"/>
      <c r="F7" s="168"/>
      <c r="G7" s="168"/>
      <c r="H7" s="168"/>
      <c r="I7" s="168"/>
      <c r="J7" s="168"/>
      <c r="K7" s="168"/>
      <c r="L7" s="168"/>
      <c r="M7" s="169"/>
    </row>
    <row r="8" spans="2:13">
      <c r="B8" s="73"/>
      <c r="C8" s="74"/>
      <c r="D8" s="74"/>
      <c r="E8" s="74"/>
      <c r="F8" s="74"/>
      <c r="G8" s="74"/>
      <c r="H8" s="74"/>
      <c r="I8" s="74"/>
      <c r="J8" s="74"/>
      <c r="K8" s="74"/>
      <c r="L8" s="74"/>
      <c r="M8" s="75"/>
    </row>
    <row r="9" spans="2:13" ht="3" customHeight="1">
      <c r="B9" s="73"/>
      <c r="C9" s="74"/>
      <c r="D9" s="74"/>
      <c r="E9" s="74"/>
      <c r="F9" s="74"/>
      <c r="G9" s="74"/>
      <c r="H9" s="74"/>
      <c r="I9" s="74"/>
      <c r="J9" s="74"/>
      <c r="K9" s="74"/>
      <c r="L9" s="74"/>
      <c r="M9" s="75"/>
    </row>
    <row r="10" spans="2:13" ht="336" customHeight="1">
      <c r="B10" s="170" t="s">
        <v>86</v>
      </c>
      <c r="C10" s="171"/>
      <c r="D10" s="171"/>
      <c r="E10" s="171"/>
      <c r="F10" s="171"/>
      <c r="G10" s="171"/>
      <c r="H10" s="171"/>
      <c r="I10" s="171"/>
      <c r="J10" s="171"/>
      <c r="K10" s="171"/>
      <c r="L10" s="171"/>
      <c r="M10" s="172"/>
    </row>
    <row r="11" spans="2:13" ht="14.45" customHeight="1">
      <c r="B11" s="76"/>
      <c r="C11" s="77"/>
      <c r="D11" s="77"/>
      <c r="E11" s="77"/>
      <c r="F11" s="77"/>
      <c r="G11" s="77"/>
      <c r="H11" s="77"/>
      <c r="I11" s="77"/>
      <c r="J11" s="77"/>
      <c r="K11" s="77"/>
      <c r="L11" s="77"/>
      <c r="M11" s="78"/>
    </row>
    <row r="12" spans="2:13" ht="306.75" customHeight="1">
      <c r="B12" s="167" t="s">
        <v>78</v>
      </c>
      <c r="C12" s="168"/>
      <c r="D12" s="168"/>
      <c r="E12" s="168"/>
      <c r="F12" s="168"/>
      <c r="G12" s="168"/>
      <c r="H12" s="168"/>
      <c r="I12" s="168"/>
      <c r="J12" s="168"/>
      <c r="K12" s="168"/>
      <c r="L12" s="168"/>
      <c r="M12" s="169"/>
    </row>
    <row r="13" spans="2:13" ht="160.5" customHeight="1">
      <c r="B13" s="167" t="s">
        <v>58</v>
      </c>
      <c r="C13" s="168"/>
      <c r="D13" s="168"/>
      <c r="E13" s="168"/>
      <c r="F13" s="168"/>
      <c r="G13" s="168"/>
      <c r="H13" s="168"/>
      <c r="I13" s="168"/>
      <c r="J13" s="168"/>
      <c r="K13" s="168"/>
      <c r="L13" s="168"/>
      <c r="M13" s="169"/>
    </row>
    <row r="14" spans="2:13" ht="14.45" customHeight="1">
      <c r="B14" s="170" t="s">
        <v>3</v>
      </c>
      <c r="C14" s="171"/>
      <c r="D14" s="171"/>
      <c r="E14" s="171"/>
      <c r="F14" s="171"/>
      <c r="G14" s="171"/>
      <c r="H14" s="171"/>
      <c r="I14" s="171"/>
      <c r="J14" s="171"/>
      <c r="K14" s="171"/>
      <c r="L14" s="171"/>
      <c r="M14" s="172"/>
    </row>
    <row r="15" spans="2:13" s="34" customFormat="1" ht="132.75" customHeight="1" thickBot="1">
      <c r="B15" s="174" t="s">
        <v>59</v>
      </c>
      <c r="C15" s="175"/>
      <c r="D15" s="175"/>
      <c r="E15" s="175"/>
      <c r="F15" s="175"/>
      <c r="G15" s="175"/>
      <c r="H15" s="175"/>
      <c r="I15" s="175"/>
      <c r="J15" s="175"/>
      <c r="K15" s="175"/>
      <c r="L15" s="175"/>
      <c r="M15" s="176"/>
    </row>
    <row r="16" spans="2:13">
      <c r="B16" s="162" t="s">
        <v>3</v>
      </c>
      <c r="C16" s="163"/>
      <c r="D16" s="163"/>
      <c r="E16" s="163"/>
      <c r="F16" s="163"/>
      <c r="G16" s="163"/>
      <c r="H16" s="163"/>
      <c r="I16" s="163"/>
      <c r="J16" s="163"/>
      <c r="K16" s="163"/>
      <c r="L16" s="163"/>
      <c r="M16" s="163"/>
    </row>
    <row r="17" spans="2:13">
      <c r="B17" s="162" t="s">
        <v>3</v>
      </c>
      <c r="C17" s="163"/>
      <c r="D17" s="163"/>
      <c r="E17" s="163"/>
      <c r="F17" s="163"/>
      <c r="G17" s="163"/>
      <c r="H17" s="163"/>
      <c r="I17" s="163"/>
      <c r="J17" s="163"/>
      <c r="K17" s="163"/>
      <c r="L17" s="163"/>
      <c r="M17" s="163"/>
    </row>
    <row r="18" spans="2:13">
      <c r="B18" s="162" t="s">
        <v>3</v>
      </c>
      <c r="C18" s="163"/>
      <c r="D18" s="163"/>
      <c r="E18" s="163"/>
      <c r="F18" s="163"/>
      <c r="G18" s="163"/>
      <c r="H18" s="163"/>
      <c r="I18" s="163"/>
      <c r="J18" s="163"/>
      <c r="K18" s="163"/>
      <c r="L18" s="163"/>
      <c r="M18" s="163"/>
    </row>
    <row r="19" spans="2:13">
      <c r="B19" s="162" t="s">
        <v>3</v>
      </c>
      <c r="C19" s="163"/>
      <c r="D19" s="163"/>
      <c r="E19" s="163"/>
      <c r="F19" s="163"/>
      <c r="G19" s="163"/>
      <c r="H19" s="163"/>
      <c r="I19" s="163"/>
      <c r="J19" s="163"/>
      <c r="K19" s="163"/>
      <c r="L19" s="163"/>
      <c r="M19" s="163"/>
    </row>
    <row r="20" spans="2:13">
      <c r="B20" s="162" t="s">
        <v>3</v>
      </c>
      <c r="C20" s="163"/>
      <c r="D20" s="163"/>
      <c r="E20" s="163"/>
      <c r="F20" s="163"/>
      <c r="G20" s="163"/>
      <c r="H20" s="163"/>
      <c r="I20" s="163"/>
      <c r="J20" s="163"/>
      <c r="K20" s="163"/>
      <c r="L20" s="163"/>
      <c r="M20" s="163"/>
    </row>
    <row r="21" spans="2:13">
      <c r="B21" s="162" t="s">
        <v>3</v>
      </c>
      <c r="C21" s="163"/>
      <c r="D21" s="163"/>
      <c r="E21" s="163"/>
      <c r="F21" s="163"/>
      <c r="G21" s="163"/>
      <c r="H21" s="163"/>
      <c r="I21" s="163"/>
      <c r="J21" s="163"/>
      <c r="K21" s="163"/>
      <c r="L21" s="163"/>
      <c r="M21" s="163"/>
    </row>
    <row r="22" spans="2:13">
      <c r="B22" s="162" t="s">
        <v>3</v>
      </c>
      <c r="C22" s="163"/>
      <c r="D22" s="163"/>
      <c r="E22" s="163"/>
      <c r="F22" s="163"/>
      <c r="G22" s="163"/>
      <c r="H22" s="163"/>
      <c r="I22" s="163"/>
      <c r="J22" s="163"/>
      <c r="K22" s="163"/>
      <c r="L22" s="163"/>
      <c r="M22" s="163"/>
    </row>
    <row r="23" spans="2:13">
      <c r="B23" s="162" t="s">
        <v>3</v>
      </c>
      <c r="C23" s="163"/>
      <c r="D23" s="163"/>
      <c r="E23" s="163"/>
      <c r="F23" s="163"/>
      <c r="G23" s="163"/>
      <c r="H23" s="163"/>
      <c r="I23" s="163"/>
      <c r="J23" s="163"/>
      <c r="K23" s="163"/>
      <c r="L23" s="163"/>
      <c r="M23" s="163"/>
    </row>
    <row r="24" spans="2:13">
      <c r="B24" s="162" t="s">
        <v>3</v>
      </c>
      <c r="C24" s="163"/>
      <c r="D24" s="163"/>
      <c r="E24" s="163"/>
      <c r="F24" s="163"/>
      <c r="G24" s="163"/>
      <c r="H24" s="163"/>
      <c r="I24" s="163"/>
      <c r="J24" s="163"/>
      <c r="K24" s="163"/>
      <c r="L24" s="163"/>
      <c r="M24" s="163"/>
    </row>
    <row r="25" spans="2:13">
      <c r="B25" s="162" t="s">
        <v>3</v>
      </c>
      <c r="C25" s="163"/>
      <c r="D25" s="163"/>
      <c r="E25" s="163"/>
      <c r="F25" s="163"/>
      <c r="G25" s="163"/>
      <c r="H25" s="163"/>
      <c r="I25" s="163"/>
      <c r="J25" s="163"/>
      <c r="K25" s="163"/>
      <c r="L25" s="163"/>
      <c r="M25" s="163"/>
    </row>
    <row r="26" spans="2:13">
      <c r="B26" s="162" t="s">
        <v>3</v>
      </c>
      <c r="C26" s="163"/>
      <c r="D26" s="163"/>
      <c r="E26" s="163"/>
      <c r="F26" s="163"/>
      <c r="G26" s="163"/>
      <c r="H26" s="163"/>
      <c r="I26" s="163"/>
      <c r="J26" s="163"/>
      <c r="K26" s="163"/>
      <c r="L26" s="163"/>
      <c r="M26" s="163"/>
    </row>
  </sheetData>
  <sheetProtection algorithmName="SHA-512" hashValue="SRJHlSlm4oeQ5sS5jMKJwAJMfq7KWzxgvlhhaG90sv0iDEN03vHffokEMHEyImLoXwxvFLNoyuLk8qx88iwBBA==" saltValue="aKhniRxYKFpa6ptKAaQLCw==" spinCount="100000" sheet="1" objects="1" scenarios="1"/>
  <mergeCells count="21">
    <mergeCell ref="B19:M19"/>
    <mergeCell ref="B3:M3"/>
    <mergeCell ref="B4:M4"/>
    <mergeCell ref="B7:M7"/>
    <mergeCell ref="B10:M10"/>
    <mergeCell ref="B12:M12"/>
    <mergeCell ref="B13:M13"/>
    <mergeCell ref="B6:M6"/>
    <mergeCell ref="B5:M5"/>
    <mergeCell ref="B14:M14"/>
    <mergeCell ref="B15:M15"/>
    <mergeCell ref="B16:M16"/>
    <mergeCell ref="B17:M17"/>
    <mergeCell ref="B18:M18"/>
    <mergeCell ref="B26:M26"/>
    <mergeCell ref="B20:M20"/>
    <mergeCell ref="B21:M21"/>
    <mergeCell ref="B22:M22"/>
    <mergeCell ref="B23:M23"/>
    <mergeCell ref="B24:M24"/>
    <mergeCell ref="B25:M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F2C9A-7BAE-4093-BBD1-43701C740E05}">
  <dimension ref="A1:AX28"/>
  <sheetViews>
    <sheetView zoomScale="130" zoomScaleNormal="130" workbookViewId="0">
      <selection activeCell="B11" sqref="B11"/>
    </sheetView>
  </sheetViews>
  <sheetFormatPr defaultColWidth="9.140625" defaultRowHeight="12.75"/>
  <cols>
    <col min="1" max="1" width="1.42578125" style="21" customWidth="1"/>
    <col min="2" max="2" width="52.7109375" style="21" customWidth="1"/>
    <col min="3" max="3" width="44.140625" style="21" customWidth="1"/>
    <col min="4" max="50" width="9.140625" style="21"/>
    <col min="51" max="16384" width="9.140625" style="1"/>
  </cols>
  <sheetData>
    <row r="1" spans="1:50" ht="8.25" customHeight="1" thickBot="1"/>
    <row r="2" spans="1:50">
      <c r="B2" s="22"/>
      <c r="C2" s="24"/>
    </row>
    <row r="3" spans="1:50" ht="23.25">
      <c r="B3" s="25" t="s">
        <v>49</v>
      </c>
      <c r="C3" s="17"/>
    </row>
    <row r="4" spans="1:50" ht="42.75" customHeight="1">
      <c r="B4" s="177" t="s">
        <v>47</v>
      </c>
      <c r="C4" s="178"/>
    </row>
    <row r="5" spans="1:50" ht="9" customHeight="1">
      <c r="B5" s="82" t="s">
        <v>48</v>
      </c>
      <c r="C5" s="17"/>
    </row>
    <row r="6" spans="1:50" ht="19.5" customHeight="1">
      <c r="B6" s="83"/>
      <c r="C6" s="20"/>
    </row>
    <row r="7" spans="1:50" s="8" customFormat="1">
      <c r="A7" s="15"/>
      <c r="B7" s="11" t="s">
        <v>50</v>
      </c>
      <c r="C7" s="9"/>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row>
    <row r="8" spans="1:50">
      <c r="B8" s="84" t="s">
        <v>2</v>
      </c>
      <c r="C8" s="85">
        <f>'Eenmalige kosten fase 0'!D30</f>
        <v>0</v>
      </c>
    </row>
    <row r="9" spans="1:50">
      <c r="B9" s="84" t="s">
        <v>84</v>
      </c>
      <c r="C9" s="85">
        <f>'Fictieve prijs fase 1 tm 3'!C11</f>
        <v>0</v>
      </c>
    </row>
    <row r="10" spans="1:50">
      <c r="B10" s="84" t="s">
        <v>12</v>
      </c>
      <c r="C10" s="85">
        <f>'Support &amp; Beheer kosten'!F49</f>
        <v>0</v>
      </c>
    </row>
    <row r="11" spans="1:50">
      <c r="B11" s="84" t="s">
        <v>53</v>
      </c>
      <c r="C11" s="85">
        <f>'Kosten Doorontwikkeling'!G15</f>
        <v>0</v>
      </c>
    </row>
    <row r="12" spans="1:50" ht="13.5" thickBot="1">
      <c r="B12" s="27"/>
      <c r="C12" s="28"/>
    </row>
    <row r="13" spans="1:50" ht="16.5" thickBot="1">
      <c r="B13" s="86" t="s">
        <v>51</v>
      </c>
      <c r="C13" s="87">
        <f>SUM(C8:C11)</f>
        <v>0</v>
      </c>
    </row>
    <row r="14" spans="1:50" ht="15.75">
      <c r="B14" s="88"/>
      <c r="C14" s="89"/>
    </row>
    <row r="15" spans="1:50" ht="15.75">
      <c r="B15" s="88"/>
      <c r="C15" s="90"/>
    </row>
    <row r="16" spans="1:50" ht="15.75">
      <c r="B16" s="91" t="s">
        <v>56</v>
      </c>
      <c r="C16" s="93" t="s">
        <v>3</v>
      </c>
    </row>
    <row r="17" spans="2:3" ht="15.75">
      <c r="B17" s="91" t="s">
        <v>61</v>
      </c>
      <c r="C17" s="93"/>
    </row>
    <row r="18" spans="2:3" ht="15.75">
      <c r="B18" s="91" t="s">
        <v>62</v>
      </c>
      <c r="C18" s="93"/>
    </row>
    <row r="19" spans="2:3" ht="15.75">
      <c r="B19" s="91" t="s">
        <v>63</v>
      </c>
      <c r="C19" s="93"/>
    </row>
    <row r="20" spans="2:3" ht="15.75">
      <c r="B20" s="91" t="s">
        <v>64</v>
      </c>
      <c r="C20" s="93"/>
    </row>
    <row r="21" spans="2:3" ht="15.75">
      <c r="B21" s="91" t="s">
        <v>65</v>
      </c>
      <c r="C21" s="179"/>
    </row>
    <row r="22" spans="2:3" ht="15.75">
      <c r="B22" s="88"/>
      <c r="C22" s="180"/>
    </row>
    <row r="23" spans="2:3" ht="15.75">
      <c r="B23" s="88"/>
      <c r="C23" s="180"/>
    </row>
    <row r="24" spans="2:3" ht="15.75">
      <c r="B24" s="88"/>
      <c r="C24" s="180"/>
    </row>
    <row r="25" spans="2:3" ht="15.75">
      <c r="B25" s="88"/>
      <c r="C25" s="180"/>
    </row>
    <row r="26" spans="2:3" ht="15.75">
      <c r="B26" s="88"/>
      <c r="C26" s="180"/>
    </row>
    <row r="27" spans="2:3" ht="15.75">
      <c r="B27" s="88"/>
      <c r="C27" s="180"/>
    </row>
    <row r="28" spans="2:3" ht="13.5" thickBot="1">
      <c r="B28" s="7"/>
      <c r="C28" s="92"/>
    </row>
  </sheetData>
  <sheetProtection algorithmName="SHA-512" hashValue="h+ktK8PlCyQO9QqeBRrL8iNJxcmzefBC1wo8uOykKiveUuNy8yK7hTENr5XY+R5ZZfEDFiqFLKQCdSn+MqHWfA==" saltValue="4YIblsXj/Cdrkmg+mjiimA==" spinCount="100000" sheet="1" objects="1" scenarios="1"/>
  <mergeCells count="2">
    <mergeCell ref="B4:C4"/>
    <mergeCell ref="C21:C27"/>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9A8E-83CC-453D-B5A7-0D1829B65DB9}">
  <dimension ref="A1:D42"/>
  <sheetViews>
    <sheetView zoomScale="115" zoomScaleNormal="115" workbookViewId="0">
      <selection activeCell="B7" sqref="B7"/>
    </sheetView>
  </sheetViews>
  <sheetFormatPr defaultColWidth="9.140625" defaultRowHeight="15"/>
  <cols>
    <col min="1" max="1" width="42.42578125" style="36" customWidth="1"/>
    <col min="2" max="2" width="32" style="36" customWidth="1"/>
    <col min="3" max="3" width="22.42578125" style="37" customWidth="1"/>
    <col min="4" max="4" width="18.85546875" style="38" customWidth="1"/>
    <col min="5" max="16384" width="9.140625" style="36"/>
  </cols>
  <sheetData>
    <row r="1" spans="1:4" ht="15.75" thickBot="1"/>
    <row r="2" spans="1:4">
      <c r="A2" s="47"/>
      <c r="B2" s="48"/>
      <c r="C2" s="49"/>
      <c r="D2" s="50"/>
    </row>
    <row r="3" spans="1:4" ht="23.25">
      <c r="A3" s="25" t="s">
        <v>74</v>
      </c>
      <c r="C3" s="51"/>
      <c r="D3" s="52"/>
    </row>
    <row r="4" spans="1:4" ht="27.75" customHeight="1">
      <c r="A4" s="181" t="s">
        <v>47</v>
      </c>
      <c r="B4" s="182"/>
      <c r="C4" s="51"/>
      <c r="D4" s="52"/>
    </row>
    <row r="5" spans="1:4">
      <c r="A5" s="53"/>
      <c r="C5" s="51"/>
      <c r="D5" s="52"/>
    </row>
    <row r="6" spans="1:4" s="31" customFormat="1" ht="12.75">
      <c r="A6" s="54"/>
      <c r="C6" s="55"/>
      <c r="D6" s="56"/>
    </row>
    <row r="7" spans="1:4" s="31" customFormat="1" ht="27.75" customHeight="1">
      <c r="A7" s="54"/>
      <c r="B7" s="57" t="s">
        <v>56</v>
      </c>
      <c r="C7" s="183"/>
      <c r="D7" s="184"/>
    </row>
    <row r="8" spans="1:4" s="31" customFormat="1" ht="12.75">
      <c r="A8" s="54"/>
      <c r="C8" s="55"/>
      <c r="D8" s="56"/>
    </row>
    <row r="9" spans="1:4" s="31" customFormat="1" ht="12.75">
      <c r="A9" s="58" t="s">
        <v>70</v>
      </c>
      <c r="B9" s="41" t="s">
        <v>71</v>
      </c>
      <c r="C9" s="42" t="s">
        <v>72</v>
      </c>
      <c r="D9" s="59" t="s">
        <v>69</v>
      </c>
    </row>
    <row r="10" spans="1:4" s="31" customFormat="1" ht="12.75">
      <c r="A10" s="60"/>
      <c r="B10" s="43"/>
      <c r="C10" s="44"/>
      <c r="D10" s="61"/>
    </row>
    <row r="11" spans="1:4" s="31" customFormat="1" ht="12.75">
      <c r="A11" s="60"/>
      <c r="B11" s="43"/>
      <c r="C11" s="44"/>
      <c r="D11" s="61"/>
    </row>
    <row r="12" spans="1:4" s="31" customFormat="1" ht="12.75">
      <c r="A12" s="60"/>
      <c r="B12" s="43"/>
      <c r="C12" s="44"/>
      <c r="D12" s="61"/>
    </row>
    <row r="13" spans="1:4" s="31" customFormat="1" ht="12.75">
      <c r="A13" s="60"/>
      <c r="B13" s="43"/>
      <c r="C13" s="44"/>
      <c r="D13" s="61"/>
    </row>
    <row r="14" spans="1:4" s="31" customFormat="1" ht="12.75">
      <c r="A14" s="60"/>
      <c r="B14" s="43"/>
      <c r="C14" s="44"/>
      <c r="D14" s="61"/>
    </row>
    <row r="15" spans="1:4" s="31" customFormat="1" ht="12.75">
      <c r="A15" s="60"/>
      <c r="B15" s="43"/>
      <c r="C15" s="44"/>
      <c r="D15" s="61"/>
    </row>
    <row r="16" spans="1:4" s="31" customFormat="1" ht="12.75">
      <c r="A16" s="62"/>
      <c r="B16" s="45"/>
      <c r="C16" s="46"/>
      <c r="D16" s="63"/>
    </row>
    <row r="17" spans="1:4" s="31" customFormat="1" ht="12.75">
      <c r="A17" s="62"/>
      <c r="B17" s="45"/>
      <c r="C17" s="46"/>
      <c r="D17" s="63"/>
    </row>
    <row r="18" spans="1:4" s="31" customFormat="1" ht="12.75">
      <c r="A18" s="62"/>
      <c r="B18" s="45"/>
      <c r="C18" s="46"/>
      <c r="D18" s="63"/>
    </row>
    <row r="19" spans="1:4" s="31" customFormat="1" ht="12.75">
      <c r="A19" s="62"/>
      <c r="B19" s="45"/>
      <c r="C19" s="46"/>
      <c r="D19" s="63"/>
    </row>
    <row r="20" spans="1:4" s="31" customFormat="1" ht="12.75">
      <c r="A20" s="62"/>
      <c r="B20" s="45"/>
      <c r="C20" s="46"/>
      <c r="D20" s="63"/>
    </row>
    <row r="21" spans="1:4" s="31" customFormat="1" ht="12.75">
      <c r="A21" s="62"/>
      <c r="B21" s="45"/>
      <c r="C21" s="46"/>
      <c r="D21" s="63"/>
    </row>
    <row r="22" spans="1:4" s="31" customFormat="1" ht="12.75">
      <c r="A22" s="62"/>
      <c r="B22" s="45"/>
      <c r="C22" s="46"/>
      <c r="D22" s="63"/>
    </row>
    <row r="23" spans="1:4" s="31" customFormat="1" ht="12.75">
      <c r="A23" s="62"/>
      <c r="B23" s="45"/>
      <c r="C23" s="46"/>
      <c r="D23" s="63"/>
    </row>
    <row r="24" spans="1:4" s="31" customFormat="1" ht="12.75">
      <c r="A24" s="62"/>
      <c r="B24" s="45"/>
      <c r="C24" s="46"/>
      <c r="D24" s="63"/>
    </row>
    <row r="25" spans="1:4" s="31" customFormat="1" ht="12.75">
      <c r="A25" s="62"/>
      <c r="B25" s="45"/>
      <c r="C25" s="46"/>
      <c r="D25" s="63"/>
    </row>
    <row r="26" spans="1:4" s="31" customFormat="1" ht="12.75">
      <c r="A26" s="62"/>
      <c r="B26" s="45"/>
      <c r="C26" s="46"/>
      <c r="D26" s="63"/>
    </row>
    <row r="27" spans="1:4" s="31" customFormat="1" ht="12.75">
      <c r="A27" s="62"/>
      <c r="B27" s="45"/>
      <c r="C27" s="46"/>
      <c r="D27" s="63"/>
    </row>
    <row r="28" spans="1:4" s="31" customFormat="1" ht="12.75">
      <c r="A28" s="54"/>
      <c r="C28" s="55"/>
      <c r="D28" s="56">
        <f>SUM(D10:D27)</f>
        <v>0</v>
      </c>
    </row>
    <row r="29" spans="1:4" s="31" customFormat="1">
      <c r="A29" s="185" t="s">
        <v>73</v>
      </c>
      <c r="B29" s="186"/>
      <c r="C29" s="68">
        <f>SUMPRODUCT(C10:C27,D10:D27)</f>
        <v>0</v>
      </c>
      <c r="D29" s="56"/>
    </row>
    <row r="30" spans="1:4" s="31" customFormat="1" ht="13.5" thickBot="1">
      <c r="A30" s="64"/>
      <c r="B30" s="65"/>
      <c r="C30" s="66"/>
      <c r="D30" s="67"/>
    </row>
    <row r="31" spans="1:4" s="31" customFormat="1" ht="12.75">
      <c r="C31" s="39"/>
      <c r="D31" s="40"/>
    </row>
    <row r="32" spans="1:4" s="31" customFormat="1" ht="13.5" thickBot="1">
      <c r="C32" s="39"/>
      <c r="D32" s="40"/>
    </row>
    <row r="33" spans="1:4" s="31" customFormat="1" ht="237" customHeight="1" thickBot="1">
      <c r="A33" s="187" t="s">
        <v>81</v>
      </c>
      <c r="B33" s="188"/>
      <c r="C33" s="188"/>
      <c r="D33" s="189"/>
    </row>
    <row r="34" spans="1:4" s="31" customFormat="1" ht="12.75">
      <c r="C34" s="39"/>
      <c r="D34" s="40"/>
    </row>
    <row r="35" spans="1:4" s="31" customFormat="1" ht="12.75">
      <c r="C35" s="39"/>
      <c r="D35" s="40"/>
    </row>
    <row r="36" spans="1:4" s="31" customFormat="1" ht="12.75">
      <c r="C36" s="39"/>
      <c r="D36" s="40"/>
    </row>
    <row r="37" spans="1:4" s="31" customFormat="1" ht="12.75">
      <c r="C37" s="39"/>
      <c r="D37" s="40"/>
    </row>
    <row r="38" spans="1:4" s="31" customFormat="1" ht="12.75">
      <c r="C38" s="39"/>
      <c r="D38" s="40"/>
    </row>
    <row r="39" spans="1:4" s="31" customFormat="1" ht="12.75">
      <c r="C39" s="39"/>
      <c r="D39" s="40"/>
    </row>
    <row r="40" spans="1:4" s="31" customFormat="1" ht="12.75">
      <c r="C40" s="39"/>
      <c r="D40" s="40"/>
    </row>
    <row r="41" spans="1:4" s="31" customFormat="1" ht="12.75">
      <c r="C41" s="39"/>
      <c r="D41" s="40"/>
    </row>
    <row r="42" spans="1:4" s="31" customFormat="1" ht="12.75">
      <c r="C42" s="39"/>
      <c r="D42" s="40"/>
    </row>
  </sheetData>
  <mergeCells count="4">
    <mergeCell ref="A4:B4"/>
    <mergeCell ref="C7:D7"/>
    <mergeCell ref="A29:B29"/>
    <mergeCell ref="A33:D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5CE-31A2-43F1-A59A-894BE332F060}">
  <dimension ref="A1:AQ518"/>
  <sheetViews>
    <sheetView workbookViewId="0">
      <selection activeCell="C29" sqref="C29"/>
    </sheetView>
  </sheetViews>
  <sheetFormatPr defaultColWidth="9.140625" defaultRowHeight="12.75"/>
  <cols>
    <col min="1" max="1" width="0.140625" style="21" customWidth="1"/>
    <col min="2" max="2" width="78.85546875" style="1" customWidth="1"/>
    <col min="3" max="3" width="19.5703125" style="1" customWidth="1"/>
    <col min="4" max="4" width="21.28515625" style="1" customWidth="1"/>
    <col min="5" max="43" width="9.140625" style="21"/>
    <col min="44" max="16384" width="9.140625" style="1"/>
  </cols>
  <sheetData>
    <row r="1" spans="1:43" s="21" customFormat="1" ht="8.25" customHeight="1" thickBot="1"/>
    <row r="2" spans="1:43" s="21" customFormat="1">
      <c r="B2" s="22"/>
      <c r="C2" s="23"/>
      <c r="D2" s="24"/>
    </row>
    <row r="3" spans="1:43" s="21" customFormat="1" ht="23.25">
      <c r="B3" s="25" t="s">
        <v>2</v>
      </c>
      <c r="C3" s="16"/>
      <c r="D3" s="17"/>
    </row>
    <row r="4" spans="1:43" s="21" customFormat="1" ht="27.6" customHeight="1">
      <c r="B4" s="181" t="s">
        <v>47</v>
      </c>
      <c r="C4" s="182"/>
      <c r="D4" s="17"/>
    </row>
    <row r="5" spans="1:43" s="21" customFormat="1" ht="22.5" customHeight="1">
      <c r="B5" s="18" t="s">
        <v>48</v>
      </c>
      <c r="C5" s="16"/>
      <c r="D5" s="17"/>
    </row>
    <row r="6" spans="1:43" s="21" customFormat="1" ht="23.25" customHeight="1">
      <c r="B6" s="32" t="s">
        <v>6</v>
      </c>
      <c r="C6" s="203"/>
      <c r="D6" s="204"/>
    </row>
    <row r="7" spans="1:43" s="21" customFormat="1" ht="19.5" customHeight="1">
      <c r="B7" s="26"/>
      <c r="C7" s="19"/>
      <c r="D7" s="20"/>
    </row>
    <row r="8" spans="1:43" s="8" customFormat="1" ht="38.25">
      <c r="A8" s="15"/>
      <c r="B8" s="11" t="s">
        <v>8</v>
      </c>
      <c r="C8" s="10" t="s">
        <v>5</v>
      </c>
      <c r="D8" s="9" t="s">
        <v>7</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43">
      <c r="B9" s="12" t="s">
        <v>9</v>
      </c>
      <c r="C9" s="2"/>
      <c r="D9" s="3">
        <f>C9</f>
        <v>0</v>
      </c>
    </row>
    <row r="10" spans="1:43">
      <c r="B10" s="13"/>
      <c r="C10" s="2"/>
      <c r="D10" s="3">
        <f t="shared" ref="D10:D28" si="0">C10</f>
        <v>0</v>
      </c>
    </row>
    <row r="11" spans="1:43">
      <c r="B11" s="13"/>
      <c r="C11" s="2"/>
      <c r="D11" s="3">
        <f t="shared" si="0"/>
        <v>0</v>
      </c>
    </row>
    <row r="12" spans="1:43">
      <c r="B12" s="13"/>
      <c r="C12" s="2"/>
      <c r="D12" s="3">
        <f t="shared" si="0"/>
        <v>0</v>
      </c>
    </row>
    <row r="13" spans="1:43">
      <c r="B13" s="13"/>
      <c r="C13" s="2"/>
      <c r="D13" s="3">
        <f t="shared" si="0"/>
        <v>0</v>
      </c>
    </row>
    <row r="14" spans="1:43">
      <c r="B14" s="13"/>
      <c r="C14" s="2"/>
      <c r="D14" s="3">
        <f t="shared" si="0"/>
        <v>0</v>
      </c>
    </row>
    <row r="15" spans="1:43">
      <c r="B15" s="13"/>
      <c r="C15" s="2"/>
      <c r="D15" s="3">
        <f t="shared" si="0"/>
        <v>0</v>
      </c>
    </row>
    <row r="16" spans="1:43">
      <c r="B16" s="13"/>
      <c r="C16" s="2"/>
      <c r="D16" s="3">
        <f t="shared" si="0"/>
        <v>0</v>
      </c>
    </row>
    <row r="17" spans="2:4">
      <c r="B17" s="13"/>
      <c r="C17" s="2"/>
      <c r="D17" s="3">
        <f t="shared" si="0"/>
        <v>0</v>
      </c>
    </row>
    <row r="18" spans="2:4">
      <c r="B18" s="13"/>
      <c r="C18" s="2"/>
      <c r="D18" s="3">
        <f t="shared" si="0"/>
        <v>0</v>
      </c>
    </row>
    <row r="19" spans="2:4">
      <c r="B19" s="13"/>
      <c r="C19" s="2"/>
      <c r="D19" s="3">
        <f t="shared" si="0"/>
        <v>0</v>
      </c>
    </row>
    <row r="20" spans="2:4">
      <c r="B20" s="13"/>
      <c r="C20" s="2"/>
      <c r="D20" s="3">
        <f t="shared" si="0"/>
        <v>0</v>
      </c>
    </row>
    <row r="21" spans="2:4">
      <c r="B21" s="12"/>
      <c r="C21" s="2"/>
      <c r="D21" s="3">
        <f t="shared" si="0"/>
        <v>0</v>
      </c>
    </row>
    <row r="22" spans="2:4">
      <c r="B22" s="13"/>
      <c r="C22" s="2"/>
      <c r="D22" s="3">
        <f t="shared" si="0"/>
        <v>0</v>
      </c>
    </row>
    <row r="23" spans="2:4">
      <c r="B23" s="13"/>
      <c r="C23" s="2"/>
      <c r="D23" s="3">
        <f t="shared" si="0"/>
        <v>0</v>
      </c>
    </row>
    <row r="24" spans="2:4">
      <c r="B24" s="13"/>
      <c r="C24" s="2"/>
      <c r="D24" s="3">
        <f t="shared" si="0"/>
        <v>0</v>
      </c>
    </row>
    <row r="25" spans="2:4">
      <c r="B25" s="13"/>
      <c r="C25" s="2"/>
      <c r="D25" s="3">
        <f t="shared" si="0"/>
        <v>0</v>
      </c>
    </row>
    <row r="26" spans="2:4">
      <c r="B26" s="12"/>
      <c r="C26" s="2"/>
      <c r="D26" s="3">
        <f t="shared" si="0"/>
        <v>0</v>
      </c>
    </row>
    <row r="27" spans="2:4">
      <c r="B27" s="12"/>
      <c r="C27" s="2"/>
      <c r="D27" s="3">
        <f t="shared" si="0"/>
        <v>0</v>
      </c>
    </row>
    <row r="28" spans="2:4">
      <c r="B28" s="13"/>
      <c r="C28" s="2"/>
      <c r="D28" s="3">
        <f t="shared" si="0"/>
        <v>0</v>
      </c>
    </row>
    <row r="29" spans="2:4" ht="13.5" thickBot="1">
      <c r="B29" s="4"/>
      <c r="C29" s="5"/>
      <c r="D29" s="6" t="s">
        <v>1</v>
      </c>
    </row>
    <row r="30" spans="2:4" ht="16.5" thickBot="1">
      <c r="B30" s="199" t="s">
        <v>4</v>
      </c>
      <c r="C30" s="200"/>
      <c r="D30" s="14">
        <f>SUM(D8:D28)</f>
        <v>0</v>
      </c>
    </row>
    <row r="31" spans="2:4" ht="13.5" thickBot="1">
      <c r="B31" s="7"/>
      <c r="C31" s="201"/>
      <c r="D31" s="202"/>
    </row>
    <row r="32" spans="2:4" s="21" customFormat="1">
      <c r="B32" s="30"/>
    </row>
    <row r="33" spans="1:9" s="21" customFormat="1" ht="0.95" customHeight="1" thickBot="1">
      <c r="B33" s="31" t="s">
        <v>3</v>
      </c>
    </row>
    <row r="34" spans="1:9" s="21" customFormat="1" ht="15">
      <c r="A34" s="190" t="s">
        <v>10</v>
      </c>
      <c r="B34" s="191"/>
      <c r="C34" s="192"/>
      <c r="D34" s="29"/>
      <c r="E34" s="29"/>
      <c r="F34" s="29"/>
      <c r="G34" s="29"/>
      <c r="H34" s="29"/>
      <c r="I34" s="29"/>
    </row>
    <row r="35" spans="1:9" s="21" customFormat="1" ht="15">
      <c r="A35" s="193"/>
      <c r="B35" s="194"/>
      <c r="C35" s="195"/>
      <c r="D35" s="29"/>
      <c r="E35" s="29"/>
      <c r="F35" s="29"/>
      <c r="G35" s="29"/>
      <c r="H35" s="29"/>
      <c r="I35" s="29"/>
    </row>
    <row r="36" spans="1:9" s="21" customFormat="1" ht="15">
      <c r="A36" s="193"/>
      <c r="B36" s="194"/>
      <c r="C36" s="195"/>
      <c r="D36" s="29"/>
      <c r="E36" s="29"/>
      <c r="F36" s="29"/>
      <c r="G36" s="29"/>
      <c r="H36" s="29"/>
      <c r="I36" s="29"/>
    </row>
    <row r="37" spans="1:9" s="21" customFormat="1">
      <c r="A37" s="193"/>
      <c r="B37" s="194"/>
      <c r="C37" s="195"/>
    </row>
    <row r="38" spans="1:9" s="21" customFormat="1" ht="32.1" customHeight="1">
      <c r="A38" s="193"/>
      <c r="B38" s="194"/>
      <c r="C38" s="195"/>
    </row>
    <row r="39" spans="1:9" s="21" customFormat="1" ht="39" customHeight="1">
      <c r="A39" s="193"/>
      <c r="B39" s="194"/>
      <c r="C39" s="195"/>
    </row>
    <row r="40" spans="1:9" s="21" customFormat="1" ht="74.099999999999994" customHeight="1" thickBot="1">
      <c r="A40" s="196"/>
      <c r="B40" s="197"/>
      <c r="C40" s="198"/>
    </row>
    <row r="41" spans="1:9" s="21" customFormat="1"/>
    <row r="42" spans="1:9" s="21" customFormat="1"/>
    <row r="43" spans="1:9" s="21" customFormat="1"/>
    <row r="44" spans="1:9" s="21" customFormat="1"/>
    <row r="45" spans="1:9" s="21" customFormat="1"/>
    <row r="46" spans="1:9" s="21" customFormat="1"/>
    <row r="47" spans="1:9" s="21" customFormat="1"/>
    <row r="48" spans="1:9" s="21" customFormat="1"/>
    <row r="49" s="21" customFormat="1"/>
    <row r="50" s="21" customFormat="1"/>
    <row r="51" s="21" customFormat="1"/>
    <row r="52" s="21" customFormat="1"/>
    <row r="53" s="21" customFormat="1"/>
    <row r="54" s="21" customFormat="1"/>
    <row r="55" s="21" customFormat="1"/>
    <row r="56" s="21" customFormat="1"/>
    <row r="57" s="21" customFormat="1"/>
    <row r="58" s="21" customFormat="1"/>
    <row r="59" s="21" customFormat="1"/>
    <row r="60" s="21" customFormat="1"/>
    <row r="61" s="21" customFormat="1"/>
    <row r="62" s="21" customFormat="1"/>
    <row r="63" s="21" customFormat="1"/>
    <row r="64"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row r="494" s="21" customFormat="1"/>
    <row r="495" s="21" customFormat="1"/>
    <row r="496" s="21" customFormat="1"/>
    <row r="497" s="21" customFormat="1"/>
    <row r="498" s="21" customFormat="1"/>
    <row r="499" s="21" customFormat="1"/>
    <row r="500" s="21" customFormat="1"/>
    <row r="501" s="21" customFormat="1"/>
    <row r="502" s="21" customFormat="1"/>
    <row r="503" s="21" customFormat="1"/>
    <row r="504" s="21" customFormat="1"/>
    <row r="505" s="21" customFormat="1"/>
    <row r="506" s="21" customFormat="1"/>
    <row r="507" s="21" customFormat="1"/>
    <row r="508" s="21" customFormat="1"/>
    <row r="509" s="21" customFormat="1"/>
    <row r="510" s="21" customFormat="1"/>
    <row r="511" s="21" customFormat="1"/>
    <row r="512" s="21" customFormat="1"/>
    <row r="513" s="21" customFormat="1"/>
    <row r="514" s="21" customFormat="1"/>
    <row r="515" s="21" customFormat="1"/>
    <row r="516" s="21" customFormat="1"/>
    <row r="517" s="21" customFormat="1"/>
    <row r="518" s="21" customFormat="1"/>
  </sheetData>
  <mergeCells count="5">
    <mergeCell ref="A34:C40"/>
    <mergeCell ref="B30:C30"/>
    <mergeCell ref="C31:D31"/>
    <mergeCell ref="B4:C4"/>
    <mergeCell ref="C6:D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D045-051D-46D0-9549-DB06925C973A}">
  <dimension ref="B1:AT493"/>
  <sheetViews>
    <sheetView topLeftCell="B1" zoomScale="120" zoomScaleNormal="120" workbookViewId="0">
      <selection activeCell="B6" sqref="B6"/>
    </sheetView>
  </sheetViews>
  <sheetFormatPr defaultColWidth="9.140625" defaultRowHeight="12.75"/>
  <cols>
    <col min="1" max="1" width="1.42578125" style="1" customWidth="1"/>
    <col min="2" max="2" width="78.85546875" style="1" customWidth="1"/>
    <col min="3" max="3" width="21.28515625" style="1" customWidth="1"/>
    <col min="4" max="46" width="9.140625" style="21"/>
    <col min="47" max="16384" width="9.140625" style="1"/>
  </cols>
  <sheetData>
    <row r="1" spans="2:46" s="21" customFormat="1" ht="8.25" customHeight="1" thickBot="1"/>
    <row r="2" spans="2:46" s="21" customFormat="1">
      <c r="B2" s="22"/>
      <c r="C2" s="24"/>
    </row>
    <row r="3" spans="2:46" s="21" customFormat="1" ht="23.25">
      <c r="B3" s="25" t="s">
        <v>85</v>
      </c>
      <c r="C3" s="17"/>
    </row>
    <row r="4" spans="2:46" s="21" customFormat="1" ht="27.6" customHeight="1">
      <c r="B4" s="18" t="s">
        <v>47</v>
      </c>
      <c r="C4" s="17"/>
    </row>
    <row r="5" spans="2:46" s="21" customFormat="1" ht="22.5" customHeight="1">
      <c r="B5" s="18" t="s">
        <v>48</v>
      </c>
      <c r="C5" s="17"/>
    </row>
    <row r="6" spans="2:46" s="21" customFormat="1" ht="19.5" customHeight="1">
      <c r="B6" s="26"/>
      <c r="C6" s="20"/>
    </row>
    <row r="7" spans="2:46" s="8" customFormat="1">
      <c r="B7" s="11" t="s">
        <v>8</v>
      </c>
      <c r="C7" s="70" t="s">
        <v>0</v>
      </c>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row>
    <row r="8" spans="2:46" ht="19.5" customHeight="1">
      <c r="B8" s="72" t="s">
        <v>82</v>
      </c>
      <c r="C8" s="79">
        <v>6000</v>
      </c>
    </row>
    <row r="9" spans="2:46" ht="20.25" customHeight="1">
      <c r="B9" s="72" t="s">
        <v>75</v>
      </c>
      <c r="C9" s="71">
        <f>'Functies &amp; Uurtarieven'!C29</f>
        <v>0</v>
      </c>
    </row>
    <row r="10" spans="2:46" ht="19.5" customHeight="1" thickBot="1">
      <c r="B10" s="27"/>
      <c r="C10" s="28" t="s">
        <v>1</v>
      </c>
    </row>
    <row r="11" spans="2:46" ht="16.5" thickBot="1">
      <c r="B11" s="35" t="s">
        <v>83</v>
      </c>
      <c r="C11" s="14">
        <f>C8*C9</f>
        <v>0</v>
      </c>
    </row>
    <row r="12" spans="2:46" ht="13.5" thickBot="1">
      <c r="B12" s="7"/>
      <c r="C12" s="69"/>
    </row>
    <row r="13" spans="2:46" s="21" customFormat="1"/>
    <row r="14" spans="2:46" s="21" customFormat="1" ht="13.5" thickBot="1"/>
    <row r="15" spans="2:46" s="21" customFormat="1">
      <c r="B15" s="205" t="s">
        <v>76</v>
      </c>
      <c r="C15" s="206"/>
    </row>
    <row r="16" spans="2:46" s="21" customFormat="1">
      <c r="B16" s="207"/>
      <c r="C16" s="208"/>
    </row>
    <row r="17" spans="2:3" s="21" customFormat="1">
      <c r="B17" s="207"/>
      <c r="C17" s="208"/>
    </row>
    <row r="18" spans="2:3" s="21" customFormat="1">
      <c r="B18" s="207"/>
      <c r="C18" s="208"/>
    </row>
    <row r="19" spans="2:3" s="21" customFormat="1">
      <c r="B19" s="207"/>
      <c r="C19" s="208"/>
    </row>
    <row r="20" spans="2:3" s="21" customFormat="1" ht="13.5" thickBot="1">
      <c r="B20" s="209"/>
      <c r="C20" s="210"/>
    </row>
    <row r="21" spans="2:3" s="21" customFormat="1"/>
    <row r="22" spans="2:3" s="21" customFormat="1"/>
    <row r="23" spans="2:3" s="21" customFormat="1"/>
    <row r="24" spans="2:3" s="21" customFormat="1"/>
    <row r="25" spans="2:3" s="21" customFormat="1"/>
    <row r="26" spans="2:3" s="21" customFormat="1"/>
    <row r="27" spans="2:3" s="21" customFormat="1"/>
    <row r="28" spans="2:3" s="21" customFormat="1"/>
    <row r="29" spans="2:3" s="21" customFormat="1"/>
    <row r="30" spans="2:3" s="21" customFormat="1"/>
    <row r="31" spans="2:3" s="21" customFormat="1"/>
    <row r="32" spans="2:3" s="21" customFormat="1"/>
    <row r="33" s="21" customFormat="1"/>
    <row r="34" s="21" customFormat="1"/>
    <row r="35" s="21" customFormat="1"/>
    <row r="36" s="21" customFormat="1"/>
    <row r="37" s="21" customFormat="1"/>
    <row r="38" s="21" customFormat="1"/>
    <row r="39" s="21" customFormat="1"/>
    <row r="40" s="21" customFormat="1"/>
    <row r="41" s="21" customFormat="1"/>
    <row r="42" s="21" customFormat="1"/>
    <row r="43" s="21" customFormat="1"/>
    <row r="44" s="21" customFormat="1"/>
    <row r="45" s="21" customFormat="1"/>
    <row r="46" s="21" customFormat="1"/>
    <row r="47" s="21" customFormat="1"/>
    <row r="48" s="21" customFormat="1"/>
    <row r="49" s="21" customFormat="1"/>
    <row r="50" s="21" customFormat="1"/>
    <row r="51" s="21" customFormat="1"/>
    <row r="52" s="21" customFormat="1"/>
    <row r="53" s="21" customFormat="1"/>
    <row r="54" s="21" customFormat="1"/>
    <row r="55" s="21" customFormat="1"/>
    <row r="56" s="21" customFormat="1"/>
    <row r="57" s="21" customFormat="1"/>
    <row r="58" s="21" customFormat="1"/>
    <row r="59" s="21" customFormat="1"/>
    <row r="60" s="21" customFormat="1"/>
    <row r="61" s="21" customFormat="1"/>
    <row r="62" s="21" customFormat="1"/>
    <row r="63" s="21" customFormat="1"/>
    <row r="64"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21" customFormat="1"/>
    <row r="322" s="21" customFormat="1"/>
    <row r="323" s="21" customFormat="1"/>
    <row r="324" s="21" customFormat="1"/>
    <row r="325" s="21" customFormat="1"/>
    <row r="326" s="21" customFormat="1"/>
    <row r="327" s="21" customFormat="1"/>
    <row r="328" s="21" customFormat="1"/>
    <row r="329" s="21" customFormat="1"/>
    <row r="330" s="21" customFormat="1"/>
    <row r="331" s="21" customFormat="1"/>
    <row r="332" s="21" customFormat="1"/>
    <row r="333" s="21" customFormat="1"/>
    <row r="334" s="21" customFormat="1"/>
    <row r="335" s="21" customFormat="1"/>
    <row r="336" s="21" customFormat="1"/>
    <row r="337" s="21" customFormat="1"/>
    <row r="338" s="21" customFormat="1"/>
    <row r="339" s="21" customFormat="1"/>
    <row r="340" s="21" customFormat="1"/>
    <row r="341" s="21" customFormat="1"/>
    <row r="342" s="21" customFormat="1"/>
    <row r="343" s="21" customFormat="1"/>
    <row r="344" s="21" customFormat="1"/>
    <row r="345" s="21" customFormat="1"/>
    <row r="346" s="21" customFormat="1"/>
    <row r="347" s="21" customFormat="1"/>
    <row r="348" s="21" customFormat="1"/>
    <row r="349" s="21" customFormat="1"/>
    <row r="350" s="21" customFormat="1"/>
    <row r="351" s="21" customFormat="1"/>
    <row r="352" s="21" customFormat="1"/>
    <row r="353" s="21" customFormat="1"/>
    <row r="354" s="21" customFormat="1"/>
    <row r="355" s="21" customFormat="1"/>
    <row r="356" s="21" customFormat="1"/>
    <row r="357" s="21" customFormat="1"/>
    <row r="358" s="21" customFormat="1"/>
    <row r="359" s="21" customFormat="1"/>
    <row r="360" s="21" customFormat="1"/>
    <row r="361" s="21" customFormat="1"/>
    <row r="362" s="21" customFormat="1"/>
    <row r="363" s="21" customFormat="1"/>
    <row r="364" s="21" customFormat="1"/>
    <row r="365" s="21" customFormat="1"/>
    <row r="366" s="21" customFormat="1"/>
    <row r="367" s="21" customFormat="1"/>
    <row r="368" s="21" customFormat="1"/>
    <row r="369" s="21" customFormat="1"/>
    <row r="370" s="21" customFormat="1"/>
    <row r="371" s="21" customFormat="1"/>
    <row r="372" s="21" customFormat="1"/>
    <row r="373" s="21" customFormat="1"/>
    <row r="374" s="21" customFormat="1"/>
    <row r="375" s="21" customFormat="1"/>
    <row r="376" s="21" customFormat="1"/>
    <row r="377" s="21" customFormat="1"/>
    <row r="378" s="21" customFormat="1"/>
    <row r="379" s="21" customFormat="1"/>
    <row r="380" s="21" customFormat="1"/>
    <row r="381" s="21" customFormat="1"/>
    <row r="382" s="21" customFormat="1"/>
    <row r="383" s="21" customFormat="1"/>
    <row r="384" s="21" customFormat="1"/>
    <row r="385" s="21" customFormat="1"/>
    <row r="386" s="21" customFormat="1"/>
    <row r="387" s="21" customFormat="1"/>
    <row r="388" s="21" customFormat="1"/>
    <row r="389" s="21" customFormat="1"/>
    <row r="390" s="21" customFormat="1"/>
    <row r="391" s="21" customFormat="1"/>
    <row r="392" s="21" customFormat="1"/>
    <row r="393" s="21" customFormat="1"/>
    <row r="394" s="21" customFormat="1"/>
    <row r="395" s="21" customFormat="1"/>
    <row r="396" s="21" customFormat="1"/>
    <row r="397" s="21" customFormat="1"/>
    <row r="398" s="21" customFormat="1"/>
    <row r="399" s="21" customFormat="1"/>
    <row r="400" s="21" customFormat="1"/>
    <row r="401" s="21" customFormat="1"/>
    <row r="402" s="21" customFormat="1"/>
    <row r="403" s="21" customFormat="1"/>
    <row r="404" s="21" customFormat="1"/>
    <row r="405" s="21" customFormat="1"/>
    <row r="406" s="21" customFormat="1"/>
    <row r="407" s="21" customFormat="1"/>
    <row r="408" s="21" customFormat="1"/>
    <row r="409" s="21" customFormat="1"/>
    <row r="410" s="21" customFormat="1"/>
    <row r="411" s="21" customFormat="1"/>
    <row r="412" s="21" customFormat="1"/>
    <row r="413" s="21" customFormat="1"/>
    <row r="414" s="21" customFormat="1"/>
    <row r="415" s="21" customFormat="1"/>
    <row r="416" s="21" customFormat="1"/>
    <row r="417" s="21" customFormat="1"/>
    <row r="418" s="21" customFormat="1"/>
    <row r="419" s="21" customFormat="1"/>
    <row r="420" s="21" customFormat="1"/>
    <row r="421" s="21" customFormat="1"/>
    <row r="422" s="21" customFormat="1"/>
    <row r="423" s="21" customFormat="1"/>
    <row r="424" s="21" customFormat="1"/>
    <row r="425" s="21" customFormat="1"/>
    <row r="426" s="21" customFormat="1"/>
    <row r="427" s="21" customFormat="1"/>
    <row r="428" s="21" customFormat="1"/>
    <row r="429" s="21" customFormat="1"/>
    <row r="430" s="21" customFormat="1"/>
    <row r="431" s="21" customFormat="1"/>
    <row r="432" s="21" customFormat="1"/>
    <row r="433" s="21" customFormat="1"/>
    <row r="434" s="21" customFormat="1"/>
    <row r="435" s="21" customFormat="1"/>
    <row r="436" s="21" customFormat="1"/>
    <row r="437" s="21" customFormat="1"/>
    <row r="438" s="21" customFormat="1"/>
    <row r="439" s="21" customFormat="1"/>
    <row r="440" s="21" customFormat="1"/>
    <row r="441" s="21" customFormat="1"/>
    <row r="442" s="21" customFormat="1"/>
    <row r="443" s="21" customFormat="1"/>
    <row r="444" s="21" customFormat="1"/>
    <row r="445" s="21" customFormat="1"/>
    <row r="446" s="21" customFormat="1"/>
    <row r="447" s="21" customFormat="1"/>
    <row r="448" s="21" customFormat="1"/>
    <row r="449" s="21" customFormat="1"/>
    <row r="450" s="21" customFormat="1"/>
    <row r="451" s="21" customFormat="1"/>
    <row r="452" s="21" customFormat="1"/>
    <row r="453" s="21" customFormat="1"/>
    <row r="454" s="21" customFormat="1"/>
    <row r="455" s="21" customFormat="1"/>
    <row r="456" s="21" customFormat="1"/>
    <row r="457" s="21" customFormat="1"/>
    <row r="458" s="21" customFormat="1"/>
    <row r="459" s="21" customFormat="1"/>
    <row r="460" s="21" customFormat="1"/>
    <row r="461" s="21" customFormat="1"/>
    <row r="462" s="21" customFormat="1"/>
    <row r="463" s="21" customFormat="1"/>
    <row r="464" s="21" customFormat="1"/>
    <row r="465" s="21" customFormat="1"/>
    <row r="466" s="21" customFormat="1"/>
    <row r="467" s="21" customFormat="1"/>
    <row r="468" s="21" customFormat="1"/>
    <row r="469" s="21" customFormat="1"/>
    <row r="470" s="21" customFormat="1"/>
    <row r="471" s="21" customFormat="1"/>
    <row r="472" s="21" customFormat="1"/>
    <row r="473" s="21" customFormat="1"/>
    <row r="474" s="21" customFormat="1"/>
    <row r="475" s="21" customFormat="1"/>
    <row r="476" s="21" customFormat="1"/>
    <row r="477" s="21" customFormat="1"/>
    <row r="478" s="21" customFormat="1"/>
    <row r="479" s="21" customFormat="1"/>
    <row r="480" s="21" customFormat="1"/>
    <row r="481" s="21" customFormat="1"/>
    <row r="482" s="21" customFormat="1"/>
    <row r="483" s="21" customFormat="1"/>
    <row r="484" s="21" customFormat="1"/>
    <row r="485" s="21" customFormat="1"/>
    <row r="486" s="21" customFormat="1"/>
    <row r="487" s="21" customFormat="1"/>
    <row r="488" s="21" customFormat="1"/>
    <row r="489" s="21" customFormat="1"/>
    <row r="490" s="21" customFormat="1"/>
    <row r="491" s="21" customFormat="1"/>
    <row r="492" s="21" customFormat="1"/>
    <row r="493" s="21" customFormat="1"/>
  </sheetData>
  <sheetProtection algorithmName="SHA-512" hashValue="N+rA2UjMFQb9TqrhtmB4sa/rj32viYeJ+jfENXpdZzffdrLlwzIlZTddU0koaZGaoi/PkM6TYhAFiAdIQf6B3Q==" saltValue="Kw1cJT5CR2RmOsjuV3LgYA==" spinCount="100000" sheet="1" objects="1" scenarios="1"/>
  <mergeCells count="1">
    <mergeCell ref="B15:C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1987C-C9FB-4BF7-B09E-235D385C00C9}">
  <dimension ref="A1:AA213"/>
  <sheetViews>
    <sheetView topLeftCell="A32" workbookViewId="0">
      <selection activeCell="F49" sqref="F49"/>
    </sheetView>
  </sheetViews>
  <sheetFormatPr defaultColWidth="9.140625" defaultRowHeight="12.75"/>
  <cols>
    <col min="1" max="1" width="1.42578125" style="21" customWidth="1"/>
    <col min="2" max="2" width="67.85546875" style="1" customWidth="1"/>
    <col min="3" max="3" width="12.140625" style="1" customWidth="1"/>
    <col min="4" max="4" width="19.5703125" style="1" customWidth="1"/>
    <col min="5" max="5" width="16.5703125" style="1" customWidth="1"/>
    <col min="6" max="6" width="21.28515625" style="1" customWidth="1"/>
    <col min="7" max="27" width="9.140625" style="21"/>
    <col min="28" max="16384" width="9.140625" style="1"/>
  </cols>
  <sheetData>
    <row r="1" spans="1:27" s="21" customFormat="1" ht="8.25" customHeight="1" thickBot="1"/>
    <row r="2" spans="1:27">
      <c r="B2" s="22"/>
      <c r="C2" s="23"/>
      <c r="D2" s="23"/>
      <c r="E2" s="23"/>
      <c r="F2" s="24"/>
    </row>
    <row r="3" spans="1:27" ht="23.25">
      <c r="B3" s="25" t="s">
        <v>12</v>
      </c>
      <c r="C3" s="94"/>
      <c r="D3" s="16"/>
      <c r="E3" s="16"/>
      <c r="F3" s="17"/>
    </row>
    <row r="4" spans="1:27" ht="30.95" customHeight="1">
      <c r="B4" s="177" t="s">
        <v>47</v>
      </c>
      <c r="C4" s="214"/>
      <c r="D4" s="16"/>
      <c r="E4" s="16"/>
      <c r="F4" s="17"/>
    </row>
    <row r="5" spans="1:27" ht="22.5" customHeight="1">
      <c r="B5" s="18" t="s">
        <v>48</v>
      </c>
      <c r="C5" s="95"/>
      <c r="D5" s="16"/>
      <c r="E5" s="16"/>
      <c r="F5" s="17"/>
    </row>
    <row r="6" spans="1:27" ht="23.25" customHeight="1">
      <c r="B6" s="32" t="s">
        <v>6</v>
      </c>
      <c r="C6" s="215"/>
      <c r="D6" s="216"/>
      <c r="E6" s="216"/>
      <c r="F6" s="96"/>
    </row>
    <row r="7" spans="1:27" ht="19.5" customHeight="1">
      <c r="B7" s="26"/>
      <c r="C7" s="97"/>
      <c r="D7" s="19"/>
      <c r="E7" s="19"/>
      <c r="F7" s="20"/>
    </row>
    <row r="8" spans="1:27" ht="15.75">
      <c r="B8" s="98"/>
      <c r="C8" s="99"/>
      <c r="D8" s="100"/>
      <c r="E8" s="100"/>
      <c r="F8" s="101"/>
    </row>
    <row r="9" spans="1:27" ht="19.5" customHeight="1">
      <c r="B9" s="211" t="s">
        <v>14</v>
      </c>
      <c r="C9" s="212"/>
      <c r="D9" s="212"/>
      <c r="E9" s="102"/>
      <c r="F9" s="103"/>
    </row>
    <row r="10" spans="1:27" s="8" customFormat="1" ht="25.5">
      <c r="A10" s="15"/>
      <c r="B10" s="11" t="s">
        <v>8</v>
      </c>
      <c r="C10" s="104" t="s">
        <v>0</v>
      </c>
      <c r="D10" s="105" t="s">
        <v>11</v>
      </c>
      <c r="E10" s="106" t="s">
        <v>22</v>
      </c>
      <c r="F10" s="9" t="s">
        <v>7</v>
      </c>
      <c r="G10" s="15"/>
      <c r="H10" s="15"/>
      <c r="I10" s="15"/>
      <c r="J10" s="15"/>
      <c r="K10" s="15"/>
      <c r="L10" s="15"/>
      <c r="M10" s="15"/>
      <c r="N10" s="15"/>
      <c r="O10" s="15"/>
      <c r="P10" s="15"/>
      <c r="Q10" s="15"/>
      <c r="R10" s="15"/>
      <c r="S10" s="15"/>
      <c r="T10" s="15"/>
      <c r="U10" s="15"/>
      <c r="V10" s="15"/>
      <c r="W10" s="15"/>
      <c r="X10" s="15"/>
      <c r="Y10" s="15"/>
      <c r="Z10" s="15"/>
      <c r="AA10" s="15"/>
    </row>
    <row r="11" spans="1:27">
      <c r="B11" s="120" t="s">
        <v>13</v>
      </c>
      <c r="C11" s="121"/>
      <c r="D11" s="122"/>
      <c r="E11" s="107">
        <v>1</v>
      </c>
      <c r="F11" s="3">
        <f>(C11*D11)*E11</f>
        <v>0</v>
      </c>
    </row>
    <row r="12" spans="1:27">
      <c r="B12" s="120"/>
      <c r="C12" s="121"/>
      <c r="D12" s="122"/>
      <c r="E12" s="107">
        <v>1</v>
      </c>
      <c r="F12" s="3">
        <f t="shared" ref="F12:F15" si="0">(C12*D12)*E12</f>
        <v>0</v>
      </c>
    </row>
    <row r="13" spans="1:27">
      <c r="B13" s="120"/>
      <c r="C13" s="121"/>
      <c r="D13" s="122"/>
      <c r="E13" s="107">
        <v>1</v>
      </c>
      <c r="F13" s="3">
        <f t="shared" si="0"/>
        <v>0</v>
      </c>
    </row>
    <row r="14" spans="1:27">
      <c r="B14" s="120"/>
      <c r="C14" s="121"/>
      <c r="D14" s="122"/>
      <c r="E14" s="107">
        <v>1</v>
      </c>
      <c r="F14" s="3">
        <f t="shared" si="0"/>
        <v>0</v>
      </c>
    </row>
    <row r="15" spans="1:27">
      <c r="B15" s="120"/>
      <c r="C15" s="121"/>
      <c r="D15" s="122"/>
      <c r="E15" s="107">
        <v>1</v>
      </c>
      <c r="F15" s="3">
        <f t="shared" si="0"/>
        <v>0</v>
      </c>
    </row>
    <row r="16" spans="1:27" ht="13.5" thickBot="1">
      <c r="B16" s="4"/>
      <c r="C16" s="108"/>
      <c r="D16" s="5"/>
      <c r="E16" s="5"/>
      <c r="F16" s="6" t="s">
        <v>1</v>
      </c>
    </row>
    <row r="17" spans="1:27" ht="16.5" thickBot="1">
      <c r="B17" s="199" t="s">
        <v>17</v>
      </c>
      <c r="C17" s="213"/>
      <c r="D17" s="200"/>
      <c r="E17" s="109"/>
      <c r="F17" s="14">
        <f>SUM(F10:F15)</f>
        <v>0</v>
      </c>
    </row>
    <row r="18" spans="1:27" ht="15.75">
      <c r="B18" s="110"/>
      <c r="C18" s="111"/>
      <c r="D18" s="112"/>
      <c r="E18" s="112"/>
      <c r="F18" s="113"/>
    </row>
    <row r="19" spans="1:27" ht="19.5" customHeight="1">
      <c r="B19" s="211" t="s">
        <v>15</v>
      </c>
      <c r="C19" s="212"/>
      <c r="D19" s="212"/>
      <c r="E19" s="102"/>
      <c r="F19" s="103"/>
    </row>
    <row r="20" spans="1:27" s="8" customFormat="1" ht="25.5">
      <c r="A20" s="15"/>
      <c r="B20" s="11" t="s">
        <v>8</v>
      </c>
      <c r="C20" s="104" t="s">
        <v>0</v>
      </c>
      <c r="D20" s="105" t="s">
        <v>11</v>
      </c>
      <c r="E20" s="106" t="s">
        <v>22</v>
      </c>
      <c r="F20" s="9" t="s">
        <v>7</v>
      </c>
      <c r="G20" s="15"/>
      <c r="H20" s="15"/>
      <c r="I20" s="15"/>
      <c r="J20" s="15"/>
      <c r="K20" s="15"/>
      <c r="L20" s="15"/>
      <c r="M20" s="15"/>
      <c r="N20" s="15"/>
      <c r="O20" s="15"/>
      <c r="P20" s="15"/>
      <c r="Q20" s="15"/>
      <c r="R20" s="15"/>
      <c r="S20" s="15"/>
      <c r="T20" s="15"/>
      <c r="U20" s="15"/>
      <c r="V20" s="15"/>
      <c r="W20" s="15"/>
      <c r="X20" s="15"/>
      <c r="Y20" s="15"/>
      <c r="Z20" s="15"/>
      <c r="AA20" s="15"/>
    </row>
    <row r="21" spans="1:27">
      <c r="B21" s="120" t="s">
        <v>13</v>
      </c>
      <c r="C21" s="121"/>
      <c r="D21" s="122"/>
      <c r="E21" s="107">
        <v>2</v>
      </c>
      <c r="F21" s="3">
        <f>(C21*D21)*E21</f>
        <v>0</v>
      </c>
    </row>
    <row r="22" spans="1:27">
      <c r="B22" s="120"/>
      <c r="C22" s="121"/>
      <c r="D22" s="122"/>
      <c r="E22" s="107">
        <v>2</v>
      </c>
      <c r="F22" s="3">
        <f t="shared" ref="F22:F25" si="1">(C22*D22)*E22</f>
        <v>0</v>
      </c>
    </row>
    <row r="23" spans="1:27">
      <c r="B23" s="120"/>
      <c r="C23" s="121"/>
      <c r="D23" s="122"/>
      <c r="E23" s="107">
        <v>2</v>
      </c>
      <c r="F23" s="3">
        <f t="shared" si="1"/>
        <v>0</v>
      </c>
    </row>
    <row r="24" spans="1:27">
      <c r="B24" s="120"/>
      <c r="C24" s="121"/>
      <c r="D24" s="122"/>
      <c r="E24" s="107">
        <v>2</v>
      </c>
      <c r="F24" s="3">
        <f t="shared" si="1"/>
        <v>0</v>
      </c>
    </row>
    <row r="25" spans="1:27">
      <c r="B25" s="120"/>
      <c r="C25" s="121"/>
      <c r="D25" s="122"/>
      <c r="E25" s="107">
        <v>2</v>
      </c>
      <c r="F25" s="3">
        <f t="shared" si="1"/>
        <v>0</v>
      </c>
    </row>
    <row r="26" spans="1:27" ht="13.5" thickBot="1">
      <c r="B26" s="4"/>
      <c r="C26" s="108"/>
      <c r="D26" s="5"/>
      <c r="E26" s="5"/>
      <c r="F26" s="6" t="s">
        <v>1</v>
      </c>
    </row>
    <row r="27" spans="1:27" ht="16.5" thickBot="1">
      <c r="B27" s="199" t="s">
        <v>18</v>
      </c>
      <c r="C27" s="213"/>
      <c r="D27" s="200"/>
      <c r="E27" s="109"/>
      <c r="F27" s="14">
        <f>SUM(F20:F25)</f>
        <v>0</v>
      </c>
    </row>
    <row r="28" spans="1:27" ht="15.75">
      <c r="B28" s="110"/>
      <c r="C28" s="111"/>
      <c r="D28" s="112"/>
      <c r="E28" s="112"/>
      <c r="F28" s="113"/>
    </row>
    <row r="29" spans="1:27" ht="19.5" customHeight="1">
      <c r="B29" s="211" t="s">
        <v>16</v>
      </c>
      <c r="C29" s="212"/>
      <c r="D29" s="212"/>
      <c r="E29" s="102"/>
      <c r="F29" s="103"/>
    </row>
    <row r="30" spans="1:27" s="8" customFormat="1" ht="25.5">
      <c r="A30" s="15"/>
      <c r="B30" s="11" t="s">
        <v>8</v>
      </c>
      <c r="C30" s="104" t="s">
        <v>0</v>
      </c>
      <c r="D30" s="105" t="s">
        <v>11</v>
      </c>
      <c r="E30" s="106" t="s">
        <v>22</v>
      </c>
      <c r="F30" s="9" t="s">
        <v>7</v>
      </c>
      <c r="G30" s="15"/>
      <c r="H30" s="15"/>
      <c r="I30" s="15"/>
      <c r="J30" s="15"/>
      <c r="K30" s="15"/>
      <c r="L30" s="15"/>
      <c r="M30" s="15"/>
      <c r="N30" s="15"/>
      <c r="O30" s="15"/>
      <c r="P30" s="15"/>
      <c r="Q30" s="15"/>
      <c r="R30" s="15"/>
      <c r="S30" s="15"/>
      <c r="T30" s="15"/>
      <c r="U30" s="15"/>
      <c r="V30" s="15"/>
      <c r="W30" s="15"/>
      <c r="X30" s="15"/>
      <c r="Y30" s="15"/>
      <c r="Z30" s="15"/>
      <c r="AA30" s="15"/>
    </row>
    <row r="31" spans="1:27">
      <c r="B31" s="120" t="s">
        <v>13</v>
      </c>
      <c r="C31" s="121"/>
      <c r="D31" s="122"/>
      <c r="E31" s="107">
        <v>8</v>
      </c>
      <c r="F31" s="3">
        <f>(C31*D31)*E31</f>
        <v>0</v>
      </c>
    </row>
    <row r="32" spans="1:27">
      <c r="B32" s="120"/>
      <c r="C32" s="121"/>
      <c r="D32" s="122"/>
      <c r="E32" s="107">
        <v>8</v>
      </c>
      <c r="F32" s="3">
        <f t="shared" ref="F32:F35" si="2">(C32*D32)*E32</f>
        <v>0</v>
      </c>
    </row>
    <row r="33" spans="1:27">
      <c r="B33" s="120"/>
      <c r="C33" s="121"/>
      <c r="D33" s="122"/>
      <c r="E33" s="107">
        <v>8</v>
      </c>
      <c r="F33" s="3">
        <f t="shared" si="2"/>
        <v>0</v>
      </c>
    </row>
    <row r="34" spans="1:27">
      <c r="B34" s="120"/>
      <c r="C34" s="121"/>
      <c r="D34" s="122"/>
      <c r="E34" s="107">
        <v>8</v>
      </c>
      <c r="F34" s="3">
        <f t="shared" si="2"/>
        <v>0</v>
      </c>
    </row>
    <row r="35" spans="1:27">
      <c r="B35" s="120"/>
      <c r="C35" s="121"/>
      <c r="D35" s="122"/>
      <c r="E35" s="107">
        <v>8</v>
      </c>
      <c r="F35" s="3">
        <f t="shared" si="2"/>
        <v>0</v>
      </c>
    </row>
    <row r="36" spans="1:27" ht="13.5" thickBot="1">
      <c r="B36" s="4"/>
      <c r="C36" s="108"/>
      <c r="D36" s="5"/>
      <c r="E36" s="5"/>
      <c r="F36" s="6" t="s">
        <v>1</v>
      </c>
    </row>
    <row r="37" spans="1:27" ht="16.5" thickBot="1">
      <c r="B37" s="199" t="s">
        <v>19</v>
      </c>
      <c r="C37" s="213"/>
      <c r="D37" s="200"/>
      <c r="E37" s="109"/>
      <c r="F37" s="14">
        <f>SUM(F30:F35)</f>
        <v>0</v>
      </c>
    </row>
    <row r="38" spans="1:27" ht="15.75">
      <c r="B38" s="110"/>
      <c r="C38" s="111"/>
      <c r="D38" s="112"/>
      <c r="E38" s="112"/>
      <c r="F38" s="113"/>
    </row>
    <row r="39" spans="1:27" ht="19.5" customHeight="1">
      <c r="B39" s="211" t="s">
        <v>20</v>
      </c>
      <c r="C39" s="212"/>
      <c r="D39" s="212"/>
      <c r="E39" s="102"/>
      <c r="F39" s="103"/>
    </row>
    <row r="40" spans="1:27" s="8" customFormat="1" ht="25.5">
      <c r="A40" s="15"/>
      <c r="B40" s="11" t="s">
        <v>8</v>
      </c>
      <c r="C40" s="104" t="s">
        <v>0</v>
      </c>
      <c r="D40" s="105" t="s">
        <v>11</v>
      </c>
      <c r="E40" s="106" t="s">
        <v>22</v>
      </c>
      <c r="F40" s="9" t="s">
        <v>7</v>
      </c>
      <c r="G40" s="15"/>
      <c r="H40" s="15"/>
      <c r="I40" s="15"/>
      <c r="J40" s="15"/>
      <c r="K40" s="15"/>
      <c r="L40" s="15"/>
      <c r="M40" s="15"/>
      <c r="N40" s="15"/>
      <c r="O40" s="15"/>
      <c r="P40" s="15"/>
      <c r="Q40" s="15"/>
      <c r="R40" s="15"/>
      <c r="S40" s="15"/>
      <c r="T40" s="15"/>
      <c r="U40" s="15"/>
      <c r="V40" s="15"/>
      <c r="W40" s="15"/>
      <c r="X40" s="15"/>
      <c r="Y40" s="15"/>
      <c r="Z40" s="15"/>
      <c r="AA40" s="15"/>
    </row>
    <row r="41" spans="1:27">
      <c r="B41" s="120" t="s">
        <v>13</v>
      </c>
      <c r="C41" s="121"/>
      <c r="D41" s="122"/>
      <c r="E41" s="107">
        <v>109</v>
      </c>
      <c r="F41" s="3">
        <f>(C41*D41)*E41</f>
        <v>0</v>
      </c>
    </row>
    <row r="42" spans="1:27">
      <c r="B42" s="120"/>
      <c r="C42" s="121"/>
      <c r="D42" s="122"/>
      <c r="E42" s="107">
        <v>109</v>
      </c>
      <c r="F42" s="3">
        <f t="shared" ref="F42:F45" si="3">(C42*D42)*E42</f>
        <v>0</v>
      </c>
    </row>
    <row r="43" spans="1:27">
      <c r="B43" s="120"/>
      <c r="C43" s="121"/>
      <c r="D43" s="122"/>
      <c r="E43" s="107">
        <v>109</v>
      </c>
      <c r="F43" s="3">
        <f t="shared" si="3"/>
        <v>0</v>
      </c>
    </row>
    <row r="44" spans="1:27">
      <c r="B44" s="120"/>
      <c r="C44" s="121"/>
      <c r="D44" s="122"/>
      <c r="E44" s="107">
        <v>109</v>
      </c>
      <c r="F44" s="3">
        <f t="shared" si="3"/>
        <v>0</v>
      </c>
    </row>
    <row r="45" spans="1:27">
      <c r="B45" s="120"/>
      <c r="C45" s="121"/>
      <c r="D45" s="122"/>
      <c r="E45" s="107">
        <v>109</v>
      </c>
      <c r="F45" s="3">
        <f t="shared" si="3"/>
        <v>0</v>
      </c>
    </row>
    <row r="46" spans="1:27" ht="13.5" thickBot="1">
      <c r="B46" s="4"/>
      <c r="C46" s="108"/>
      <c r="D46" s="5"/>
      <c r="E46" s="5"/>
      <c r="F46" s="6" t="s">
        <v>1</v>
      </c>
    </row>
    <row r="47" spans="1:27" ht="16.5" thickBot="1">
      <c r="B47" s="199" t="s">
        <v>21</v>
      </c>
      <c r="C47" s="213"/>
      <c r="D47" s="200"/>
      <c r="E47" s="109"/>
      <c r="F47" s="14">
        <f>SUM(F40:F45)</f>
        <v>0</v>
      </c>
    </row>
    <row r="48" spans="1:27" ht="15.75">
      <c r="B48" s="98"/>
      <c r="C48" s="99"/>
      <c r="D48" s="100"/>
      <c r="E48" s="100"/>
      <c r="F48" s="101"/>
    </row>
    <row r="49" spans="1:11" ht="15.75">
      <c r="B49" s="114" t="s">
        <v>23</v>
      </c>
      <c r="C49" s="115"/>
      <c r="D49" s="116"/>
      <c r="E49" s="116"/>
      <c r="F49" s="117">
        <f>F17+F27+F37+F47</f>
        <v>0</v>
      </c>
    </row>
    <row r="50" spans="1:11" ht="13.5" thickBot="1">
      <c r="B50" s="7"/>
      <c r="C50" s="118"/>
      <c r="D50" s="201"/>
      <c r="E50" s="201"/>
      <c r="F50" s="202"/>
    </row>
    <row r="51" spans="1:11" s="21" customFormat="1">
      <c r="B51" s="30"/>
      <c r="C51" s="30"/>
    </row>
    <row r="52" spans="1:11" s="21" customFormat="1" ht="0.95" customHeight="1" thickBot="1">
      <c r="B52" s="31" t="s">
        <v>3</v>
      </c>
      <c r="C52" s="31"/>
    </row>
    <row r="53" spans="1:11" s="21" customFormat="1" ht="15.75">
      <c r="A53" s="190" t="s">
        <v>66</v>
      </c>
      <c r="B53" s="191"/>
      <c r="C53" s="191"/>
      <c r="D53" s="192"/>
      <c r="E53" s="81"/>
      <c r="F53" s="29"/>
      <c r="G53" s="29"/>
      <c r="H53" s="29"/>
      <c r="I53" s="29"/>
      <c r="J53" s="29"/>
      <c r="K53" s="29"/>
    </row>
    <row r="54" spans="1:11" s="21" customFormat="1" ht="15.75">
      <c r="A54" s="193"/>
      <c r="B54" s="194"/>
      <c r="C54" s="194"/>
      <c r="D54" s="195"/>
      <c r="E54" s="81"/>
      <c r="F54" s="29"/>
      <c r="G54" s="29"/>
      <c r="H54" s="29"/>
      <c r="I54" s="29"/>
      <c r="J54" s="29"/>
      <c r="K54" s="29"/>
    </row>
    <row r="55" spans="1:11" s="21" customFormat="1" ht="15.75">
      <c r="A55" s="193"/>
      <c r="B55" s="194"/>
      <c r="C55" s="194"/>
      <c r="D55" s="195"/>
      <c r="E55" s="81"/>
      <c r="F55" s="29"/>
      <c r="G55" s="29"/>
      <c r="H55" s="29"/>
      <c r="I55" s="29"/>
      <c r="J55" s="29"/>
      <c r="K55" s="29"/>
    </row>
    <row r="56" spans="1:11" s="21" customFormat="1" ht="15.75">
      <c r="A56" s="193"/>
      <c r="B56" s="194"/>
      <c r="C56" s="194"/>
      <c r="D56" s="195"/>
      <c r="E56" s="81"/>
    </row>
    <row r="57" spans="1:11" s="21" customFormat="1" ht="32.1" customHeight="1">
      <c r="A57" s="193"/>
      <c r="B57" s="194"/>
      <c r="C57" s="194"/>
      <c r="D57" s="195"/>
      <c r="E57" s="81"/>
    </row>
    <row r="58" spans="1:11" s="21" customFormat="1" ht="39" customHeight="1">
      <c r="A58" s="193"/>
      <c r="B58" s="194"/>
      <c r="C58" s="194"/>
      <c r="D58" s="195"/>
      <c r="E58" s="81"/>
    </row>
    <row r="59" spans="1:11" s="21" customFormat="1" ht="74.099999999999994" customHeight="1" thickBot="1">
      <c r="A59" s="196"/>
      <c r="B59" s="197"/>
      <c r="C59" s="197"/>
      <c r="D59" s="198"/>
      <c r="E59" s="81"/>
    </row>
    <row r="60" spans="1:11" s="21" customFormat="1"/>
    <row r="61" spans="1:11" s="21" customFormat="1"/>
    <row r="62" spans="1:11" s="21" customFormat="1"/>
    <row r="63" spans="1:11" s="21" customFormat="1"/>
    <row r="64" spans="1:11"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sheetData>
  <sheetProtection algorithmName="SHA-512" hashValue="q78PBSQ9/zqcTdJmYRn2OsNttt2RA7YaPSBRvjGEVbXGKVrtaV/q90tyV+fziFYIw3eIDu9+eRdIrH0kmUgcnQ==" saltValue="RC/TgoxKNubou/AIEm6PNw==" spinCount="100000" sheet="1" objects="1" scenarios="1"/>
  <mergeCells count="12">
    <mergeCell ref="B4:C4"/>
    <mergeCell ref="C6:E6"/>
    <mergeCell ref="B39:D39"/>
    <mergeCell ref="B47:D47"/>
    <mergeCell ref="D50:F50"/>
    <mergeCell ref="A53:D59"/>
    <mergeCell ref="B29:D29"/>
    <mergeCell ref="B37:D37"/>
    <mergeCell ref="B9:D9"/>
    <mergeCell ref="B17:D17"/>
    <mergeCell ref="B19:D19"/>
    <mergeCell ref="B27:D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6853C-FC23-497B-8D55-216E12F4FF0A}">
  <dimension ref="A1:AX306"/>
  <sheetViews>
    <sheetView workbookViewId="0">
      <selection activeCell="C7" sqref="B7:C7"/>
    </sheetView>
  </sheetViews>
  <sheetFormatPr defaultColWidth="9.140625" defaultRowHeight="12.75"/>
  <cols>
    <col min="1" max="1" width="1.42578125" style="15" customWidth="1"/>
    <col min="2" max="3" width="43.140625" style="8" customWidth="1"/>
    <col min="4" max="4" width="67.85546875" style="8" customWidth="1"/>
    <col min="5" max="5" width="12.140625" style="8" customWidth="1"/>
    <col min="6" max="6" width="19.5703125" style="8" customWidth="1"/>
    <col min="7" max="7" width="23.85546875" style="8" customWidth="1"/>
    <col min="8" max="50" width="9.140625" style="15"/>
    <col min="51" max="16384" width="9.140625" style="8"/>
  </cols>
  <sheetData>
    <row r="1" spans="2:9" s="15" customFormat="1" ht="8.25" customHeight="1" thickBot="1"/>
    <row r="2" spans="2:9">
      <c r="B2" s="123"/>
      <c r="C2" s="124"/>
      <c r="D2" s="124"/>
      <c r="E2" s="124"/>
      <c r="F2" s="124"/>
      <c r="G2" s="125"/>
    </row>
    <row r="3" spans="2:9" ht="23.25">
      <c r="B3" s="217" t="s">
        <v>24</v>
      </c>
      <c r="C3" s="218"/>
      <c r="D3" s="214"/>
      <c r="E3" s="127"/>
      <c r="F3" s="16"/>
      <c r="G3" s="17"/>
    </row>
    <row r="4" spans="2:9" ht="27" customHeight="1">
      <c r="B4" s="181" t="s">
        <v>47</v>
      </c>
      <c r="C4" s="222"/>
      <c r="D4" s="182"/>
      <c r="E4" s="128" t="s">
        <v>3</v>
      </c>
      <c r="F4" s="16"/>
      <c r="G4" s="17"/>
    </row>
    <row r="5" spans="2:9" ht="24.95" customHeight="1">
      <c r="B5" s="18" t="s">
        <v>48</v>
      </c>
      <c r="C5" s="128"/>
      <c r="D5" s="128"/>
      <c r="E5" s="128" t="s">
        <v>3</v>
      </c>
      <c r="F5" s="16"/>
      <c r="G5" s="17"/>
    </row>
    <row r="6" spans="2:9" ht="23.25" customHeight="1">
      <c r="B6" s="129" t="s">
        <v>3</v>
      </c>
      <c r="C6" s="130" t="s">
        <v>56</v>
      </c>
      <c r="D6" s="119"/>
      <c r="E6" s="131" t="s">
        <v>3</v>
      </c>
      <c r="F6" s="132"/>
      <c r="G6" s="133"/>
    </row>
    <row r="7" spans="2:9" ht="19.5" customHeight="1">
      <c r="B7" s="134"/>
      <c r="C7" s="135"/>
      <c r="D7" s="135"/>
      <c r="E7" s="136" t="s">
        <v>3</v>
      </c>
      <c r="F7" s="19"/>
      <c r="G7" s="20"/>
    </row>
    <row r="8" spans="2:9" ht="25.5">
      <c r="B8" s="11" t="s">
        <v>55</v>
      </c>
      <c r="C8" s="137" t="s">
        <v>52</v>
      </c>
      <c r="D8" s="137" t="s">
        <v>36</v>
      </c>
      <c r="E8" s="104" t="s">
        <v>29</v>
      </c>
      <c r="F8" s="105" t="s">
        <v>30</v>
      </c>
      <c r="G8" s="9" t="s">
        <v>7</v>
      </c>
    </row>
    <row r="9" spans="2:9" ht="51">
      <c r="B9" s="138" t="s">
        <v>28</v>
      </c>
      <c r="C9" s="150"/>
      <c r="D9" s="139" t="s">
        <v>25</v>
      </c>
      <c r="E9" s="140">
        <v>1000</v>
      </c>
      <c r="F9" s="151"/>
      <c r="G9" s="141">
        <f>(E9*F9)</f>
        <v>0</v>
      </c>
    </row>
    <row r="10" spans="2:9" ht="38.25">
      <c r="B10" s="138" t="s">
        <v>27</v>
      </c>
      <c r="C10" s="150"/>
      <c r="D10" s="139" t="s">
        <v>26</v>
      </c>
      <c r="E10" s="140">
        <v>1000</v>
      </c>
      <c r="F10" s="151"/>
      <c r="G10" s="141">
        <f t="shared" ref="G10:G13" si="0">(E10*F10)</f>
        <v>0</v>
      </c>
    </row>
    <row r="11" spans="2:9" ht="51">
      <c r="B11" s="138" t="s">
        <v>31</v>
      </c>
      <c r="C11" s="150"/>
      <c r="D11" s="139" t="s">
        <v>33</v>
      </c>
      <c r="E11" s="140">
        <v>2000</v>
      </c>
      <c r="F11" s="151"/>
      <c r="G11" s="141">
        <f t="shared" si="0"/>
        <v>0</v>
      </c>
    </row>
    <row r="12" spans="2:9" ht="39" customHeight="1">
      <c r="B12" s="138" t="s">
        <v>32</v>
      </c>
      <c r="C12" s="150"/>
      <c r="D12" s="139" t="s">
        <v>34</v>
      </c>
      <c r="E12" s="140">
        <v>1000</v>
      </c>
      <c r="F12" s="151"/>
      <c r="G12" s="141">
        <f t="shared" ref="G12" si="1">(E12*F12)</f>
        <v>0</v>
      </c>
    </row>
    <row r="13" spans="2:9" ht="51">
      <c r="B13" s="138" t="s">
        <v>80</v>
      </c>
      <c r="C13" s="150"/>
      <c r="D13" s="139" t="s">
        <v>79</v>
      </c>
      <c r="E13" s="140">
        <v>1000</v>
      </c>
      <c r="F13" s="151"/>
      <c r="G13" s="141">
        <f t="shared" si="0"/>
        <v>0</v>
      </c>
    </row>
    <row r="14" spans="2:9" ht="16.5" thickBot="1">
      <c r="B14" s="219" t="s">
        <v>3</v>
      </c>
      <c r="C14" s="220"/>
      <c r="D14" s="220"/>
      <c r="E14" s="220"/>
      <c r="F14" s="221"/>
      <c r="G14" s="142" t="s">
        <v>1</v>
      </c>
      <c r="I14" s="15" t="s">
        <v>3</v>
      </c>
    </row>
    <row r="15" spans="2:9" ht="16.5" thickBot="1">
      <c r="B15" s="223" t="s">
        <v>35</v>
      </c>
      <c r="C15" s="224"/>
      <c r="D15" s="224"/>
      <c r="E15" s="224"/>
      <c r="F15" s="225"/>
      <c r="G15" s="143">
        <f>SUM(G8:G13)</f>
        <v>0</v>
      </c>
    </row>
    <row r="16" spans="2:9" ht="15.75">
      <c r="B16" s="144"/>
      <c r="C16" s="145"/>
      <c r="D16" s="145"/>
      <c r="E16" s="145"/>
      <c r="F16" s="146"/>
      <c r="G16" s="147"/>
    </row>
    <row r="17" spans="1:12" ht="13.5" thickBot="1">
      <c r="B17" s="7"/>
      <c r="C17" s="118"/>
      <c r="D17" s="118"/>
      <c r="E17" s="118"/>
      <c r="F17" s="201"/>
      <c r="G17" s="202"/>
    </row>
    <row r="18" spans="1:12" s="15" customFormat="1">
      <c r="B18" s="148"/>
      <c r="C18" s="148"/>
      <c r="D18" s="148"/>
      <c r="E18" s="148"/>
    </row>
    <row r="19" spans="1:12" s="15" customFormat="1" ht="0.95" customHeight="1" thickBot="1">
      <c r="B19" s="132" t="s">
        <v>3</v>
      </c>
      <c r="C19" s="132"/>
      <c r="D19" s="132"/>
      <c r="E19" s="132"/>
    </row>
    <row r="20" spans="1:12" s="15" customFormat="1" ht="15">
      <c r="A20" s="190" t="s">
        <v>67</v>
      </c>
      <c r="B20" s="191"/>
      <c r="C20" s="191"/>
      <c r="D20" s="191"/>
      <c r="E20" s="191"/>
      <c r="F20" s="192"/>
      <c r="G20" s="149"/>
      <c r="H20" s="149"/>
      <c r="I20" s="149"/>
      <c r="J20" s="149"/>
      <c r="K20" s="149"/>
      <c r="L20" s="149"/>
    </row>
    <row r="21" spans="1:12" s="15" customFormat="1" ht="15">
      <c r="A21" s="193"/>
      <c r="B21" s="194"/>
      <c r="C21" s="194"/>
      <c r="D21" s="194"/>
      <c r="E21" s="194"/>
      <c r="F21" s="195"/>
      <c r="G21" s="149"/>
      <c r="H21" s="149"/>
      <c r="I21" s="149"/>
      <c r="J21" s="149"/>
      <c r="K21" s="149"/>
      <c r="L21" s="149"/>
    </row>
    <row r="22" spans="1:12" s="15" customFormat="1" ht="15">
      <c r="A22" s="193"/>
      <c r="B22" s="194"/>
      <c r="C22" s="194"/>
      <c r="D22" s="194"/>
      <c r="E22" s="194"/>
      <c r="F22" s="195"/>
      <c r="G22" s="149"/>
      <c r="H22" s="149"/>
      <c r="I22" s="149"/>
      <c r="J22" s="149"/>
      <c r="K22" s="149"/>
      <c r="L22" s="149"/>
    </row>
    <row r="23" spans="1:12" s="15" customFormat="1">
      <c r="A23" s="193"/>
      <c r="B23" s="194"/>
      <c r="C23" s="194"/>
      <c r="D23" s="194"/>
      <c r="E23" s="194"/>
      <c r="F23" s="195"/>
    </row>
    <row r="24" spans="1:12" s="15" customFormat="1" ht="32.1" customHeight="1">
      <c r="A24" s="193"/>
      <c r="B24" s="194"/>
      <c r="C24" s="194"/>
      <c r="D24" s="194"/>
      <c r="E24" s="194"/>
      <c r="F24" s="195"/>
    </row>
    <row r="25" spans="1:12" s="15" customFormat="1" ht="39" customHeight="1">
      <c r="A25" s="193"/>
      <c r="B25" s="194"/>
      <c r="C25" s="194"/>
      <c r="D25" s="194"/>
      <c r="E25" s="194"/>
      <c r="F25" s="195"/>
    </row>
    <row r="26" spans="1:12" s="15" customFormat="1" ht="33.950000000000003" customHeight="1" thickBot="1">
      <c r="A26" s="196"/>
      <c r="B26" s="197"/>
      <c r="C26" s="197"/>
      <c r="D26" s="197"/>
      <c r="E26" s="197"/>
      <c r="F26" s="198"/>
    </row>
    <row r="27" spans="1:12" s="15" customFormat="1"/>
    <row r="28" spans="1:12" s="15" customFormat="1"/>
    <row r="29" spans="1:12" s="15" customFormat="1"/>
    <row r="30" spans="1:12" s="15" customFormat="1"/>
    <row r="31" spans="1:12" s="15" customFormat="1"/>
    <row r="32" spans="1:12" s="15" customFormat="1"/>
    <row r="33" s="15" customFormat="1"/>
    <row r="34" s="15" customFormat="1"/>
    <row r="35" s="15" customFormat="1"/>
    <row r="36" s="15" customFormat="1"/>
    <row r="37" s="15" customFormat="1"/>
    <row r="38" s="15" customFormat="1"/>
    <row r="39" s="15" customFormat="1"/>
    <row r="40" s="15" customFormat="1"/>
    <row r="41" s="15" customFormat="1"/>
    <row r="42" s="15" customFormat="1"/>
    <row r="43" s="15" customFormat="1"/>
    <row r="44" s="15" customFormat="1"/>
    <row r="45" s="15" customFormat="1"/>
    <row r="46" s="15" customFormat="1"/>
    <row r="47" s="15" customFormat="1"/>
    <row r="48" s="15" customFormat="1"/>
    <row r="49" s="15" customFormat="1"/>
    <row r="50" s="15" customFormat="1"/>
    <row r="51" s="15" customFormat="1"/>
    <row r="52" s="15" customFormat="1"/>
    <row r="53" s="15" customFormat="1"/>
    <row r="54" s="15" customFormat="1"/>
    <row r="55" s="15" customFormat="1"/>
    <row r="56" s="15" customFormat="1"/>
    <row r="57" s="15" customFormat="1"/>
    <row r="58" s="15" customFormat="1"/>
    <row r="59" s="15" customFormat="1"/>
    <row r="60" s="15" customFormat="1"/>
    <row r="61" s="15" customFormat="1"/>
    <row r="62" s="15" customFormat="1"/>
    <row r="63" s="15" customFormat="1"/>
    <row r="64" s="15" customFormat="1"/>
    <row r="65" s="15" customFormat="1"/>
    <row r="66" s="15" customFormat="1"/>
    <row r="67" s="15" customFormat="1"/>
    <row r="68" s="15" customFormat="1"/>
    <row r="69" s="15" customFormat="1"/>
    <row r="70" s="15" customFormat="1"/>
    <row r="71" s="15" customFormat="1"/>
    <row r="72" s="15" customFormat="1"/>
    <row r="73" s="15" customFormat="1"/>
    <row r="74" s="15" customFormat="1"/>
    <row r="75" s="15" customFormat="1"/>
    <row r="76" s="15" customFormat="1"/>
    <row r="77" s="15" customFormat="1"/>
    <row r="78" s="15" customFormat="1"/>
    <row r="79" s="15" customFormat="1"/>
    <row r="80" s="15" customFormat="1"/>
    <row r="81" s="15" customFormat="1"/>
    <row r="82" s="15" customFormat="1"/>
    <row r="83" s="15" customFormat="1"/>
    <row r="84" s="15" customFormat="1"/>
    <row r="85" s="15" customFormat="1"/>
    <row r="86" s="15" customFormat="1"/>
    <row r="87" s="15" customFormat="1"/>
    <row r="88" s="15" customFormat="1"/>
    <row r="89" s="15" customFormat="1"/>
    <row r="90" s="15" customFormat="1"/>
    <row r="91" s="15" customFormat="1"/>
    <row r="92" s="15" customFormat="1"/>
    <row r="93" s="15" customFormat="1"/>
    <row r="94" s="15" customFormat="1"/>
    <row r="95" s="15" customFormat="1"/>
    <row r="96" s="15" customFormat="1"/>
    <row r="97" s="15" customFormat="1"/>
    <row r="98" s="15" customFormat="1"/>
    <row r="99" s="15" customFormat="1"/>
    <row r="100" s="15" customFormat="1"/>
    <row r="101" s="15" customFormat="1"/>
    <row r="102" s="15" customFormat="1"/>
    <row r="103" s="15" customFormat="1"/>
    <row r="104" s="15" customFormat="1"/>
    <row r="105" s="15" customFormat="1"/>
    <row r="106" s="15" customFormat="1"/>
    <row r="107" s="15" customFormat="1"/>
    <row r="108" s="15" customFormat="1"/>
    <row r="109" s="15" customFormat="1"/>
    <row r="110" s="15" customFormat="1"/>
    <row r="111" s="15" customFormat="1"/>
    <row r="112" s="15" customFormat="1"/>
    <row r="113" s="15" customFormat="1"/>
    <row r="114" s="15" customFormat="1"/>
    <row r="115" s="15" customFormat="1"/>
    <row r="116" s="15" customFormat="1"/>
    <row r="117" s="15" customFormat="1"/>
    <row r="118" s="15" customFormat="1"/>
    <row r="119" s="15" customFormat="1"/>
    <row r="120" s="15" customFormat="1"/>
    <row r="121" s="15" customFormat="1"/>
    <row r="122" s="15" customFormat="1"/>
    <row r="123" s="15" customFormat="1"/>
    <row r="124" s="15" customFormat="1"/>
    <row r="125" s="15" customFormat="1"/>
    <row r="126" s="15" customFormat="1"/>
    <row r="127" s="15" customFormat="1"/>
    <row r="128" s="15" customFormat="1"/>
    <row r="129" s="15" customFormat="1"/>
    <row r="130" s="15" customFormat="1"/>
    <row r="131" s="15" customFormat="1"/>
    <row r="132" s="15" customFormat="1"/>
    <row r="133" s="15" customFormat="1"/>
    <row r="134" s="15" customFormat="1"/>
    <row r="135" s="15" customFormat="1"/>
    <row r="136" s="15" customFormat="1"/>
    <row r="137" s="15" customFormat="1"/>
    <row r="138" s="15" customFormat="1"/>
    <row r="139" s="15" customFormat="1"/>
    <row r="140" s="15" customFormat="1"/>
    <row r="141" s="15" customFormat="1"/>
    <row r="142" s="15" customFormat="1"/>
    <row r="143" s="15" customFormat="1"/>
    <row r="144" s="15" customFormat="1"/>
    <row r="145" s="15" customFormat="1"/>
    <row r="146" s="15" customFormat="1"/>
    <row r="147" s="15" customFormat="1"/>
    <row r="148" s="15" customFormat="1"/>
    <row r="149" s="15" customFormat="1"/>
    <row r="150" s="15" customFormat="1"/>
    <row r="151" s="15" customFormat="1"/>
    <row r="152" s="15" customFormat="1"/>
    <row r="153" s="15" customFormat="1"/>
    <row r="154" s="15" customFormat="1"/>
    <row r="155" s="15" customFormat="1"/>
    <row r="156" s="15" customFormat="1"/>
    <row r="157" s="15" customFormat="1"/>
    <row r="158" s="15" customFormat="1"/>
    <row r="159" s="15" customFormat="1"/>
    <row r="160" s="15" customFormat="1"/>
    <row r="161" s="15" customFormat="1"/>
    <row r="162" s="15" customFormat="1"/>
    <row r="163" s="15" customFormat="1"/>
    <row r="164" s="15" customFormat="1"/>
    <row r="165" s="15" customFormat="1"/>
    <row r="166" s="15" customFormat="1"/>
    <row r="167" s="15" customFormat="1"/>
    <row r="168" s="15" customFormat="1"/>
    <row r="169" s="15" customFormat="1"/>
    <row r="170" s="15" customFormat="1"/>
    <row r="171" s="15" customFormat="1"/>
    <row r="172" s="15" customFormat="1"/>
    <row r="173" s="15" customFormat="1"/>
    <row r="174" s="15" customFormat="1"/>
    <row r="175" s="15" customFormat="1"/>
    <row r="176" s="15" customFormat="1"/>
    <row r="177" s="15" customFormat="1"/>
    <row r="178" s="15" customFormat="1"/>
    <row r="179" s="15" customFormat="1"/>
    <row r="180" s="15" customFormat="1"/>
    <row r="181" s="15" customFormat="1"/>
    <row r="182" s="15" customFormat="1"/>
    <row r="183" s="15" customFormat="1"/>
    <row r="184" s="15" customFormat="1"/>
    <row r="185" s="15" customFormat="1"/>
    <row r="186" s="15" customFormat="1"/>
    <row r="187" s="15" customFormat="1"/>
    <row r="188" s="15" customFormat="1"/>
    <row r="189" s="15" customFormat="1"/>
    <row r="190" s="15" customFormat="1"/>
    <row r="191" s="15" customFormat="1"/>
    <row r="192" s="15" customFormat="1"/>
    <row r="193" s="15" customFormat="1"/>
    <row r="194" s="15" customFormat="1"/>
    <row r="195" s="15" customFormat="1"/>
    <row r="196" s="15" customFormat="1"/>
    <row r="197" s="15" customFormat="1"/>
    <row r="198" s="15" customFormat="1"/>
    <row r="199" s="15" customFormat="1"/>
    <row r="200" s="15" customFormat="1"/>
    <row r="201" s="15" customFormat="1"/>
    <row r="202" s="15" customFormat="1"/>
    <row r="203" s="15" customFormat="1"/>
    <row r="204" s="15" customFormat="1"/>
    <row r="205" s="15" customFormat="1"/>
    <row r="206" s="15" customFormat="1"/>
    <row r="207" s="15" customFormat="1"/>
    <row r="208" s="15" customFormat="1"/>
    <row r="209" s="15" customFormat="1"/>
    <row r="210" s="15" customFormat="1"/>
    <row r="211" s="15" customFormat="1"/>
    <row r="212" s="15" customFormat="1"/>
    <row r="213" s="15" customFormat="1"/>
    <row r="214" s="15" customFormat="1"/>
    <row r="215" s="15" customFormat="1"/>
    <row r="216" s="15" customFormat="1"/>
    <row r="217" s="15" customFormat="1"/>
    <row r="218" s="15" customFormat="1"/>
    <row r="219" s="15" customFormat="1"/>
    <row r="220" s="15" customFormat="1"/>
    <row r="221" s="15" customFormat="1"/>
    <row r="222" s="15" customFormat="1"/>
    <row r="223" s="15" customFormat="1"/>
    <row r="224" s="15" customFormat="1"/>
    <row r="225" s="15" customFormat="1"/>
    <row r="226" s="15" customFormat="1"/>
    <row r="227" s="15" customFormat="1"/>
    <row r="228" s="15" customFormat="1"/>
    <row r="229" s="15" customFormat="1"/>
    <row r="230" s="15" customFormat="1"/>
    <row r="231" s="15" customFormat="1"/>
    <row r="232" s="15" customFormat="1"/>
    <row r="233" s="15" customFormat="1"/>
    <row r="234" s="15" customFormat="1"/>
    <row r="235" s="15" customFormat="1"/>
    <row r="236" s="15" customFormat="1"/>
    <row r="237" s="15" customFormat="1"/>
    <row r="238" s="15" customFormat="1"/>
    <row r="239" s="15" customFormat="1"/>
    <row r="240" s="15" customFormat="1"/>
    <row r="241" s="15" customFormat="1"/>
    <row r="242" s="15" customFormat="1"/>
    <row r="243" s="15" customFormat="1"/>
    <row r="244" s="15" customFormat="1"/>
    <row r="245" s="15" customFormat="1"/>
    <row r="246" s="15" customFormat="1"/>
    <row r="247" s="15" customFormat="1"/>
    <row r="248" s="15" customFormat="1"/>
    <row r="249" s="15" customFormat="1"/>
    <row r="250" s="15" customFormat="1"/>
    <row r="251" s="15" customFormat="1"/>
    <row r="252" s="15" customFormat="1"/>
    <row r="253" s="15" customFormat="1"/>
    <row r="254" s="15" customFormat="1"/>
    <row r="255" s="15" customFormat="1"/>
    <row r="256" s="15" customFormat="1"/>
    <row r="257" s="15" customFormat="1"/>
    <row r="258" s="15" customFormat="1"/>
    <row r="259" s="15" customFormat="1"/>
    <row r="260" s="15" customFormat="1"/>
    <row r="261" s="15" customFormat="1"/>
    <row r="262" s="15" customFormat="1"/>
    <row r="263" s="15" customFormat="1"/>
    <row r="264" s="15" customFormat="1"/>
    <row r="265" s="15" customFormat="1"/>
    <row r="266" s="15" customFormat="1"/>
    <row r="267" s="15" customFormat="1"/>
    <row r="268" s="15" customFormat="1"/>
    <row r="269" s="15" customFormat="1"/>
    <row r="270" s="15" customFormat="1"/>
    <row r="271" s="15" customFormat="1"/>
    <row r="272" s="15" customFormat="1"/>
    <row r="273" s="15" customFormat="1"/>
    <row r="274" s="15" customFormat="1"/>
    <row r="275" s="15" customFormat="1"/>
    <row r="276" s="15" customFormat="1"/>
    <row r="277" s="15" customFormat="1"/>
    <row r="278" s="15" customFormat="1"/>
    <row r="279" s="15" customFormat="1"/>
    <row r="280" s="15" customFormat="1"/>
    <row r="281" s="15" customFormat="1"/>
    <row r="282" s="15" customFormat="1"/>
    <row r="283" s="15" customFormat="1"/>
    <row r="284" s="15" customFormat="1"/>
    <row r="285" s="15" customFormat="1"/>
    <row r="286" s="15" customFormat="1"/>
    <row r="287" s="15" customFormat="1"/>
    <row r="288" s="15" customFormat="1"/>
    <row r="289" s="15" customFormat="1"/>
    <row r="290" s="15" customFormat="1"/>
    <row r="291" s="15" customFormat="1"/>
    <row r="292" s="15" customFormat="1"/>
    <row r="293" s="15" customFormat="1"/>
    <row r="294" s="15" customFormat="1"/>
    <row r="295" s="15" customFormat="1"/>
    <row r="296" s="15" customFormat="1"/>
    <row r="297" s="15" customFormat="1"/>
    <row r="298" s="15" customFormat="1"/>
    <row r="299" s="15" customFormat="1"/>
    <row r="300" s="15" customFormat="1"/>
    <row r="301" s="15" customFormat="1"/>
    <row r="302" s="15" customFormat="1"/>
    <row r="303" s="15" customFormat="1"/>
    <row r="304" s="15" customFormat="1"/>
    <row r="305" s="15" customFormat="1"/>
    <row r="306" s="15" customFormat="1"/>
  </sheetData>
  <sheetProtection algorithmName="SHA-512" hashValue="qXI49qCmMFmAuOoRF95fGhonlDYVH3XmYM94WNqBnxvYArTYJiNmLwhlIAVAAnfuVhScNp5DjYC0iuKnKHdDeA==" saltValue="WZ/EpCYSKZGWdE4C0/slxQ==" spinCount="100000" sheet="1" objects="1" scenarios="1"/>
  <mergeCells count="6">
    <mergeCell ref="B3:D3"/>
    <mergeCell ref="F17:G17"/>
    <mergeCell ref="A20:F26"/>
    <mergeCell ref="B14:F14"/>
    <mergeCell ref="B4:D4"/>
    <mergeCell ref="B15:F15"/>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3521A-84A1-420B-BD29-FDB36324FBCA}">
  <dimension ref="A1:BU19"/>
  <sheetViews>
    <sheetView workbookViewId="0">
      <selection activeCell="B5" sqref="B5"/>
    </sheetView>
  </sheetViews>
  <sheetFormatPr defaultColWidth="9.140625" defaultRowHeight="12.75"/>
  <cols>
    <col min="1" max="1" width="1.42578125" style="15" customWidth="1"/>
    <col min="2" max="2" width="39.42578125" style="15" customWidth="1"/>
    <col min="3" max="3" width="60.42578125" style="15" customWidth="1"/>
    <col min="4" max="4" width="12.140625" style="15" customWidth="1"/>
    <col min="5" max="5" width="27.5703125" style="15" customWidth="1"/>
    <col min="6" max="6" width="40.42578125" style="15" customWidth="1"/>
    <col min="7" max="7" width="48.28515625" style="15" customWidth="1"/>
    <col min="8" max="73" width="9.140625" style="15"/>
    <col min="74" max="16384" width="9.140625" style="8"/>
  </cols>
  <sheetData>
    <row r="1" spans="1:12" ht="8.25" customHeight="1" thickBot="1"/>
    <row r="2" spans="1:12">
      <c r="B2" s="123"/>
      <c r="C2" s="124"/>
      <c r="D2" s="124"/>
      <c r="E2" s="124"/>
      <c r="F2" s="124"/>
      <c r="G2" s="125"/>
    </row>
    <row r="3" spans="1:12" ht="23.25">
      <c r="B3" s="126" t="s">
        <v>37</v>
      </c>
      <c r="C3" s="127"/>
      <c r="D3" s="127"/>
      <c r="E3" s="127"/>
      <c r="F3" s="16"/>
      <c r="G3" s="17"/>
    </row>
    <row r="4" spans="1:12" ht="27" customHeight="1">
      <c r="B4" s="181" t="s">
        <v>47</v>
      </c>
      <c r="C4" s="226"/>
      <c r="D4" s="128" t="s">
        <v>3</v>
      </c>
      <c r="E4" s="128"/>
      <c r="F4" s="16"/>
      <c r="G4" s="17"/>
    </row>
    <row r="5" spans="1:12" ht="28.5" customHeight="1">
      <c r="B5" s="18" t="s">
        <v>48</v>
      </c>
      <c r="C5" s="128"/>
      <c r="D5" s="128" t="s">
        <v>3</v>
      </c>
      <c r="E5" s="128"/>
      <c r="F5" s="16"/>
      <c r="G5" s="17"/>
    </row>
    <row r="6" spans="1:12" ht="23.25" customHeight="1">
      <c r="B6" s="129" t="s">
        <v>6</v>
      </c>
      <c r="C6" s="119"/>
      <c r="D6" s="131" t="s">
        <v>3</v>
      </c>
      <c r="E6" s="131"/>
      <c r="F6" s="132"/>
      <c r="G6" s="133"/>
    </row>
    <row r="7" spans="1:12" ht="19.5" customHeight="1">
      <c r="B7" s="134"/>
      <c r="C7" s="135"/>
      <c r="D7" s="136" t="s">
        <v>3</v>
      </c>
      <c r="E7" s="136"/>
      <c r="F7" s="19"/>
      <c r="G7" s="20"/>
    </row>
    <row r="8" spans="1:12" ht="25.5">
      <c r="B8" s="152" t="s">
        <v>39</v>
      </c>
      <c r="C8" s="153" t="s">
        <v>40</v>
      </c>
      <c r="D8" s="154" t="s">
        <v>41</v>
      </c>
      <c r="E8" s="154" t="s">
        <v>42</v>
      </c>
      <c r="F8" s="155" t="s">
        <v>43</v>
      </c>
      <c r="G8" s="156" t="s">
        <v>44</v>
      </c>
    </row>
    <row r="9" spans="1:12" ht="51">
      <c r="B9" s="157" t="s">
        <v>45</v>
      </c>
      <c r="C9" s="160"/>
      <c r="D9" s="158" t="s">
        <v>46</v>
      </c>
      <c r="E9" s="158" t="s">
        <v>54</v>
      </c>
      <c r="F9" s="151"/>
      <c r="G9" s="161"/>
    </row>
    <row r="10" spans="1:12" ht="13.5" thickBot="1">
      <c r="B10" s="7"/>
      <c r="C10" s="118"/>
      <c r="D10" s="118"/>
      <c r="E10" s="118"/>
      <c r="F10" s="201"/>
      <c r="G10" s="202"/>
    </row>
    <row r="11" spans="1:12">
      <c r="B11" s="148"/>
      <c r="C11" s="148"/>
      <c r="D11" s="148"/>
      <c r="E11" s="148"/>
    </row>
    <row r="12" spans="1:12" ht="0.95" customHeight="1" thickBot="1">
      <c r="B12" s="132" t="s">
        <v>3</v>
      </c>
      <c r="C12" s="132"/>
      <c r="D12" s="132"/>
      <c r="E12" s="132"/>
    </row>
    <row r="13" spans="1:12" ht="190.5" customHeight="1" thickBot="1">
      <c r="A13" s="159" t="s">
        <v>38</v>
      </c>
      <c r="B13" s="227" t="s">
        <v>68</v>
      </c>
      <c r="C13" s="228"/>
      <c r="D13" s="228"/>
      <c r="E13" s="229"/>
      <c r="F13" s="81"/>
      <c r="G13" s="149"/>
      <c r="H13" s="149"/>
      <c r="I13" s="149"/>
      <c r="J13" s="149"/>
      <c r="K13" s="149"/>
      <c r="L13" s="149"/>
    </row>
    <row r="14" spans="1:12" ht="15.75">
      <c r="A14" s="81"/>
      <c r="B14" s="81"/>
      <c r="C14" s="81"/>
      <c r="D14" s="81"/>
      <c r="E14" s="81"/>
      <c r="F14" s="81"/>
      <c r="G14" s="149"/>
      <c r="H14" s="149"/>
      <c r="I14" s="149"/>
      <c r="J14" s="149"/>
      <c r="K14" s="149"/>
      <c r="L14" s="149"/>
    </row>
    <row r="15" spans="1:12" ht="15.75">
      <c r="A15" s="81"/>
      <c r="B15" s="81"/>
      <c r="C15" s="81"/>
      <c r="D15" s="81"/>
      <c r="E15" s="81"/>
      <c r="F15" s="81"/>
      <c r="G15" s="149"/>
      <c r="H15" s="149"/>
      <c r="I15" s="149"/>
      <c r="J15" s="149"/>
      <c r="K15" s="149"/>
      <c r="L15" s="149"/>
    </row>
    <row r="16" spans="1:12" ht="15.75">
      <c r="A16" s="81"/>
      <c r="B16" s="81"/>
      <c r="C16" s="81"/>
      <c r="D16" s="81"/>
      <c r="E16" s="81"/>
      <c r="F16" s="81"/>
    </row>
    <row r="17" spans="1:6" ht="32.1" customHeight="1">
      <c r="A17" s="81"/>
      <c r="B17" s="81"/>
      <c r="C17" s="81"/>
      <c r="D17" s="81"/>
      <c r="E17" s="81"/>
      <c r="F17" s="81"/>
    </row>
    <row r="18" spans="1:6" ht="39" customHeight="1">
      <c r="A18" s="81"/>
      <c r="B18" s="81"/>
      <c r="C18" s="81"/>
      <c r="D18" s="81"/>
      <c r="E18" s="81"/>
      <c r="F18" s="81"/>
    </row>
    <row r="19" spans="1:6" ht="74.099999999999994" customHeight="1">
      <c r="A19" s="81"/>
      <c r="B19" s="81"/>
      <c r="C19" s="81"/>
      <c r="D19" s="81"/>
      <c r="E19" s="81"/>
      <c r="F19" s="81"/>
    </row>
  </sheetData>
  <mergeCells count="3">
    <mergeCell ref="F10:G10"/>
    <mergeCell ref="B4:C4"/>
    <mergeCell ref="B13:E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D47879FE0C142B6657F1774310112" ma:contentTypeVersion="3" ma:contentTypeDescription="Een nieuw document maken." ma:contentTypeScope="" ma:versionID="63518ecd52b0b94e675f1785d83dcaee">
  <xsd:schema xmlns:xsd="http://www.w3.org/2001/XMLSchema" xmlns:xs="http://www.w3.org/2001/XMLSchema" xmlns:p="http://schemas.microsoft.com/office/2006/metadata/properties" xmlns:ns2="bab6b645-7c17-49a8-99e3-b065cd3bff42" targetNamespace="http://schemas.microsoft.com/office/2006/metadata/properties" ma:root="true" ma:fieldsID="2e1b5a73dd886478fb0d85763d24d516" ns2:_="">
    <xsd:import namespace="bab6b645-7c17-49a8-99e3-b065cd3bff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b6b645-7c17-49a8-99e3-b065cd3bf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E18DFE-A823-48E9-B1CB-6275073A066D}">
  <ds:schemaRefs>
    <ds:schemaRef ds:uri="http://schemas.microsoft.com/sharepoint/v3/contenttype/forms"/>
  </ds:schemaRefs>
</ds:datastoreItem>
</file>

<file path=customXml/itemProps2.xml><?xml version="1.0" encoding="utf-8"?>
<ds:datastoreItem xmlns:ds="http://schemas.openxmlformats.org/officeDocument/2006/customXml" ds:itemID="{9F57DAFA-5352-40CE-B8BC-2AD9C9BD893D}">
  <ds:schemaRefs>
    <ds:schemaRef ds:uri="http://purl.org/dc/terms/"/>
    <ds:schemaRef ds:uri="http://purl.org/dc/elements/1.1/"/>
    <ds:schemaRef ds:uri="http://schemas.openxmlformats.org/package/2006/metadata/core-properties"/>
    <ds:schemaRef ds:uri="http://schemas.microsoft.com/office/2006/documentManagement/types"/>
    <ds:schemaRef ds:uri="http://purl.org/dc/dcmitype/"/>
    <ds:schemaRef ds:uri="848cbf15-0c01-4e29-a14b-6316cf4248e9"/>
    <ds:schemaRef ds:uri="18d844fb-605b-4a94-a9a8-5f532b8abe32"/>
    <ds:schemaRef ds:uri="http://schemas.microsoft.com/office/infopath/2007/PartnerControls"/>
    <ds:schemaRef ds:uri="http://schemas.microsoft.com/office/2006/metadata/properties"/>
    <ds:schemaRef ds:uri="http://www.w3.org/XML/1998/namespace"/>
    <ds:schemaRef ds:uri="64d077ea-1c5b-4f14-85ee-a1122c58cac8"/>
  </ds:schemaRefs>
</ds:datastoreItem>
</file>

<file path=customXml/itemProps3.xml><?xml version="1.0" encoding="utf-8"?>
<ds:datastoreItem xmlns:ds="http://schemas.openxmlformats.org/officeDocument/2006/customXml" ds:itemID="{21638C50-0D81-4B91-AC69-6D8ACA09E3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b6b645-7c17-49a8-99e3-b065cd3bf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Instructie</vt:lpstr>
      <vt:lpstr>Gunningcriterium 4 Prijs</vt:lpstr>
      <vt:lpstr>Functies &amp; Uurtarieven</vt:lpstr>
      <vt:lpstr>Eenmalige kosten fase 0</vt:lpstr>
      <vt:lpstr>Fictieve prijs fase 1 tm 3</vt:lpstr>
      <vt:lpstr>Support &amp; Beheer kosten</vt:lpstr>
      <vt:lpstr>Kosten Doorontwikkeling</vt:lpstr>
      <vt:lpstr>Sprints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2026-07-28T11:11:23Z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0x010100E34D47879FE0C142B6657F1774310112</vt:lpwstr>
  </property>
  <property fmtid="{D5CDD505-2E9C-101B-9397-08002B2CF9AE}" pid="3" name="Order">
    <vt:r8>159400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